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logica-my.sharepoint.com/personal/andrew_togatorop_relogica_com/Documents/Documents/Private Plan/Masters/Progress/2nd Semester/Big Data Analytics Material/Project Paper/Data/"/>
    </mc:Choice>
  </mc:AlternateContent>
  <xr:revisionPtr revIDLastSave="210" documentId="8_{329274E7-BF7E-45C3-823F-35894274B10E}" xr6:coauthVersionLast="47" xr6:coauthVersionMax="47" xr10:uidLastSave="{4BB15C93-05A9-4D67-BD27-09736B668ED6}"/>
  <bookViews>
    <workbookView xWindow="-98" yWindow="-98" windowWidth="21795" windowHeight="13096" activeTab="2" xr2:uid="{00000000-000D-0000-FFFF-FFFF00000000}"/>
  </bookViews>
  <sheets>
    <sheet name="Ni" sheetId="1" r:id="rId1"/>
    <sheet name="Nis" sheetId="2" r:id="rId2"/>
    <sheet name="daily" sheetId="3" r:id="rId3"/>
    <sheet name="week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2" i="2"/>
  <c r="E2" i="1"/>
  <c r="D2" i="2"/>
  <c r="G4" i="2"/>
  <c r="C3" i="2"/>
  <c r="G2" i="2"/>
  <c r="E2" i="2"/>
  <c r="C314" i="2"/>
  <c r="E314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2" i="1"/>
  <c r="G3" i="2" l="1"/>
  <c r="G66" i="2"/>
  <c r="G256" i="2"/>
  <c r="G369" i="2"/>
  <c r="G353" i="2"/>
  <c r="G337" i="2"/>
  <c r="G321" i="2"/>
  <c r="G305" i="2"/>
  <c r="G289" i="2"/>
  <c r="G273" i="2"/>
  <c r="G257" i="2"/>
  <c r="G241" i="2"/>
  <c r="G225" i="2"/>
  <c r="G209" i="2"/>
  <c r="G193" i="2"/>
  <c r="G177" i="2"/>
  <c r="G161" i="2"/>
  <c r="G145" i="2"/>
  <c r="G129" i="2"/>
  <c r="G113" i="2"/>
  <c r="G97" i="2"/>
  <c r="G81" i="2"/>
  <c r="G65" i="2"/>
  <c r="G49" i="2"/>
  <c r="G33" i="2"/>
  <c r="G17" i="2"/>
  <c r="G210" i="2"/>
  <c r="G272" i="2"/>
  <c r="G240" i="2"/>
  <c r="G96" i="2"/>
  <c r="G80" i="2"/>
  <c r="G64" i="2"/>
  <c r="G32" i="2"/>
  <c r="G367" i="2"/>
  <c r="G351" i="2"/>
  <c r="G335" i="2"/>
  <c r="G319" i="2"/>
  <c r="G303" i="2"/>
  <c r="G287" i="2"/>
  <c r="G271" i="2"/>
  <c r="G255" i="2"/>
  <c r="G239" i="2"/>
  <c r="G223" i="2"/>
  <c r="G207" i="2"/>
  <c r="G191" i="2"/>
  <c r="G175" i="2"/>
  <c r="G159" i="2"/>
  <c r="G143" i="2"/>
  <c r="G127" i="2"/>
  <c r="G111" i="2"/>
  <c r="G95" i="2"/>
  <c r="G79" i="2"/>
  <c r="G63" i="2"/>
  <c r="G47" i="2"/>
  <c r="G31" i="2"/>
  <c r="G15" i="2"/>
  <c r="G370" i="2"/>
  <c r="G34" i="2"/>
  <c r="G368" i="2"/>
  <c r="G336" i="2"/>
  <c r="G320" i="2"/>
  <c r="G304" i="2"/>
  <c r="G288" i="2"/>
  <c r="G224" i="2"/>
  <c r="G208" i="2"/>
  <c r="G192" i="2"/>
  <c r="G176" i="2"/>
  <c r="G160" i="2"/>
  <c r="G144" i="2"/>
  <c r="G128" i="2"/>
  <c r="G112" i="2"/>
  <c r="G48" i="2"/>
  <c r="G16" i="2"/>
  <c r="G366" i="2"/>
  <c r="G350" i="2"/>
  <c r="G334" i="2"/>
  <c r="G318" i="2"/>
  <c r="G302" i="2"/>
  <c r="G286" i="2"/>
  <c r="G270" i="2"/>
  <c r="G254" i="2"/>
  <c r="G238" i="2"/>
  <c r="G222" i="2"/>
  <c r="G206" i="2"/>
  <c r="G190" i="2"/>
  <c r="G174" i="2"/>
  <c r="G158" i="2"/>
  <c r="G142" i="2"/>
  <c r="G126" i="2"/>
  <c r="G110" i="2"/>
  <c r="G94" i="2"/>
  <c r="G78" i="2"/>
  <c r="G62" i="2"/>
  <c r="G46" i="2"/>
  <c r="G30" i="2"/>
  <c r="G14" i="2"/>
  <c r="G306" i="2"/>
  <c r="G226" i="2"/>
  <c r="G18" i="2"/>
  <c r="G352" i="2"/>
  <c r="G365" i="2"/>
  <c r="G349" i="2"/>
  <c r="G333" i="2"/>
  <c r="G317" i="2"/>
  <c r="G301" i="2"/>
  <c r="G285" i="2"/>
  <c r="G269" i="2"/>
  <c r="G253" i="2"/>
  <c r="G237" i="2"/>
  <c r="G221" i="2"/>
  <c r="G205" i="2"/>
  <c r="G189" i="2"/>
  <c r="G173" i="2"/>
  <c r="G157" i="2"/>
  <c r="G141" i="2"/>
  <c r="G125" i="2"/>
  <c r="G109" i="2"/>
  <c r="G93" i="2"/>
  <c r="G77" i="2"/>
  <c r="G61" i="2"/>
  <c r="G45" i="2"/>
  <c r="G29" i="2"/>
  <c r="G13" i="2"/>
  <c r="G162" i="2"/>
  <c r="G380" i="2"/>
  <c r="G364" i="2"/>
  <c r="G348" i="2"/>
  <c r="G332" i="2"/>
  <c r="G316" i="2"/>
  <c r="G300" i="2"/>
  <c r="G284" i="2"/>
  <c r="G268" i="2"/>
  <c r="G252" i="2"/>
  <c r="G236" i="2"/>
  <c r="G220" i="2"/>
  <c r="G204" i="2"/>
  <c r="G188" i="2"/>
  <c r="G172" i="2"/>
  <c r="G156" i="2"/>
  <c r="G140" i="2"/>
  <c r="G124" i="2"/>
  <c r="G108" i="2"/>
  <c r="G92" i="2"/>
  <c r="G76" i="2"/>
  <c r="G60" i="2"/>
  <c r="G44" i="2"/>
  <c r="G28" i="2"/>
  <c r="G12" i="2"/>
  <c r="G146" i="2"/>
  <c r="G379" i="2"/>
  <c r="G363" i="2"/>
  <c r="G347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G354" i="2"/>
  <c r="G274" i="2"/>
  <c r="G50" i="2"/>
  <c r="G378" i="2"/>
  <c r="G362" i="2"/>
  <c r="G346" i="2"/>
  <c r="G330" i="2"/>
  <c r="G314" i="2"/>
  <c r="G298" i="2"/>
  <c r="G282" i="2"/>
  <c r="G266" i="2"/>
  <c r="G250" i="2"/>
  <c r="G234" i="2"/>
  <c r="G218" i="2"/>
  <c r="G202" i="2"/>
  <c r="G186" i="2"/>
  <c r="G170" i="2"/>
  <c r="G154" i="2"/>
  <c r="G138" i="2"/>
  <c r="G122" i="2"/>
  <c r="G106" i="2"/>
  <c r="G90" i="2"/>
  <c r="G74" i="2"/>
  <c r="G58" i="2"/>
  <c r="G42" i="2"/>
  <c r="G26" i="2"/>
  <c r="G10" i="2"/>
  <c r="G290" i="2"/>
  <c r="G98" i="2"/>
  <c r="G377" i="2"/>
  <c r="G361" i="2"/>
  <c r="G345" i="2"/>
  <c r="G329" i="2"/>
  <c r="G313" i="2"/>
  <c r="G297" i="2"/>
  <c r="G281" i="2"/>
  <c r="G265" i="2"/>
  <c r="G249" i="2"/>
  <c r="G233" i="2"/>
  <c r="G217" i="2"/>
  <c r="G201" i="2"/>
  <c r="G185" i="2"/>
  <c r="G169" i="2"/>
  <c r="G153" i="2"/>
  <c r="G137" i="2"/>
  <c r="G121" i="2"/>
  <c r="G105" i="2"/>
  <c r="G89" i="2"/>
  <c r="G73" i="2"/>
  <c r="G57" i="2"/>
  <c r="G41" i="2"/>
  <c r="G25" i="2"/>
  <c r="G9" i="2"/>
  <c r="G338" i="2"/>
  <c r="G258" i="2"/>
  <c r="G82" i="2"/>
  <c r="G376" i="2"/>
  <c r="G360" i="2"/>
  <c r="G344" i="2"/>
  <c r="G328" i="2"/>
  <c r="G312" i="2"/>
  <c r="G296" i="2"/>
  <c r="G280" i="2"/>
  <c r="G264" i="2"/>
  <c r="G248" i="2"/>
  <c r="G232" i="2"/>
  <c r="G216" i="2"/>
  <c r="G200" i="2"/>
  <c r="G184" i="2"/>
  <c r="G168" i="2"/>
  <c r="G152" i="2"/>
  <c r="G136" i="2"/>
  <c r="G120" i="2"/>
  <c r="G104" i="2"/>
  <c r="G88" i="2"/>
  <c r="G72" i="2"/>
  <c r="G56" i="2"/>
  <c r="G40" i="2"/>
  <c r="G24" i="2"/>
  <c r="G8" i="2"/>
  <c r="G194" i="2"/>
  <c r="G375" i="2"/>
  <c r="G359" i="2"/>
  <c r="G343" i="2"/>
  <c r="G327" i="2"/>
  <c r="G311" i="2"/>
  <c r="G295" i="2"/>
  <c r="G279" i="2"/>
  <c r="G263" i="2"/>
  <c r="G247" i="2"/>
  <c r="G231" i="2"/>
  <c r="G215" i="2"/>
  <c r="G199" i="2"/>
  <c r="G183" i="2"/>
  <c r="G167" i="2"/>
  <c r="G151" i="2"/>
  <c r="G135" i="2"/>
  <c r="G119" i="2"/>
  <c r="G103" i="2"/>
  <c r="G87" i="2"/>
  <c r="G71" i="2"/>
  <c r="G55" i="2"/>
  <c r="G39" i="2"/>
  <c r="G23" i="2"/>
  <c r="G7" i="2"/>
  <c r="G130" i="2"/>
  <c r="G374" i="2"/>
  <c r="G358" i="2"/>
  <c r="G342" i="2"/>
  <c r="G326" i="2"/>
  <c r="G310" i="2"/>
  <c r="G294" i="2"/>
  <c r="G278" i="2"/>
  <c r="G262" i="2"/>
  <c r="G246" i="2"/>
  <c r="G230" i="2"/>
  <c r="G214" i="2"/>
  <c r="G198" i="2"/>
  <c r="G182" i="2"/>
  <c r="G166" i="2"/>
  <c r="G150" i="2"/>
  <c r="G134" i="2"/>
  <c r="G118" i="2"/>
  <c r="G102" i="2"/>
  <c r="G86" i="2"/>
  <c r="G70" i="2"/>
  <c r="G54" i="2"/>
  <c r="G38" i="2"/>
  <c r="G22" i="2"/>
  <c r="G6" i="2"/>
  <c r="G114" i="2"/>
  <c r="G373" i="2"/>
  <c r="G357" i="2"/>
  <c r="G341" i="2"/>
  <c r="G325" i="2"/>
  <c r="G309" i="2"/>
  <c r="G293" i="2"/>
  <c r="G277" i="2"/>
  <c r="G261" i="2"/>
  <c r="G245" i="2"/>
  <c r="G229" i="2"/>
  <c r="G213" i="2"/>
  <c r="G197" i="2"/>
  <c r="G181" i="2"/>
  <c r="G165" i="2"/>
  <c r="G149" i="2"/>
  <c r="G133" i="2"/>
  <c r="G117" i="2"/>
  <c r="G101" i="2"/>
  <c r="G85" i="2"/>
  <c r="G69" i="2"/>
  <c r="G53" i="2"/>
  <c r="G37" i="2"/>
  <c r="G21" i="2"/>
  <c r="G5" i="2"/>
  <c r="G178" i="2"/>
  <c r="G372" i="2"/>
  <c r="G356" i="2"/>
  <c r="G340" i="2"/>
  <c r="G324" i="2"/>
  <c r="G308" i="2"/>
  <c r="G292" i="2"/>
  <c r="G276" i="2"/>
  <c r="G260" i="2"/>
  <c r="G244" i="2"/>
  <c r="G228" i="2"/>
  <c r="G212" i="2"/>
  <c r="G196" i="2"/>
  <c r="G180" i="2"/>
  <c r="G164" i="2"/>
  <c r="G148" i="2"/>
  <c r="G132" i="2"/>
  <c r="G116" i="2"/>
  <c r="G100" i="2"/>
  <c r="G84" i="2"/>
  <c r="G68" i="2"/>
  <c r="G52" i="2"/>
  <c r="G36" i="2"/>
  <c r="G20" i="2"/>
  <c r="G322" i="2"/>
  <c r="G242" i="2"/>
  <c r="G371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</calcChain>
</file>

<file path=xl/sharedStrings.xml><?xml version="1.0" encoding="utf-8"?>
<sst xmlns="http://schemas.openxmlformats.org/spreadsheetml/2006/main" count="777" uniqueCount="391">
  <si>
    <t>Date</t>
  </si>
  <si>
    <t>Price</t>
  </si>
  <si>
    <t>Change %</t>
  </si>
  <si>
    <t>dv</t>
  </si>
  <si>
    <t>Weeknum</t>
  </si>
  <si>
    <t>dvar</t>
  </si>
  <si>
    <t>dvol</t>
  </si>
  <si>
    <t>2 2016</t>
  </si>
  <si>
    <t>3 2016</t>
  </si>
  <si>
    <t>4 2016</t>
  </si>
  <si>
    <t>5 2016</t>
  </si>
  <si>
    <t>6 2016</t>
  </si>
  <si>
    <t>7 2016</t>
  </si>
  <si>
    <t>8 2016</t>
  </si>
  <si>
    <t>9 2016</t>
  </si>
  <si>
    <t>10 2016</t>
  </si>
  <si>
    <t>11 2016</t>
  </si>
  <si>
    <t>12 2016</t>
  </si>
  <si>
    <t>13 2016</t>
  </si>
  <si>
    <t>14 2016</t>
  </si>
  <si>
    <t>15 2016</t>
  </si>
  <si>
    <t>16 2016</t>
  </si>
  <si>
    <t>17 2016</t>
  </si>
  <si>
    <t>18 2016</t>
  </si>
  <si>
    <t>19 2016</t>
  </si>
  <si>
    <t>20 2016</t>
  </si>
  <si>
    <t>21 2016</t>
  </si>
  <si>
    <t>22 2016</t>
  </si>
  <si>
    <t>23 2016</t>
  </si>
  <si>
    <t>24 2016</t>
  </si>
  <si>
    <t>25 2016</t>
  </si>
  <si>
    <t>26 2016</t>
  </si>
  <si>
    <t>27 2016</t>
  </si>
  <si>
    <t>28 2016</t>
  </si>
  <si>
    <t>29 2016</t>
  </si>
  <si>
    <t>30 2016</t>
  </si>
  <si>
    <t>31 2016</t>
  </si>
  <si>
    <t>32 2016</t>
  </si>
  <si>
    <t>33 2016</t>
  </si>
  <si>
    <t>34 2016</t>
  </si>
  <si>
    <t>35 2016</t>
  </si>
  <si>
    <t>36 2016</t>
  </si>
  <si>
    <t>37 2016</t>
  </si>
  <si>
    <t>38 2016</t>
  </si>
  <si>
    <t>39 2016</t>
  </si>
  <si>
    <t>40 2016</t>
  </si>
  <si>
    <t>41 2016</t>
  </si>
  <si>
    <t>42 2016</t>
  </si>
  <si>
    <t>43 2016</t>
  </si>
  <si>
    <t>44 2016</t>
  </si>
  <si>
    <t>45 2016</t>
  </si>
  <si>
    <t>46 2016</t>
  </si>
  <si>
    <t>47 2016</t>
  </si>
  <si>
    <t>48 2016</t>
  </si>
  <si>
    <t>49 2016</t>
  </si>
  <si>
    <t>50 2016</t>
  </si>
  <si>
    <t>51 2016</t>
  </si>
  <si>
    <t>52 2016</t>
  </si>
  <si>
    <t>53 2016</t>
  </si>
  <si>
    <t>1 2017</t>
  </si>
  <si>
    <t>2 2017</t>
  </si>
  <si>
    <t>3 2017</t>
  </si>
  <si>
    <t>4 2017</t>
  </si>
  <si>
    <t>5 2017</t>
  </si>
  <si>
    <t>6 2017</t>
  </si>
  <si>
    <t>7 2017</t>
  </si>
  <si>
    <t>8 2017</t>
  </si>
  <si>
    <t>9 2017</t>
  </si>
  <si>
    <t>10 2017</t>
  </si>
  <si>
    <t>11 2017</t>
  </si>
  <si>
    <t>12 2017</t>
  </si>
  <si>
    <t>13 2017</t>
  </si>
  <si>
    <t>14 2017</t>
  </si>
  <si>
    <t>15 2017</t>
  </si>
  <si>
    <t>16 2017</t>
  </si>
  <si>
    <t>17 2017</t>
  </si>
  <si>
    <t>18 2017</t>
  </si>
  <si>
    <t>19 2017</t>
  </si>
  <si>
    <t>20 2017</t>
  </si>
  <si>
    <t>21 2017</t>
  </si>
  <si>
    <t>22 2017</t>
  </si>
  <si>
    <t>23 2017</t>
  </si>
  <si>
    <t>24 2017</t>
  </si>
  <si>
    <t>25 2017</t>
  </si>
  <si>
    <t>26 2017</t>
  </si>
  <si>
    <t>27 2017</t>
  </si>
  <si>
    <t>28 2017</t>
  </si>
  <si>
    <t>29 2017</t>
  </si>
  <si>
    <t>30 2017</t>
  </si>
  <si>
    <t>31 2017</t>
  </si>
  <si>
    <t>32 2017</t>
  </si>
  <si>
    <t>33 2017</t>
  </si>
  <si>
    <t>34 2017</t>
  </si>
  <si>
    <t>35 2017</t>
  </si>
  <si>
    <t>36 2017</t>
  </si>
  <si>
    <t>37 2017</t>
  </si>
  <si>
    <t>38 2017</t>
  </si>
  <si>
    <t>39 2017</t>
  </si>
  <si>
    <t>40 2017</t>
  </si>
  <si>
    <t>41 2017</t>
  </si>
  <si>
    <t>42 2017</t>
  </si>
  <si>
    <t>43 2017</t>
  </si>
  <si>
    <t>44 2017</t>
  </si>
  <si>
    <t>45 2017</t>
  </si>
  <si>
    <t>46 2017</t>
  </si>
  <si>
    <t>47 2017</t>
  </si>
  <si>
    <t>48 2017</t>
  </si>
  <si>
    <t>49 2017</t>
  </si>
  <si>
    <t>50 2017</t>
  </si>
  <si>
    <t>51 2017</t>
  </si>
  <si>
    <t>52 2017</t>
  </si>
  <si>
    <t>1 2018</t>
  </si>
  <si>
    <t>2 2018</t>
  </si>
  <si>
    <t>3 2018</t>
  </si>
  <si>
    <t>4 2018</t>
  </si>
  <si>
    <t>5 2018</t>
  </si>
  <si>
    <t>6 2018</t>
  </si>
  <si>
    <t>7 2018</t>
  </si>
  <si>
    <t>8 2018</t>
  </si>
  <si>
    <t>9 2018</t>
  </si>
  <si>
    <t>10 2018</t>
  </si>
  <si>
    <t>11 2018</t>
  </si>
  <si>
    <t>12 2018</t>
  </si>
  <si>
    <t>13 2018</t>
  </si>
  <si>
    <t>14 2018</t>
  </si>
  <si>
    <t>15 2018</t>
  </si>
  <si>
    <t>16 2018</t>
  </si>
  <si>
    <t>17 2018</t>
  </si>
  <si>
    <t>18 2018</t>
  </si>
  <si>
    <t>19 2018</t>
  </si>
  <si>
    <t>20 2018</t>
  </si>
  <si>
    <t>21 2018</t>
  </si>
  <si>
    <t>22 2018</t>
  </si>
  <si>
    <t>23 2018</t>
  </si>
  <si>
    <t>24 2018</t>
  </si>
  <si>
    <t>25 2018</t>
  </si>
  <si>
    <t>26 2018</t>
  </si>
  <si>
    <t>27 2018</t>
  </si>
  <si>
    <t>28 2018</t>
  </si>
  <si>
    <t>29 2018</t>
  </si>
  <si>
    <t>30 2018</t>
  </si>
  <si>
    <t>31 2018</t>
  </si>
  <si>
    <t>32 2018</t>
  </si>
  <si>
    <t>33 2018</t>
  </si>
  <si>
    <t>34 2018</t>
  </si>
  <si>
    <t>35 2018</t>
  </si>
  <si>
    <t>36 2018</t>
  </si>
  <si>
    <t>37 2018</t>
  </si>
  <si>
    <t>38 2018</t>
  </si>
  <si>
    <t>39 2018</t>
  </si>
  <si>
    <t>40 2018</t>
  </si>
  <si>
    <t>41 2018</t>
  </si>
  <si>
    <t>42 2018</t>
  </si>
  <si>
    <t>43 2018</t>
  </si>
  <si>
    <t>44 2018</t>
  </si>
  <si>
    <t>45 2018</t>
  </si>
  <si>
    <t>46 2018</t>
  </si>
  <si>
    <t>47 2018</t>
  </si>
  <si>
    <t>48 2018</t>
  </si>
  <si>
    <t>49 2018</t>
  </si>
  <si>
    <t>50 2018</t>
  </si>
  <si>
    <t>51 2018</t>
  </si>
  <si>
    <t>52 2018</t>
  </si>
  <si>
    <t>53 2018</t>
  </si>
  <si>
    <t>1 2019</t>
  </si>
  <si>
    <t>2 2019</t>
  </si>
  <si>
    <t>3 2019</t>
  </si>
  <si>
    <t>4 2019</t>
  </si>
  <si>
    <t>5 2019</t>
  </si>
  <si>
    <t>6 2019</t>
  </si>
  <si>
    <t>7 2019</t>
  </si>
  <si>
    <t>8 2019</t>
  </si>
  <si>
    <t>9 2019</t>
  </si>
  <si>
    <t>10 2019</t>
  </si>
  <si>
    <t>11 2019</t>
  </si>
  <si>
    <t>12 2019</t>
  </si>
  <si>
    <t>13 2019</t>
  </si>
  <si>
    <t>14 2019</t>
  </si>
  <si>
    <t>15 2019</t>
  </si>
  <si>
    <t>16 2019</t>
  </si>
  <si>
    <t>17 2019</t>
  </si>
  <si>
    <t>18 2019</t>
  </si>
  <si>
    <t>19 2019</t>
  </si>
  <si>
    <t>20 2019</t>
  </si>
  <si>
    <t>21 2019</t>
  </si>
  <si>
    <t>22 2019</t>
  </si>
  <si>
    <t>23 2019</t>
  </si>
  <si>
    <t>24 2019</t>
  </si>
  <si>
    <t>25 2019</t>
  </si>
  <si>
    <t>26 2019</t>
  </si>
  <si>
    <t>27 2019</t>
  </si>
  <si>
    <t>28 2019</t>
  </si>
  <si>
    <t>29 2019</t>
  </si>
  <si>
    <t>30 2019</t>
  </si>
  <si>
    <t>31 2019</t>
  </si>
  <si>
    <t>32 2019</t>
  </si>
  <si>
    <t>33 2019</t>
  </si>
  <si>
    <t>34 2019</t>
  </si>
  <si>
    <t>35 2019</t>
  </si>
  <si>
    <t>36 2019</t>
  </si>
  <si>
    <t>37 2019</t>
  </si>
  <si>
    <t>38 2019</t>
  </si>
  <si>
    <t>39 2019</t>
  </si>
  <si>
    <t>40 2019</t>
  </si>
  <si>
    <t>41 2019</t>
  </si>
  <si>
    <t>42 2019</t>
  </si>
  <si>
    <t>43 2019</t>
  </si>
  <si>
    <t>44 2019</t>
  </si>
  <si>
    <t>45 2019</t>
  </si>
  <si>
    <t>46 2019</t>
  </si>
  <si>
    <t>47 2019</t>
  </si>
  <si>
    <t>48 2019</t>
  </si>
  <si>
    <t>49 2019</t>
  </si>
  <si>
    <t>50 2019</t>
  </si>
  <si>
    <t>51 2019</t>
  </si>
  <si>
    <t>52 2019</t>
  </si>
  <si>
    <t>53 2019</t>
  </si>
  <si>
    <t>1 2020</t>
  </si>
  <si>
    <t>2 2020</t>
  </si>
  <si>
    <t>3 2020</t>
  </si>
  <si>
    <t>4 2020</t>
  </si>
  <si>
    <t>5 2020</t>
  </si>
  <si>
    <t>6 2020</t>
  </si>
  <si>
    <t>7 2020</t>
  </si>
  <si>
    <t>8 2020</t>
  </si>
  <si>
    <t>9 2020</t>
  </si>
  <si>
    <t>10 2020</t>
  </si>
  <si>
    <t>11 2020</t>
  </si>
  <si>
    <t>12 2020</t>
  </si>
  <si>
    <t>13 2020</t>
  </si>
  <si>
    <t>14 2020</t>
  </si>
  <si>
    <t>15 2020</t>
  </si>
  <si>
    <t>16 2020</t>
  </si>
  <si>
    <t>17 2020</t>
  </si>
  <si>
    <t>18 2020</t>
  </si>
  <si>
    <t>19 2020</t>
  </si>
  <si>
    <t>20 2020</t>
  </si>
  <si>
    <t>21 2020</t>
  </si>
  <si>
    <t>22 2020</t>
  </si>
  <si>
    <t>23 2020</t>
  </si>
  <si>
    <t>24 2020</t>
  </si>
  <si>
    <t>25 2020</t>
  </si>
  <si>
    <t>26 2020</t>
  </si>
  <si>
    <t>27 2020</t>
  </si>
  <si>
    <t>28 2020</t>
  </si>
  <si>
    <t>29 2020</t>
  </si>
  <si>
    <t>30 2020</t>
  </si>
  <si>
    <t>31 2020</t>
  </si>
  <si>
    <t>32 2020</t>
  </si>
  <si>
    <t>33 2020</t>
  </si>
  <si>
    <t>34 2020</t>
  </si>
  <si>
    <t>35 2020</t>
  </si>
  <si>
    <t>36 2020</t>
  </si>
  <si>
    <t>37 2020</t>
  </si>
  <si>
    <t>38 2020</t>
  </si>
  <si>
    <t>39 2020</t>
  </si>
  <si>
    <t>40 2020</t>
  </si>
  <si>
    <t>41 2020</t>
  </si>
  <si>
    <t>42 2020</t>
  </si>
  <si>
    <t>43 2020</t>
  </si>
  <si>
    <t>44 2020</t>
  </si>
  <si>
    <t>45 2020</t>
  </si>
  <si>
    <t>46 2020</t>
  </si>
  <si>
    <t>47 2020</t>
  </si>
  <si>
    <t>48 2020</t>
  </si>
  <si>
    <t>49 2020</t>
  </si>
  <si>
    <t>50 2020</t>
  </si>
  <si>
    <t>51 2020</t>
  </si>
  <si>
    <t>52 2020</t>
  </si>
  <si>
    <t>53 2020</t>
  </si>
  <si>
    <t>2 2021</t>
  </si>
  <si>
    <t>3 2021</t>
  </si>
  <si>
    <t>4 2021</t>
  </si>
  <si>
    <t>5 2021</t>
  </si>
  <si>
    <t>6 2021</t>
  </si>
  <si>
    <t>7 2021</t>
  </si>
  <si>
    <t>8 2021</t>
  </si>
  <si>
    <t>9 2021</t>
  </si>
  <si>
    <t>10 2021</t>
  </si>
  <si>
    <t>11 2021</t>
  </si>
  <si>
    <t>12 2021</t>
  </si>
  <si>
    <t>13 2021</t>
  </si>
  <si>
    <t>14 2021</t>
  </si>
  <si>
    <t>15 2021</t>
  </si>
  <si>
    <t>16 2021</t>
  </si>
  <si>
    <t>17 2021</t>
  </si>
  <si>
    <t>18 2021</t>
  </si>
  <si>
    <t>19 2021</t>
  </si>
  <si>
    <t>20 2021</t>
  </si>
  <si>
    <t>21 2021</t>
  </si>
  <si>
    <t>22 2021</t>
  </si>
  <si>
    <t>23 2021</t>
  </si>
  <si>
    <t>24 2021</t>
  </si>
  <si>
    <t>25 2021</t>
  </si>
  <si>
    <t>26 2021</t>
  </si>
  <si>
    <t>27 2021</t>
  </si>
  <si>
    <t>28 2021</t>
  </si>
  <si>
    <t>29 2021</t>
  </si>
  <si>
    <t>30 2021</t>
  </si>
  <si>
    <t>31 2021</t>
  </si>
  <si>
    <t>32 2021</t>
  </si>
  <si>
    <t>33 2021</t>
  </si>
  <si>
    <t>34 2021</t>
  </si>
  <si>
    <t>35 2021</t>
  </si>
  <si>
    <t>36 2021</t>
  </si>
  <si>
    <t>37 2021</t>
  </si>
  <si>
    <t>38 2021</t>
  </si>
  <si>
    <t>39 2021</t>
  </si>
  <si>
    <t>40 2021</t>
  </si>
  <si>
    <t>41 2021</t>
  </si>
  <si>
    <t>42 2021</t>
  </si>
  <si>
    <t>43 2021</t>
  </si>
  <si>
    <t>44 2021</t>
  </si>
  <si>
    <t>45 2021</t>
  </si>
  <si>
    <t>46 2021</t>
  </si>
  <si>
    <t>47 2021</t>
  </si>
  <si>
    <t>48 2021</t>
  </si>
  <si>
    <t>49 2021</t>
  </si>
  <si>
    <t>50 2021</t>
  </si>
  <si>
    <t>51 2021</t>
  </si>
  <si>
    <t>52 2021</t>
  </si>
  <si>
    <t>53 2021</t>
  </si>
  <si>
    <t>2 2022</t>
  </si>
  <si>
    <t>3 2022</t>
  </si>
  <si>
    <t>4 2022</t>
  </si>
  <si>
    <t>5 2022</t>
  </si>
  <si>
    <t>6 2022</t>
  </si>
  <si>
    <t>7 2022</t>
  </si>
  <si>
    <t>8 2022</t>
  </si>
  <si>
    <t>9 2022</t>
  </si>
  <si>
    <t>10 2022</t>
  </si>
  <si>
    <t>11 2022</t>
  </si>
  <si>
    <t>12 2022</t>
  </si>
  <si>
    <t>13 2022</t>
  </si>
  <si>
    <t>14 2022</t>
  </si>
  <si>
    <t>15 2022</t>
  </si>
  <si>
    <t>16 2022</t>
  </si>
  <si>
    <t>17 2022</t>
  </si>
  <si>
    <t>18 2022</t>
  </si>
  <si>
    <t>19 2022</t>
  </si>
  <si>
    <t>20 2022</t>
  </si>
  <si>
    <t>21 2022</t>
  </si>
  <si>
    <t>22 2022</t>
  </si>
  <si>
    <t>23 2022</t>
  </si>
  <si>
    <t>24 2022</t>
  </si>
  <si>
    <t>25 2022</t>
  </si>
  <si>
    <t>26 2022</t>
  </si>
  <si>
    <t>27 2022</t>
  </si>
  <si>
    <t>28 2022</t>
  </si>
  <si>
    <t>29 2022</t>
  </si>
  <si>
    <t>30 2022</t>
  </si>
  <si>
    <t>31 2022</t>
  </si>
  <si>
    <t>32 2022</t>
  </si>
  <si>
    <t>33 2022</t>
  </si>
  <si>
    <t>34 2022</t>
  </si>
  <si>
    <t>35 2022</t>
  </si>
  <si>
    <t>36 2022</t>
  </si>
  <si>
    <t>37 2022</t>
  </si>
  <si>
    <t>38 2022</t>
  </si>
  <si>
    <t>39 2022</t>
  </si>
  <si>
    <t>40 2022</t>
  </si>
  <si>
    <t>41 2022</t>
  </si>
  <si>
    <t>42 2022</t>
  </si>
  <si>
    <t>43 2022</t>
  </si>
  <si>
    <t>44 2022</t>
  </si>
  <si>
    <t>45 2022</t>
  </si>
  <si>
    <t>46 2022</t>
  </si>
  <si>
    <t>47 2022</t>
  </si>
  <si>
    <t>48 2022</t>
  </si>
  <si>
    <t>49 2022</t>
  </si>
  <si>
    <t>50 2022</t>
  </si>
  <si>
    <t>51 2022</t>
  </si>
  <si>
    <t>52 2022</t>
  </si>
  <si>
    <t>53 2022</t>
  </si>
  <si>
    <t>1 2023</t>
  </si>
  <si>
    <t>2 2023</t>
  </si>
  <si>
    <t>3 2023</t>
  </si>
  <si>
    <t>4 2023</t>
  </si>
  <si>
    <t>5 2023</t>
  </si>
  <si>
    <t>6 2023</t>
  </si>
  <si>
    <t>7 2023</t>
  </si>
  <si>
    <t>8 2023</t>
  </si>
  <si>
    <t>9 2023</t>
  </si>
  <si>
    <t>10 2023</t>
  </si>
  <si>
    <t>11 2023</t>
  </si>
  <si>
    <t>12 2023</t>
  </si>
  <si>
    <t>wvol</t>
  </si>
  <si>
    <t>Weeki</t>
  </si>
  <si>
    <t>id</t>
  </si>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</sst>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_-* #,##0.00_-;\-* #,##0.00_-;_-* &quot;-&quot;_-;_-@_-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1" fontId="0" fillId="0" borderId="0" xfId="42" applyFont="1"/>
    <xf numFmtId="41" fontId="0" fillId="0" borderId="0" xfId="0" applyNumberFormat="1"/>
    <xf numFmtId="164" fontId="0" fillId="0" borderId="0" xfId="0" applyNumberFormat="1"/>
    <xf numFmtId="164" fontId="0" fillId="0" borderId="0" xfId="43" applyNumberFormat="1" applyFont="1"/>
    <xf numFmtId="165" fontId="0" fillId="0" borderId="0" xfId="42" applyNumberFormat="1" applyFont="1"/>
    <xf numFmtId="166" fontId="0" fillId="0" borderId="0" xfId="43" applyNumberFormat="1" applyFont="1"/>
    <xf numFmtId="10" fontId="0" fillId="0" borderId="0" xfId="43" applyNumberFormat="1" applyFont="1"/>
    <xf numFmtId="10" fontId="0" fillId="0" borderId="0" xfId="0" applyNumberFormat="1"/>
    <xf numFmtId="166" fontId="0" fillId="0" borderId="0" xfId="0" applyNumberFormat="1"/>
    <xf numFmtId="1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5"/>
  <sheetViews>
    <sheetView workbookViewId="0">
      <selection activeCell="E3" sqref="E3"/>
    </sheetView>
  </sheetViews>
  <sheetFormatPr defaultRowHeight="14.25" x14ac:dyDescent="0.45"/>
  <cols>
    <col min="1" max="1" width="11.73046875" style="1" customWidth="1"/>
    <col min="2" max="2" width="9.06640625" style="2"/>
    <col min="3" max="3" width="9.06640625" style="4"/>
    <col min="5" max="5" width="10.19921875" bestFit="1" customWidth="1"/>
  </cols>
  <sheetData>
    <row r="1" spans="1:8" x14ac:dyDescent="0.45">
      <c r="A1" s="1" t="s">
        <v>0</v>
      </c>
      <c r="B1" s="2" t="s">
        <v>1</v>
      </c>
      <c r="C1" s="4" t="s">
        <v>2</v>
      </c>
      <c r="D1" t="s">
        <v>3</v>
      </c>
      <c r="E1" t="s">
        <v>4</v>
      </c>
    </row>
    <row r="2" spans="1:8" x14ac:dyDescent="0.45">
      <c r="A2" s="1">
        <v>45008</v>
      </c>
      <c r="B2" s="2">
        <v>22511.5</v>
      </c>
      <c r="C2" s="5">
        <f>(B2-B3)/B3</f>
        <v>2.2483415698321533E-3</v>
      </c>
      <c r="D2" s="6">
        <f>LOG(SQRT((B2-B3)^2))</f>
        <v>1.7032913781186614</v>
      </c>
      <c r="E2" s="2" t="str">
        <f>WEEKNUM(A2,1)&amp;" "&amp;YEAR(A2)</f>
        <v>12 2023</v>
      </c>
      <c r="F2" s="2"/>
      <c r="G2" s="2"/>
      <c r="H2" s="2"/>
    </row>
    <row r="3" spans="1:8" x14ac:dyDescent="0.45">
      <c r="A3" s="1">
        <v>45007</v>
      </c>
      <c r="B3" s="2">
        <v>22461</v>
      </c>
      <c r="C3" s="5">
        <f t="shared" ref="C3:C66" si="0">(B3-B4)/B4</f>
        <v>-2.3540907879541616E-3</v>
      </c>
      <c r="D3" s="6">
        <f t="shared" ref="D3:D66" si="1">LOG(SQRT((B3-B4)^2))</f>
        <v>1.7242758696007889</v>
      </c>
      <c r="E3" s="2" t="str">
        <f t="shared" ref="E3:E66" si="2">WEEKNUM(A3,1)&amp;" "&amp;YEAR(A3)</f>
        <v>12 2023</v>
      </c>
      <c r="F3" s="2"/>
      <c r="G3" s="2"/>
      <c r="H3" s="2"/>
    </row>
    <row r="4" spans="1:8" x14ac:dyDescent="0.45">
      <c r="A4" s="1">
        <v>45006</v>
      </c>
      <c r="B4" s="2">
        <v>22514</v>
      </c>
      <c r="C4" s="5">
        <f t="shared" si="0"/>
        <v>-1.24139141115059E-2</v>
      </c>
      <c r="D4" s="6">
        <f t="shared" si="1"/>
        <v>2.4517864355242902</v>
      </c>
      <c r="E4" s="2" t="str">
        <f t="shared" si="2"/>
        <v>12 2023</v>
      </c>
      <c r="F4" s="2"/>
      <c r="G4" s="2"/>
      <c r="H4" s="2"/>
    </row>
    <row r="5" spans="1:8" x14ac:dyDescent="0.45">
      <c r="A5" s="1">
        <v>45005</v>
      </c>
      <c r="B5" s="2">
        <v>22797</v>
      </c>
      <c r="C5" s="5">
        <f t="shared" si="0"/>
        <v>-2.4268104776579352E-2</v>
      </c>
      <c r="D5" s="6">
        <f t="shared" si="1"/>
        <v>2.7535830588929064</v>
      </c>
      <c r="E5" s="2" t="str">
        <f t="shared" si="2"/>
        <v>12 2023</v>
      </c>
      <c r="F5" s="2"/>
      <c r="G5" s="2"/>
      <c r="H5" s="2"/>
    </row>
    <row r="6" spans="1:8" x14ac:dyDescent="0.45">
      <c r="A6" s="1">
        <v>45002</v>
      </c>
      <c r="B6" s="2">
        <v>23364</v>
      </c>
      <c r="C6" s="5">
        <f t="shared" si="0"/>
        <v>5.5086934067825784E-3</v>
      </c>
      <c r="D6" s="6">
        <f t="shared" si="1"/>
        <v>2.1072099696478683</v>
      </c>
      <c r="E6" s="2" t="str">
        <f t="shared" si="2"/>
        <v>11 2023</v>
      </c>
      <c r="F6" s="2"/>
      <c r="G6" s="2"/>
      <c r="H6" s="2"/>
    </row>
    <row r="7" spans="1:8" x14ac:dyDescent="0.45">
      <c r="A7" s="1">
        <v>45001</v>
      </c>
      <c r="B7" s="2">
        <v>23236</v>
      </c>
      <c r="C7" s="5">
        <f t="shared" si="0"/>
        <v>1.0129113593879059E-2</v>
      </c>
      <c r="D7" s="6">
        <f t="shared" si="1"/>
        <v>2.3673559210260189</v>
      </c>
      <c r="E7" s="2" t="str">
        <f t="shared" si="2"/>
        <v>11 2023</v>
      </c>
      <c r="F7" s="2"/>
      <c r="G7" s="2"/>
      <c r="H7" s="2"/>
    </row>
    <row r="8" spans="1:8" x14ac:dyDescent="0.45">
      <c r="A8" s="1">
        <v>45000</v>
      </c>
      <c r="B8" s="2">
        <v>23003</v>
      </c>
      <c r="C8" s="5">
        <f t="shared" si="0"/>
        <v>-1.6059027777777777E-3</v>
      </c>
      <c r="D8" s="6">
        <f t="shared" si="1"/>
        <v>1.568201724066995</v>
      </c>
      <c r="E8" s="2" t="str">
        <f t="shared" si="2"/>
        <v>11 2023</v>
      </c>
      <c r="F8" s="2"/>
      <c r="G8" s="2"/>
      <c r="H8" s="2"/>
    </row>
    <row r="9" spans="1:8" x14ac:dyDescent="0.45">
      <c r="A9" s="1">
        <v>44999</v>
      </c>
      <c r="B9" s="2">
        <v>23040</v>
      </c>
      <c r="C9" s="5">
        <f t="shared" si="0"/>
        <v>-3.58949963240064E-3</v>
      </c>
      <c r="D9" s="6">
        <f t="shared" si="1"/>
        <v>1.919078092376074</v>
      </c>
      <c r="E9" s="2" t="str">
        <f t="shared" si="2"/>
        <v>11 2023</v>
      </c>
      <c r="F9" s="2"/>
      <c r="G9" s="2"/>
      <c r="H9" s="2"/>
    </row>
    <row r="10" spans="1:8" x14ac:dyDescent="0.45">
      <c r="A10" s="1">
        <v>44998</v>
      </c>
      <c r="B10" s="2">
        <v>23123</v>
      </c>
      <c r="C10" s="5">
        <f t="shared" si="0"/>
        <v>1.935284782225357E-2</v>
      </c>
      <c r="D10" s="6">
        <f t="shared" si="1"/>
        <v>2.6424645202421213</v>
      </c>
      <c r="E10" s="2" t="str">
        <f t="shared" si="2"/>
        <v>11 2023</v>
      </c>
      <c r="F10" s="2"/>
      <c r="G10" s="2"/>
      <c r="H10" s="2"/>
    </row>
    <row r="11" spans="1:8" x14ac:dyDescent="0.45">
      <c r="A11" s="1">
        <v>44995</v>
      </c>
      <c r="B11" s="2">
        <v>22684</v>
      </c>
      <c r="C11" s="5">
        <f t="shared" si="0"/>
        <v>-2.5140745197473034E-2</v>
      </c>
      <c r="D11" s="6">
        <f t="shared" si="1"/>
        <v>2.7671558660821804</v>
      </c>
      <c r="E11" s="2" t="str">
        <f t="shared" si="2"/>
        <v>10 2023</v>
      </c>
      <c r="F11" s="2"/>
      <c r="G11" s="2"/>
      <c r="H11" s="2"/>
    </row>
    <row r="12" spans="1:8" x14ac:dyDescent="0.45">
      <c r="A12" s="1">
        <v>44994</v>
      </c>
      <c r="B12" s="2">
        <v>23269</v>
      </c>
      <c r="C12" s="5">
        <f t="shared" si="0"/>
        <v>-2.940685742888129E-2</v>
      </c>
      <c r="D12" s="6">
        <f t="shared" si="1"/>
        <v>2.8481891169913989</v>
      </c>
      <c r="E12" s="2" t="str">
        <f t="shared" si="2"/>
        <v>10 2023</v>
      </c>
      <c r="F12" s="2"/>
      <c r="G12" s="2"/>
      <c r="H12" s="2"/>
    </row>
    <row r="13" spans="1:8" x14ac:dyDescent="0.45">
      <c r="A13" s="1">
        <v>44993</v>
      </c>
      <c r="B13" s="2">
        <v>23974</v>
      </c>
      <c r="C13" s="5">
        <f t="shared" si="0"/>
        <v>-7.0822116380202943E-3</v>
      </c>
      <c r="D13" s="6">
        <f t="shared" si="1"/>
        <v>2.2329961103921536</v>
      </c>
      <c r="E13" s="2" t="str">
        <f t="shared" si="2"/>
        <v>10 2023</v>
      </c>
      <c r="F13" s="2"/>
      <c r="G13" s="2"/>
      <c r="H13" s="2"/>
    </row>
    <row r="14" spans="1:8" x14ac:dyDescent="0.45">
      <c r="A14" s="1">
        <v>44992</v>
      </c>
      <c r="B14" s="2">
        <v>24145</v>
      </c>
      <c r="C14" s="5">
        <f t="shared" si="0"/>
        <v>-1.1665984445354072E-2</v>
      </c>
      <c r="D14" s="6">
        <f t="shared" si="1"/>
        <v>2.4548448600085102</v>
      </c>
      <c r="E14" s="2" t="str">
        <f t="shared" si="2"/>
        <v>10 2023</v>
      </c>
      <c r="F14" s="2"/>
      <c r="G14" s="2"/>
      <c r="H14" s="2"/>
    </row>
    <row r="15" spans="1:8" x14ac:dyDescent="0.45">
      <c r="A15" s="1">
        <v>44991</v>
      </c>
      <c r="B15" s="2">
        <v>24430</v>
      </c>
      <c r="C15" s="5">
        <f t="shared" si="0"/>
        <v>-6.7894458673822015E-3</v>
      </c>
      <c r="D15" s="6">
        <f t="shared" si="1"/>
        <v>2.2227164711475833</v>
      </c>
      <c r="E15" s="2" t="str">
        <f t="shared" si="2"/>
        <v>10 2023</v>
      </c>
      <c r="F15" s="2"/>
      <c r="G15" s="2"/>
      <c r="H15" s="2"/>
    </row>
    <row r="16" spans="1:8" x14ac:dyDescent="0.45">
      <c r="A16" s="1">
        <v>44988</v>
      </c>
      <c r="B16" s="2">
        <v>24597</v>
      </c>
      <c r="C16" s="5">
        <f t="shared" si="0"/>
        <v>8.2803853248616527E-3</v>
      </c>
      <c r="D16" s="6">
        <f t="shared" si="1"/>
        <v>2.3053513694466239</v>
      </c>
      <c r="E16" s="2" t="str">
        <f t="shared" si="2"/>
        <v>9 2023</v>
      </c>
      <c r="F16" s="2"/>
      <c r="G16" s="2"/>
      <c r="H16" s="2"/>
    </row>
    <row r="17" spans="1:8" x14ac:dyDescent="0.45">
      <c r="A17" s="1">
        <v>44987</v>
      </c>
      <c r="B17" s="2">
        <v>24395</v>
      </c>
      <c r="C17" s="5">
        <f t="shared" si="0"/>
        <v>-1.9887505022097227E-2</v>
      </c>
      <c r="D17" s="6">
        <f t="shared" si="1"/>
        <v>2.6946051989335689</v>
      </c>
      <c r="E17" s="2" t="str">
        <f t="shared" si="2"/>
        <v>9 2023</v>
      </c>
      <c r="F17" s="2"/>
      <c r="G17" s="2"/>
      <c r="H17" s="2"/>
    </row>
    <row r="18" spans="1:8" x14ac:dyDescent="0.45">
      <c r="A18" s="1">
        <v>44986</v>
      </c>
      <c r="B18" s="2">
        <v>24890</v>
      </c>
      <c r="C18" s="5">
        <f t="shared" si="0"/>
        <v>3.8719044930225054E-3</v>
      </c>
      <c r="D18" s="6">
        <f t="shared" si="1"/>
        <v>1.9822712330395684</v>
      </c>
      <c r="E18" s="2" t="str">
        <f t="shared" si="2"/>
        <v>9 2023</v>
      </c>
      <c r="F18" s="2"/>
      <c r="G18" s="2"/>
      <c r="H18" s="2"/>
    </row>
    <row r="19" spans="1:8" x14ac:dyDescent="0.45">
      <c r="A19" s="1">
        <v>44985</v>
      </c>
      <c r="B19" s="2">
        <v>24794</v>
      </c>
      <c r="C19" s="5">
        <f t="shared" si="0"/>
        <v>-2.7876886884924526E-2</v>
      </c>
      <c r="D19" s="6">
        <f t="shared" si="1"/>
        <v>2.8518696007297661</v>
      </c>
      <c r="E19" s="2" t="str">
        <f t="shared" si="2"/>
        <v>9 2023</v>
      </c>
      <c r="F19" s="2"/>
      <c r="G19" s="2"/>
      <c r="H19" s="2"/>
    </row>
    <row r="20" spans="1:8" x14ac:dyDescent="0.45">
      <c r="A20" s="1">
        <v>44984</v>
      </c>
      <c r="B20" s="2">
        <v>25505</v>
      </c>
      <c r="C20" s="5">
        <f t="shared" si="0"/>
        <v>3.8730960332328743E-2</v>
      </c>
      <c r="D20" s="6">
        <f t="shared" si="1"/>
        <v>2.9781805169374138</v>
      </c>
      <c r="E20" s="2" t="str">
        <f t="shared" si="2"/>
        <v>9 2023</v>
      </c>
      <c r="F20" s="2"/>
      <c r="G20" s="2"/>
      <c r="H20" s="2"/>
    </row>
    <row r="21" spans="1:8" x14ac:dyDescent="0.45">
      <c r="A21" s="1">
        <v>44981</v>
      </c>
      <c r="B21" s="2">
        <v>24554</v>
      </c>
      <c r="C21" s="5">
        <f t="shared" si="0"/>
        <v>-3.2812069169259855E-2</v>
      </c>
      <c r="D21" s="6">
        <f t="shared" si="1"/>
        <v>2.9206450014067875</v>
      </c>
      <c r="E21" s="2" t="str">
        <f t="shared" si="2"/>
        <v>8 2023</v>
      </c>
      <c r="F21" s="2"/>
      <c r="G21" s="2"/>
      <c r="H21" s="2"/>
    </row>
    <row r="22" spans="1:8" x14ac:dyDescent="0.45">
      <c r="A22" s="1">
        <v>44980</v>
      </c>
      <c r="B22" s="2">
        <v>25387</v>
      </c>
      <c r="C22" s="5">
        <f t="shared" si="0"/>
        <v>-3.949907305815141E-2</v>
      </c>
      <c r="D22" s="6">
        <f t="shared" si="1"/>
        <v>3.0187004986662433</v>
      </c>
      <c r="E22" s="2" t="str">
        <f t="shared" si="2"/>
        <v>8 2023</v>
      </c>
      <c r="F22" s="2"/>
      <c r="G22" s="2"/>
      <c r="H22" s="2"/>
    </row>
    <row r="23" spans="1:8" x14ac:dyDescent="0.45">
      <c r="A23" s="1">
        <v>44979</v>
      </c>
      <c r="B23" s="2">
        <v>26431</v>
      </c>
      <c r="C23" s="5">
        <f t="shared" si="0"/>
        <v>-2.4866260837483858E-2</v>
      </c>
      <c r="D23" s="6">
        <f t="shared" si="1"/>
        <v>2.8286598965353198</v>
      </c>
      <c r="E23" s="2" t="str">
        <f t="shared" si="2"/>
        <v>8 2023</v>
      </c>
      <c r="F23" s="2"/>
      <c r="G23" s="2"/>
      <c r="H23" s="2"/>
    </row>
    <row r="24" spans="1:8" x14ac:dyDescent="0.45">
      <c r="A24" s="1">
        <v>44978</v>
      </c>
      <c r="B24" s="2">
        <v>27105</v>
      </c>
      <c r="C24" s="5">
        <f t="shared" si="0"/>
        <v>6.4235853260062375E-3</v>
      </c>
      <c r="D24" s="6">
        <f t="shared" si="1"/>
        <v>2.2380461031287955</v>
      </c>
      <c r="E24" s="2" t="str">
        <f t="shared" si="2"/>
        <v>8 2023</v>
      </c>
      <c r="F24" s="2"/>
      <c r="G24" s="2"/>
      <c r="H24" s="2"/>
    </row>
    <row r="25" spans="1:8" x14ac:dyDescent="0.45">
      <c r="A25" s="1">
        <v>44977</v>
      </c>
      <c r="B25" s="2">
        <v>26932</v>
      </c>
      <c r="C25" s="5">
        <f t="shared" si="0"/>
        <v>4.4159268018454621E-2</v>
      </c>
      <c r="D25" s="6">
        <f t="shared" si="1"/>
        <v>3.0565237240791006</v>
      </c>
      <c r="E25" s="2" t="str">
        <f t="shared" si="2"/>
        <v>8 2023</v>
      </c>
      <c r="F25" s="2"/>
      <c r="G25" s="2"/>
      <c r="H25" s="2"/>
    </row>
    <row r="26" spans="1:8" x14ac:dyDescent="0.45">
      <c r="A26" s="1">
        <v>44974</v>
      </c>
      <c r="B26" s="2">
        <v>25793</v>
      </c>
      <c r="C26" s="5">
        <f t="shared" si="0"/>
        <v>-2.6275057571067236E-2</v>
      </c>
      <c r="D26" s="6">
        <f t="shared" si="1"/>
        <v>2.842609239610562</v>
      </c>
      <c r="E26" s="2" t="str">
        <f t="shared" si="2"/>
        <v>7 2023</v>
      </c>
      <c r="F26" s="2"/>
      <c r="G26" s="2"/>
      <c r="H26" s="2"/>
    </row>
    <row r="27" spans="1:8" x14ac:dyDescent="0.45">
      <c r="A27" s="1">
        <v>44973</v>
      </c>
      <c r="B27" s="2">
        <v>26489</v>
      </c>
      <c r="C27" s="5">
        <f t="shared" si="0"/>
        <v>1.3234900355735761E-2</v>
      </c>
      <c r="D27" s="6">
        <f t="shared" si="1"/>
        <v>2.5390760987927767</v>
      </c>
      <c r="E27" s="2" t="str">
        <f t="shared" si="2"/>
        <v>7 2023</v>
      </c>
      <c r="F27" s="2"/>
      <c r="G27" s="2"/>
      <c r="H27" s="2"/>
    </row>
    <row r="28" spans="1:8" x14ac:dyDescent="0.45">
      <c r="A28" s="1">
        <v>44972</v>
      </c>
      <c r="B28" s="2">
        <v>26143</v>
      </c>
      <c r="C28" s="5">
        <f t="shared" si="0"/>
        <v>-1.1943006160474697E-2</v>
      </c>
      <c r="D28" s="6">
        <f t="shared" si="1"/>
        <v>2.4996870826184039</v>
      </c>
      <c r="E28" s="2" t="str">
        <f t="shared" si="2"/>
        <v>7 2023</v>
      </c>
      <c r="F28" s="2"/>
      <c r="G28" s="2"/>
      <c r="H28" s="2"/>
    </row>
    <row r="29" spans="1:8" x14ac:dyDescent="0.45">
      <c r="A29" s="1">
        <v>44971</v>
      </c>
      <c r="B29" s="2">
        <v>26459</v>
      </c>
      <c r="C29" s="5">
        <f t="shared" si="0"/>
        <v>-6.3093852105006194E-3</v>
      </c>
      <c r="D29" s="6">
        <f t="shared" si="1"/>
        <v>2.2253092817258628</v>
      </c>
      <c r="E29" s="2" t="str">
        <f t="shared" si="2"/>
        <v>7 2023</v>
      </c>
      <c r="F29" s="2"/>
      <c r="G29" s="2"/>
      <c r="H29" s="2"/>
    </row>
    <row r="30" spans="1:8" x14ac:dyDescent="0.45">
      <c r="A30" s="1">
        <v>44970</v>
      </c>
      <c r="B30" s="2">
        <v>26627</v>
      </c>
      <c r="C30" s="5">
        <f t="shared" si="0"/>
        <v>-4.1987479312081744E-2</v>
      </c>
      <c r="D30" s="6">
        <f t="shared" si="1"/>
        <v>3.0670708560453703</v>
      </c>
      <c r="E30" s="2" t="str">
        <f t="shared" si="2"/>
        <v>7 2023</v>
      </c>
      <c r="F30" s="2"/>
      <c r="G30" s="2"/>
      <c r="H30" s="2"/>
    </row>
    <row r="31" spans="1:8" x14ac:dyDescent="0.45">
      <c r="A31" s="1">
        <v>44967</v>
      </c>
      <c r="B31" s="2">
        <v>27794</v>
      </c>
      <c r="C31" s="5">
        <f t="shared" si="0"/>
        <v>-4.6256262439091346E-2</v>
      </c>
      <c r="D31" s="6">
        <f t="shared" si="1"/>
        <v>3.129689892199301</v>
      </c>
      <c r="E31" s="2" t="str">
        <f t="shared" si="2"/>
        <v>6 2023</v>
      </c>
      <c r="F31" s="2"/>
      <c r="G31" s="2"/>
      <c r="H31" s="2"/>
    </row>
    <row r="32" spans="1:8" x14ac:dyDescent="0.45">
      <c r="A32" s="1">
        <v>44966</v>
      </c>
      <c r="B32" s="2">
        <v>29142</v>
      </c>
      <c r="C32" s="5">
        <f t="shared" si="0"/>
        <v>6.3964950711938667E-2</v>
      </c>
      <c r="D32" s="6">
        <f t="shared" si="1"/>
        <v>3.2435341018320618</v>
      </c>
      <c r="E32" s="2" t="str">
        <f t="shared" si="2"/>
        <v>6 2023</v>
      </c>
      <c r="F32" s="2"/>
      <c r="G32" s="2"/>
      <c r="H32" s="2"/>
    </row>
    <row r="33" spans="1:8" x14ac:dyDescent="0.45">
      <c r="A33" s="1">
        <v>44965</v>
      </c>
      <c r="B33" s="2">
        <v>27390</v>
      </c>
      <c r="C33" s="5">
        <f t="shared" si="0"/>
        <v>5.2113916617733411E-3</v>
      </c>
      <c r="D33" s="6">
        <f t="shared" si="1"/>
        <v>2.1522883443830563</v>
      </c>
      <c r="E33" s="2" t="str">
        <f t="shared" si="2"/>
        <v>6 2023</v>
      </c>
      <c r="F33" s="2"/>
      <c r="G33" s="2"/>
      <c r="H33" s="2"/>
    </row>
    <row r="34" spans="1:8" x14ac:dyDescent="0.45">
      <c r="A34" s="1">
        <v>44964</v>
      </c>
      <c r="B34" s="2">
        <v>27248</v>
      </c>
      <c r="C34" s="5">
        <f t="shared" si="0"/>
        <v>-3.6686477364443465E-4</v>
      </c>
      <c r="D34" s="6">
        <f t="shared" si="1"/>
        <v>1</v>
      </c>
      <c r="E34" s="2" t="str">
        <f t="shared" si="2"/>
        <v>6 2023</v>
      </c>
      <c r="F34" s="2"/>
      <c r="G34" s="2"/>
      <c r="H34" s="2"/>
    </row>
    <row r="35" spans="1:8" x14ac:dyDescent="0.45">
      <c r="A35" s="1">
        <v>44963</v>
      </c>
      <c r="B35" s="2">
        <v>27258</v>
      </c>
      <c r="C35" s="5">
        <f t="shared" si="0"/>
        <v>-4.7322801621697191E-2</v>
      </c>
      <c r="D35" s="6">
        <f t="shared" si="1"/>
        <v>3.1316186643491255</v>
      </c>
      <c r="E35" s="2" t="str">
        <f t="shared" si="2"/>
        <v>6 2023</v>
      </c>
      <c r="F35" s="2"/>
      <c r="G35" s="2"/>
      <c r="H35" s="2"/>
    </row>
    <row r="36" spans="1:8" x14ac:dyDescent="0.45">
      <c r="A36" s="1">
        <v>44960</v>
      </c>
      <c r="B36" s="2">
        <v>28612</v>
      </c>
      <c r="C36" s="5">
        <f t="shared" si="0"/>
        <v>-3.9543470963410543E-2</v>
      </c>
      <c r="D36" s="6">
        <f t="shared" si="1"/>
        <v>3.0711452904510828</v>
      </c>
      <c r="E36" s="2" t="str">
        <f t="shared" si="2"/>
        <v>5 2023</v>
      </c>
      <c r="F36" s="2"/>
      <c r="G36" s="2"/>
      <c r="H36" s="2"/>
    </row>
    <row r="37" spans="1:8" x14ac:dyDescent="0.45">
      <c r="A37" s="1">
        <v>44959</v>
      </c>
      <c r="B37" s="2">
        <v>29790</v>
      </c>
      <c r="C37" s="5">
        <f t="shared" si="0"/>
        <v>1.6862370289459312E-2</v>
      </c>
      <c r="D37" s="6">
        <f t="shared" si="1"/>
        <v>2.6937269489236471</v>
      </c>
      <c r="E37" s="2" t="str">
        <f t="shared" si="2"/>
        <v>5 2023</v>
      </c>
      <c r="F37" s="2"/>
      <c r="G37" s="2"/>
      <c r="H37" s="2"/>
    </row>
    <row r="38" spans="1:8" x14ac:dyDescent="0.45">
      <c r="A38" s="1">
        <v>44958</v>
      </c>
      <c r="B38" s="2">
        <v>29296</v>
      </c>
      <c r="C38" s="5">
        <f t="shared" si="0"/>
        <v>-3.4537305562878991E-2</v>
      </c>
      <c r="D38" s="6">
        <f t="shared" si="1"/>
        <v>3.0203612826477078</v>
      </c>
      <c r="E38" s="2" t="str">
        <f t="shared" si="2"/>
        <v>5 2023</v>
      </c>
      <c r="F38" s="2"/>
      <c r="G38" s="2"/>
      <c r="H38" s="2"/>
    </row>
    <row r="39" spans="1:8" x14ac:dyDescent="0.45">
      <c r="A39" s="1">
        <v>44957</v>
      </c>
      <c r="B39" s="2">
        <v>30344</v>
      </c>
      <c r="C39" s="5">
        <f t="shared" si="0"/>
        <v>3.8502344364968001E-2</v>
      </c>
      <c r="D39" s="6">
        <f t="shared" si="1"/>
        <v>3.0511525224473814</v>
      </c>
      <c r="E39" s="2" t="str">
        <f t="shared" si="2"/>
        <v>5 2023</v>
      </c>
      <c r="F39" s="2"/>
      <c r="G39" s="2"/>
      <c r="H39" s="2"/>
    </row>
    <row r="40" spans="1:8" x14ac:dyDescent="0.45">
      <c r="A40" s="1">
        <v>44956</v>
      </c>
      <c r="B40" s="2">
        <v>29219</v>
      </c>
      <c r="C40" s="5">
        <f t="shared" si="0"/>
        <v>1.0968099093488341E-2</v>
      </c>
      <c r="D40" s="6">
        <f t="shared" si="1"/>
        <v>2.5010592622177517</v>
      </c>
      <c r="E40" s="2" t="str">
        <f t="shared" si="2"/>
        <v>5 2023</v>
      </c>
      <c r="F40" s="2"/>
      <c r="G40" s="2"/>
      <c r="H40" s="2"/>
    </row>
    <row r="41" spans="1:8" x14ac:dyDescent="0.45">
      <c r="A41" s="1">
        <v>44953</v>
      </c>
      <c r="B41" s="2">
        <v>28902</v>
      </c>
      <c r="C41" s="5">
        <f t="shared" si="0"/>
        <v>-1.7840758487103682E-2</v>
      </c>
      <c r="D41" s="6">
        <f t="shared" si="1"/>
        <v>2.720159303405957</v>
      </c>
      <c r="E41" s="2" t="str">
        <f t="shared" si="2"/>
        <v>4 2023</v>
      </c>
      <c r="F41" s="2"/>
      <c r="G41" s="2"/>
      <c r="H41" s="2"/>
    </row>
    <row r="42" spans="1:8" x14ac:dyDescent="0.45">
      <c r="A42" s="1">
        <v>44952</v>
      </c>
      <c r="B42" s="2">
        <v>29427</v>
      </c>
      <c r="C42" s="5">
        <f t="shared" si="0"/>
        <v>8.3955863203344534E-3</v>
      </c>
      <c r="D42" s="6">
        <f t="shared" si="1"/>
        <v>2.3891660843645326</v>
      </c>
      <c r="E42" s="2" t="str">
        <f t="shared" si="2"/>
        <v>4 2023</v>
      </c>
      <c r="F42" s="2"/>
      <c r="G42" s="2"/>
      <c r="H42" s="2"/>
    </row>
    <row r="43" spans="1:8" x14ac:dyDescent="0.45">
      <c r="A43" s="1">
        <v>44951</v>
      </c>
      <c r="B43" s="2">
        <v>29182</v>
      </c>
      <c r="C43" s="5">
        <f t="shared" si="0"/>
        <v>1.389757487318463E-2</v>
      </c>
      <c r="D43" s="6">
        <f t="shared" si="1"/>
        <v>2.6020599913279625</v>
      </c>
      <c r="E43" s="2" t="str">
        <f t="shared" si="2"/>
        <v>4 2023</v>
      </c>
      <c r="F43" s="2"/>
      <c r="G43" s="2"/>
      <c r="H43" s="2"/>
    </row>
    <row r="44" spans="1:8" x14ac:dyDescent="0.45">
      <c r="A44" s="1">
        <v>44950</v>
      </c>
      <c r="B44" s="2">
        <v>28782</v>
      </c>
      <c r="C44" s="5">
        <f t="shared" si="0"/>
        <v>2.3906083244397011E-2</v>
      </c>
      <c r="D44" s="6">
        <f t="shared" si="1"/>
        <v>2.8273692730538253</v>
      </c>
      <c r="E44" s="2" t="str">
        <f t="shared" si="2"/>
        <v>4 2023</v>
      </c>
      <c r="F44" s="2"/>
      <c r="G44" s="2"/>
      <c r="H44" s="2"/>
    </row>
    <row r="45" spans="1:8" x14ac:dyDescent="0.45">
      <c r="A45" s="1">
        <v>44949</v>
      </c>
      <c r="B45" s="2">
        <v>28110</v>
      </c>
      <c r="C45" s="5">
        <f t="shared" si="0"/>
        <v>-2.2974522957144347E-2</v>
      </c>
      <c r="D45" s="6">
        <f t="shared" si="1"/>
        <v>2.8202014594856402</v>
      </c>
      <c r="E45" s="2" t="str">
        <f t="shared" si="2"/>
        <v>4 2023</v>
      </c>
      <c r="F45" s="2"/>
      <c r="G45" s="2"/>
      <c r="H45" s="2"/>
    </row>
    <row r="46" spans="1:8" x14ac:dyDescent="0.45">
      <c r="A46" s="1">
        <v>44946</v>
      </c>
      <c r="B46" s="2">
        <v>28771</v>
      </c>
      <c r="C46" s="5">
        <f t="shared" si="0"/>
        <v>-1.9593811763102296E-2</v>
      </c>
      <c r="D46" s="6">
        <f t="shared" si="1"/>
        <v>2.7596678446896306</v>
      </c>
      <c r="E46" s="2" t="str">
        <f t="shared" si="2"/>
        <v>3 2023</v>
      </c>
      <c r="F46" s="2"/>
      <c r="G46" s="2"/>
      <c r="H46" s="2"/>
    </row>
    <row r="47" spans="1:8" x14ac:dyDescent="0.45">
      <c r="A47" s="1">
        <v>44945</v>
      </c>
      <c r="B47" s="2">
        <v>29346</v>
      </c>
      <c r="C47" s="5">
        <f t="shared" si="0"/>
        <v>5.3943398936934346E-2</v>
      </c>
      <c r="D47" s="6">
        <f t="shared" si="1"/>
        <v>3.1766699326681498</v>
      </c>
      <c r="E47" s="2" t="str">
        <f t="shared" si="2"/>
        <v>3 2023</v>
      </c>
      <c r="F47" s="2"/>
      <c r="G47" s="2"/>
      <c r="H47" s="2"/>
    </row>
    <row r="48" spans="1:8" x14ac:dyDescent="0.45">
      <c r="A48" s="1">
        <v>44944</v>
      </c>
      <c r="B48" s="2">
        <v>27844</v>
      </c>
      <c r="C48" s="5">
        <f t="shared" si="0"/>
        <v>4.3237167478456351E-2</v>
      </c>
      <c r="D48" s="6">
        <f t="shared" si="1"/>
        <v>3.0622058088197126</v>
      </c>
      <c r="E48" s="2" t="str">
        <f t="shared" si="2"/>
        <v>3 2023</v>
      </c>
      <c r="F48" s="2"/>
      <c r="G48" s="2"/>
      <c r="H48" s="2"/>
    </row>
    <row r="49" spans="1:8" x14ac:dyDescent="0.45">
      <c r="A49" s="1">
        <v>44943</v>
      </c>
      <c r="B49" s="2">
        <v>26690</v>
      </c>
      <c r="C49" s="5">
        <f t="shared" si="0"/>
        <v>-1.9362898188632106E-2</v>
      </c>
      <c r="D49" s="6">
        <f t="shared" si="1"/>
        <v>2.7218106152125467</v>
      </c>
      <c r="E49" s="2" t="str">
        <f t="shared" si="2"/>
        <v>3 2023</v>
      </c>
      <c r="F49" s="2"/>
      <c r="G49" s="2"/>
      <c r="H49" s="2"/>
    </row>
    <row r="50" spans="1:8" x14ac:dyDescent="0.45">
      <c r="A50" s="1">
        <v>44942</v>
      </c>
      <c r="B50" s="2">
        <v>27217</v>
      </c>
      <c r="C50" s="5">
        <f t="shared" si="0"/>
        <v>1.5749206941593583E-2</v>
      </c>
      <c r="D50" s="6">
        <f t="shared" si="1"/>
        <v>2.6253124509616739</v>
      </c>
      <c r="E50" s="2" t="str">
        <f t="shared" si="2"/>
        <v>3 2023</v>
      </c>
      <c r="F50" s="2"/>
      <c r="G50" s="2"/>
      <c r="H50" s="2"/>
    </row>
    <row r="51" spans="1:8" x14ac:dyDescent="0.45">
      <c r="A51" s="1">
        <v>44939</v>
      </c>
      <c r="B51" s="2">
        <v>26795</v>
      </c>
      <c r="C51" s="5">
        <f t="shared" si="0"/>
        <v>-8.0701884277940249E-3</v>
      </c>
      <c r="D51" s="6">
        <f t="shared" si="1"/>
        <v>2.3384564936046046</v>
      </c>
      <c r="E51" s="2" t="str">
        <f t="shared" si="2"/>
        <v>2 2023</v>
      </c>
      <c r="F51" s="2"/>
      <c r="G51" s="2"/>
      <c r="H51" s="2"/>
    </row>
    <row r="52" spans="1:8" x14ac:dyDescent="0.45">
      <c r="A52" s="1">
        <v>44938</v>
      </c>
      <c r="B52" s="2">
        <v>27013</v>
      </c>
      <c r="C52" s="5">
        <f t="shared" si="0"/>
        <v>-9.6157402270794043E-4</v>
      </c>
      <c r="D52" s="6">
        <f t="shared" si="1"/>
        <v>1.414973347970818</v>
      </c>
      <c r="E52" s="2" t="str">
        <f t="shared" si="2"/>
        <v>2 2023</v>
      </c>
      <c r="F52" s="2"/>
      <c r="G52" s="2"/>
      <c r="H52" s="2"/>
    </row>
    <row r="53" spans="1:8" x14ac:dyDescent="0.45">
      <c r="A53" s="1">
        <v>44937</v>
      </c>
      <c r="B53" s="2">
        <v>27039</v>
      </c>
      <c r="C53" s="5">
        <f t="shared" si="0"/>
        <v>-1.5546493846938032E-2</v>
      </c>
      <c r="D53" s="6">
        <f t="shared" si="1"/>
        <v>2.6304278750250241</v>
      </c>
      <c r="E53" s="2" t="str">
        <f t="shared" si="2"/>
        <v>2 2023</v>
      </c>
      <c r="F53" s="2"/>
      <c r="G53" s="2"/>
      <c r="H53" s="2"/>
    </row>
    <row r="54" spans="1:8" x14ac:dyDescent="0.45">
      <c r="A54" s="1">
        <v>44936</v>
      </c>
      <c r="B54" s="2">
        <v>27466</v>
      </c>
      <c r="C54" s="5">
        <f t="shared" si="0"/>
        <v>1.166435809579354E-3</v>
      </c>
      <c r="D54" s="6">
        <f t="shared" si="1"/>
        <v>1.505149978319906</v>
      </c>
      <c r="E54" s="2" t="str">
        <f t="shared" si="2"/>
        <v>2 2023</v>
      </c>
      <c r="F54" s="2"/>
      <c r="G54" s="2"/>
      <c r="H54" s="2"/>
    </row>
    <row r="55" spans="1:8" x14ac:dyDescent="0.45">
      <c r="A55" s="1">
        <v>44935</v>
      </c>
      <c r="B55" s="2">
        <v>27434</v>
      </c>
      <c r="C55" s="5">
        <f t="shared" si="0"/>
        <v>-2.2970903522205207E-2</v>
      </c>
      <c r="D55" s="6">
        <f t="shared" si="1"/>
        <v>2.8095597146352675</v>
      </c>
      <c r="E55" s="2" t="str">
        <f t="shared" si="2"/>
        <v>2 2023</v>
      </c>
      <c r="F55" s="2"/>
      <c r="G55" s="2"/>
      <c r="H55" s="2"/>
    </row>
    <row r="56" spans="1:8" x14ac:dyDescent="0.45">
      <c r="A56" s="1">
        <v>44932</v>
      </c>
      <c r="B56" s="2">
        <v>28079</v>
      </c>
      <c r="C56" s="5">
        <f t="shared" si="0"/>
        <v>1.1928787660371918E-2</v>
      </c>
      <c r="D56" s="6">
        <f t="shared" si="1"/>
        <v>2.5198279937757189</v>
      </c>
      <c r="E56" s="2" t="str">
        <f t="shared" si="2"/>
        <v>1 2023</v>
      </c>
      <c r="F56" s="2"/>
      <c r="G56" s="2"/>
      <c r="H56" s="2"/>
    </row>
    <row r="57" spans="1:8" x14ac:dyDescent="0.45">
      <c r="A57" s="1">
        <v>44931</v>
      </c>
      <c r="B57" s="2">
        <v>27748</v>
      </c>
      <c r="C57" s="5">
        <f t="shared" si="0"/>
        <v>-6.7858102660575112E-2</v>
      </c>
      <c r="D57" s="6">
        <f t="shared" si="1"/>
        <v>3.3053513694466239</v>
      </c>
      <c r="E57" s="2" t="str">
        <f t="shared" si="2"/>
        <v>1 2023</v>
      </c>
      <c r="F57" s="2"/>
      <c r="G57" s="2"/>
      <c r="H57" s="2"/>
    </row>
    <row r="58" spans="1:8" x14ac:dyDescent="0.45">
      <c r="A58" s="1">
        <v>44930</v>
      </c>
      <c r="B58" s="2">
        <v>29768</v>
      </c>
      <c r="C58" s="5">
        <f t="shared" si="0"/>
        <v>-4.3383250851597145E-2</v>
      </c>
      <c r="D58" s="6">
        <f t="shared" si="1"/>
        <v>3.1303337684950061</v>
      </c>
      <c r="E58" s="2" t="str">
        <f t="shared" si="2"/>
        <v>1 2023</v>
      </c>
      <c r="F58" s="2"/>
      <c r="G58" s="2"/>
      <c r="H58" s="2"/>
    </row>
    <row r="59" spans="1:8" x14ac:dyDescent="0.45">
      <c r="A59" s="1">
        <v>44929</v>
      </c>
      <c r="B59" s="2">
        <v>31118</v>
      </c>
      <c r="C59" s="5">
        <f t="shared" si="0"/>
        <v>3.5609691160809372E-2</v>
      </c>
      <c r="D59" s="6">
        <f t="shared" si="1"/>
        <v>3.0293837776852097</v>
      </c>
      <c r="E59" s="2" t="str">
        <f t="shared" si="2"/>
        <v>1 2023</v>
      </c>
      <c r="F59" s="2"/>
      <c r="G59" s="2"/>
      <c r="H59" s="2"/>
    </row>
    <row r="60" spans="1:8" x14ac:dyDescent="0.45">
      <c r="A60" s="1">
        <v>44925</v>
      </c>
      <c r="B60" s="2">
        <v>30048</v>
      </c>
      <c r="C60" s="5">
        <f t="shared" si="0"/>
        <v>-6.9731319607389533E-3</v>
      </c>
      <c r="D60" s="6">
        <f t="shared" si="1"/>
        <v>2.3242824552976926</v>
      </c>
      <c r="E60" s="2" t="str">
        <f t="shared" si="2"/>
        <v>53 2022</v>
      </c>
      <c r="F60" s="2"/>
      <c r="G60" s="2"/>
      <c r="H60" s="2"/>
    </row>
    <row r="61" spans="1:8" x14ac:dyDescent="0.45">
      <c r="A61" s="1">
        <v>44924</v>
      </c>
      <c r="B61" s="2">
        <v>30259</v>
      </c>
      <c r="C61" s="5">
        <f t="shared" si="0"/>
        <v>-5.6521310505734286E-3</v>
      </c>
      <c r="D61" s="6">
        <f t="shared" si="1"/>
        <v>2.2355284469075487</v>
      </c>
      <c r="E61" s="2" t="str">
        <f t="shared" si="2"/>
        <v>53 2022</v>
      </c>
      <c r="F61" s="2"/>
      <c r="G61" s="2"/>
      <c r="H61" s="2"/>
    </row>
    <row r="62" spans="1:8" x14ac:dyDescent="0.45">
      <c r="A62" s="1">
        <v>44923</v>
      </c>
      <c r="B62" s="2">
        <v>30431</v>
      </c>
      <c r="C62" s="5">
        <f t="shared" si="0"/>
        <v>2.9918435035705824E-2</v>
      </c>
      <c r="D62" s="6">
        <f t="shared" si="1"/>
        <v>2.9464522650130731</v>
      </c>
      <c r="E62" s="2" t="str">
        <f t="shared" si="2"/>
        <v>53 2022</v>
      </c>
      <c r="F62" s="2"/>
      <c r="G62" s="2"/>
      <c r="H62" s="2"/>
    </row>
    <row r="63" spans="1:8" x14ac:dyDescent="0.45">
      <c r="A63" s="1">
        <v>44918</v>
      </c>
      <c r="B63" s="2">
        <v>29547</v>
      </c>
      <c r="C63" s="5">
        <f t="shared" si="0"/>
        <v>1.0499316005471956E-2</v>
      </c>
      <c r="D63" s="6">
        <f t="shared" si="1"/>
        <v>2.4871383754771865</v>
      </c>
      <c r="E63" s="2" t="str">
        <f t="shared" si="2"/>
        <v>52 2022</v>
      </c>
      <c r="F63" s="2"/>
      <c r="G63" s="2"/>
      <c r="H63" s="2"/>
    </row>
    <row r="64" spans="1:8" x14ac:dyDescent="0.45">
      <c r="A64" s="1">
        <v>44917</v>
      </c>
      <c r="B64" s="2">
        <v>29240</v>
      </c>
      <c r="C64" s="5">
        <f t="shared" si="0"/>
        <v>-1.1861714710553885E-2</v>
      </c>
      <c r="D64" s="6">
        <f t="shared" si="1"/>
        <v>2.5453071164658239</v>
      </c>
      <c r="E64" s="2" t="str">
        <f t="shared" si="2"/>
        <v>52 2022</v>
      </c>
      <c r="F64" s="2"/>
      <c r="G64" s="2"/>
      <c r="H64" s="2"/>
    </row>
    <row r="65" spans="1:8" x14ac:dyDescent="0.45">
      <c r="A65" s="1">
        <v>44916</v>
      </c>
      <c r="B65" s="2">
        <v>29591</v>
      </c>
      <c r="C65" s="5">
        <f t="shared" si="0"/>
        <v>4.4363662031481614E-2</v>
      </c>
      <c r="D65" s="6">
        <f t="shared" si="1"/>
        <v>3.0993352776859577</v>
      </c>
      <c r="E65" s="2" t="str">
        <f t="shared" si="2"/>
        <v>52 2022</v>
      </c>
      <c r="F65" s="2"/>
      <c r="G65" s="2"/>
      <c r="H65" s="2"/>
    </row>
    <row r="66" spans="1:8" x14ac:dyDescent="0.45">
      <c r="A66" s="1">
        <v>44915</v>
      </c>
      <c r="B66" s="2">
        <v>28334</v>
      </c>
      <c r="C66" s="5">
        <f t="shared" si="0"/>
        <v>4.1117031049053829E-2</v>
      </c>
      <c r="D66" s="6">
        <f t="shared" si="1"/>
        <v>3.04883008652835</v>
      </c>
      <c r="E66" s="2" t="str">
        <f t="shared" si="2"/>
        <v>52 2022</v>
      </c>
      <c r="F66" s="2"/>
      <c r="G66" s="2"/>
      <c r="H66" s="2"/>
    </row>
    <row r="67" spans="1:8" x14ac:dyDescent="0.45">
      <c r="A67" s="1">
        <v>44914</v>
      </c>
      <c r="B67" s="2">
        <v>27215</v>
      </c>
      <c r="C67" s="5">
        <f t="shared" ref="C67:C130" si="3">(B67-B68)/B68</f>
        <v>-3.742086089201712E-2</v>
      </c>
      <c r="D67" s="6">
        <f t="shared" ref="D67:D130" si="4">LOG(SQRT((B67-B68)^2))</f>
        <v>3.0244856676991669</v>
      </c>
      <c r="E67" s="2" t="str">
        <f t="shared" ref="E67:E130" si="5">WEEKNUM(A67,1)&amp;" "&amp;YEAR(A67)</f>
        <v>52 2022</v>
      </c>
      <c r="F67" s="2"/>
      <c r="G67" s="2"/>
      <c r="H67" s="2"/>
    </row>
    <row r="68" spans="1:8" x14ac:dyDescent="0.45">
      <c r="A68" s="1">
        <v>44911</v>
      </c>
      <c r="B68" s="2">
        <v>28273</v>
      </c>
      <c r="C68" s="5">
        <f t="shared" si="3"/>
        <v>-1.3422344671682384E-3</v>
      </c>
      <c r="D68" s="6">
        <f t="shared" si="4"/>
        <v>1.5797835966168101</v>
      </c>
      <c r="E68" s="2" t="str">
        <f t="shared" si="5"/>
        <v>51 2022</v>
      </c>
      <c r="F68" s="2"/>
      <c r="G68" s="2"/>
      <c r="H68" s="2"/>
    </row>
    <row r="69" spans="1:8" x14ac:dyDescent="0.45">
      <c r="A69" s="1">
        <v>44910</v>
      </c>
      <c r="B69" s="2">
        <v>28311</v>
      </c>
      <c r="C69" s="5">
        <f t="shared" si="3"/>
        <v>-1.9037546271813855E-3</v>
      </c>
      <c r="D69" s="6">
        <f t="shared" si="4"/>
        <v>1.7323937598229686</v>
      </c>
      <c r="E69" s="2" t="str">
        <f t="shared" si="5"/>
        <v>51 2022</v>
      </c>
      <c r="F69" s="2"/>
      <c r="G69" s="2"/>
      <c r="H69" s="2"/>
    </row>
    <row r="70" spans="1:8" x14ac:dyDescent="0.45">
      <c r="A70" s="1">
        <v>44909</v>
      </c>
      <c r="B70" s="2">
        <v>28365</v>
      </c>
      <c r="C70" s="5">
        <f t="shared" si="3"/>
        <v>2.7574504189203522E-3</v>
      </c>
      <c r="D70" s="6">
        <f t="shared" si="4"/>
        <v>1.8920946026904804</v>
      </c>
      <c r="E70" s="2" t="str">
        <f t="shared" si="5"/>
        <v>51 2022</v>
      </c>
      <c r="F70" s="2"/>
      <c r="G70" s="2"/>
      <c r="H70" s="2"/>
    </row>
    <row r="71" spans="1:8" x14ac:dyDescent="0.45">
      <c r="A71" s="1">
        <v>44908</v>
      </c>
      <c r="B71" s="2">
        <v>28287</v>
      </c>
      <c r="C71" s="5">
        <f t="shared" si="3"/>
        <v>-4.1703367436818212E-2</v>
      </c>
      <c r="D71" s="6">
        <f t="shared" si="4"/>
        <v>3.0902580529313162</v>
      </c>
      <c r="E71" s="2" t="str">
        <f t="shared" si="5"/>
        <v>51 2022</v>
      </c>
      <c r="F71" s="2"/>
      <c r="G71" s="2"/>
      <c r="H71" s="2"/>
    </row>
    <row r="72" spans="1:8" x14ac:dyDescent="0.45">
      <c r="A72" s="1">
        <v>44907</v>
      </c>
      <c r="B72" s="2">
        <v>29518</v>
      </c>
      <c r="C72" s="5">
        <f t="shared" si="3"/>
        <v>2.887914925423844E-3</v>
      </c>
      <c r="D72" s="6">
        <f t="shared" si="4"/>
        <v>1.9294189257142926</v>
      </c>
      <c r="E72" s="2" t="str">
        <f t="shared" si="5"/>
        <v>51 2022</v>
      </c>
      <c r="F72" s="2"/>
      <c r="G72" s="2"/>
      <c r="H72" s="2"/>
    </row>
    <row r="73" spans="1:8" x14ac:dyDescent="0.45">
      <c r="A73" s="1">
        <v>44904</v>
      </c>
      <c r="B73" s="2">
        <v>29433</v>
      </c>
      <c r="C73" s="5">
        <f t="shared" si="3"/>
        <v>-9.8233809924306147E-3</v>
      </c>
      <c r="D73" s="6">
        <f t="shared" si="4"/>
        <v>2.4653828514484184</v>
      </c>
      <c r="E73" s="2" t="str">
        <f t="shared" si="5"/>
        <v>50 2022</v>
      </c>
      <c r="F73" s="2"/>
      <c r="G73" s="2"/>
      <c r="H73" s="2"/>
    </row>
    <row r="74" spans="1:8" x14ac:dyDescent="0.45">
      <c r="A74" s="1">
        <v>44903</v>
      </c>
      <c r="B74" s="2">
        <v>29725</v>
      </c>
      <c r="C74" s="5">
        <f t="shared" si="3"/>
        <v>-5.4578416717025541E-2</v>
      </c>
      <c r="D74" s="6">
        <f t="shared" si="4"/>
        <v>3.2345172835126865</v>
      </c>
      <c r="E74" s="2" t="str">
        <f t="shared" si="5"/>
        <v>50 2022</v>
      </c>
      <c r="F74" s="2"/>
      <c r="G74" s="2"/>
      <c r="H74" s="2"/>
    </row>
    <row r="75" spans="1:8" x14ac:dyDescent="0.45">
      <c r="A75" s="1">
        <v>44902</v>
      </c>
      <c r="B75" s="2">
        <v>31441</v>
      </c>
      <c r="C75" s="5">
        <f t="shared" si="3"/>
        <v>7.4134809196815962E-2</v>
      </c>
      <c r="D75" s="6">
        <f t="shared" si="4"/>
        <v>3.3364597338485296</v>
      </c>
      <c r="E75" s="2" t="str">
        <f t="shared" si="5"/>
        <v>50 2022</v>
      </c>
      <c r="F75" s="2"/>
      <c r="G75" s="2"/>
      <c r="H75" s="2"/>
    </row>
    <row r="76" spans="1:8" x14ac:dyDescent="0.45">
      <c r="A76" s="1">
        <v>44901</v>
      </c>
      <c r="B76" s="2">
        <v>29271</v>
      </c>
      <c r="C76" s="5">
        <f t="shared" si="3"/>
        <v>2.0606694560669457E-2</v>
      </c>
      <c r="D76" s="6">
        <f t="shared" si="4"/>
        <v>2.7715874808812555</v>
      </c>
      <c r="E76" s="2" t="str">
        <f t="shared" si="5"/>
        <v>50 2022</v>
      </c>
      <c r="F76" s="2"/>
      <c r="G76" s="2"/>
      <c r="H76" s="2"/>
    </row>
    <row r="77" spans="1:8" x14ac:dyDescent="0.45">
      <c r="A77" s="1">
        <v>44900</v>
      </c>
      <c r="B77" s="2">
        <v>28680</v>
      </c>
      <c r="C77" s="5">
        <f t="shared" si="3"/>
        <v>-6.3058693091261869E-3</v>
      </c>
      <c r="D77" s="6">
        <f t="shared" si="4"/>
        <v>2.2600713879850747</v>
      </c>
      <c r="E77" s="2" t="str">
        <f t="shared" si="5"/>
        <v>50 2022</v>
      </c>
      <c r="F77" s="2"/>
      <c r="G77" s="2"/>
      <c r="H77" s="2"/>
    </row>
    <row r="78" spans="1:8" x14ac:dyDescent="0.45">
      <c r="A78" s="1">
        <v>44897</v>
      </c>
      <c r="B78" s="2">
        <v>28862</v>
      </c>
      <c r="C78" s="5">
        <f t="shared" si="3"/>
        <v>4.568675048005507E-2</v>
      </c>
      <c r="D78" s="6">
        <f t="shared" si="4"/>
        <v>3.1007150865730817</v>
      </c>
      <c r="E78" s="2" t="str">
        <f t="shared" si="5"/>
        <v>49 2022</v>
      </c>
      <c r="F78" s="2"/>
      <c r="G78" s="2"/>
      <c r="H78" s="2"/>
    </row>
    <row r="79" spans="1:8" x14ac:dyDescent="0.45">
      <c r="A79" s="1">
        <v>44896</v>
      </c>
      <c r="B79" s="2">
        <v>27601</v>
      </c>
      <c r="C79" s="5">
        <f t="shared" si="3"/>
        <v>2.2751695260681069E-2</v>
      </c>
      <c r="D79" s="6">
        <f t="shared" si="4"/>
        <v>2.7881683711411678</v>
      </c>
      <c r="E79" s="2" t="str">
        <f t="shared" si="5"/>
        <v>49 2022</v>
      </c>
      <c r="F79" s="2"/>
      <c r="G79" s="2"/>
      <c r="H79" s="2"/>
    </row>
    <row r="80" spans="1:8" x14ac:dyDescent="0.45">
      <c r="A80" s="1">
        <v>44895</v>
      </c>
      <c r="B80" s="2">
        <v>26987</v>
      </c>
      <c r="C80" s="5">
        <f t="shared" si="3"/>
        <v>4.6908156807267043E-3</v>
      </c>
      <c r="D80" s="6">
        <f t="shared" si="4"/>
        <v>2.1003705451175629</v>
      </c>
      <c r="E80" s="2" t="str">
        <f t="shared" si="5"/>
        <v>49 2022</v>
      </c>
      <c r="F80" s="2"/>
      <c r="G80" s="2"/>
      <c r="H80" s="2"/>
    </row>
    <row r="81" spans="1:8" x14ac:dyDescent="0.45">
      <c r="A81" s="1">
        <v>44894</v>
      </c>
      <c r="B81" s="2">
        <v>26861</v>
      </c>
      <c r="C81" s="5">
        <f t="shared" si="3"/>
        <v>4.7661765279457077E-2</v>
      </c>
      <c r="D81" s="6">
        <f t="shared" si="4"/>
        <v>3.0870712059065353</v>
      </c>
      <c r="E81" s="2" t="str">
        <f t="shared" si="5"/>
        <v>49 2022</v>
      </c>
      <c r="F81" s="2"/>
      <c r="G81" s="2"/>
      <c r="H81" s="2"/>
    </row>
    <row r="82" spans="1:8" x14ac:dyDescent="0.45">
      <c r="A82" s="1">
        <v>44893</v>
      </c>
      <c r="B82" s="2">
        <v>25639</v>
      </c>
      <c r="C82" s="5">
        <f t="shared" si="3"/>
        <v>8.774000629524709E-3</v>
      </c>
      <c r="D82" s="6">
        <f t="shared" si="4"/>
        <v>2.3483048630481607</v>
      </c>
      <c r="E82" s="2" t="str">
        <f t="shared" si="5"/>
        <v>49 2022</v>
      </c>
      <c r="F82" s="2"/>
      <c r="G82" s="2"/>
      <c r="H82" s="2"/>
    </row>
    <row r="83" spans="1:8" x14ac:dyDescent="0.45">
      <c r="A83" s="1">
        <v>44890</v>
      </c>
      <c r="B83" s="2">
        <v>25416</v>
      </c>
      <c r="C83" s="5">
        <f t="shared" si="3"/>
        <v>-2.6206896551724139E-2</v>
      </c>
      <c r="D83" s="6">
        <f t="shared" si="4"/>
        <v>2.8350561017201161</v>
      </c>
      <c r="E83" s="2" t="str">
        <f t="shared" si="5"/>
        <v>48 2022</v>
      </c>
      <c r="F83" s="2"/>
      <c r="G83" s="2"/>
      <c r="H83" s="2"/>
    </row>
    <row r="84" spans="1:8" x14ac:dyDescent="0.45">
      <c r="A84" s="1">
        <v>44889</v>
      </c>
      <c r="B84" s="2">
        <v>26100</v>
      </c>
      <c r="C84" s="5">
        <f t="shared" si="3"/>
        <v>-7.3403567489445862E-3</v>
      </c>
      <c r="D84" s="6">
        <f t="shared" si="4"/>
        <v>2.2855573090077739</v>
      </c>
      <c r="E84" s="2" t="str">
        <f t="shared" si="5"/>
        <v>48 2022</v>
      </c>
      <c r="F84" s="2"/>
      <c r="G84" s="2"/>
      <c r="H84" s="2"/>
    </row>
    <row r="85" spans="1:8" x14ac:dyDescent="0.45">
      <c r="A85" s="1">
        <v>44888</v>
      </c>
      <c r="B85" s="2">
        <v>26293</v>
      </c>
      <c r="C85" s="5">
        <f t="shared" si="3"/>
        <v>1.0414264852816848E-2</v>
      </c>
      <c r="D85" s="6">
        <f t="shared" si="4"/>
        <v>2.4329692908744058</v>
      </c>
      <c r="E85" s="2" t="str">
        <f t="shared" si="5"/>
        <v>48 2022</v>
      </c>
      <c r="F85" s="2"/>
      <c r="G85" s="2"/>
      <c r="H85" s="2"/>
    </row>
    <row r="86" spans="1:8" x14ac:dyDescent="0.45">
      <c r="A86" s="1">
        <v>44887</v>
      </c>
      <c r="B86" s="2">
        <v>26022</v>
      </c>
      <c r="C86" s="5">
        <f t="shared" si="3"/>
        <v>4.1588280030420685E-2</v>
      </c>
      <c r="D86" s="6">
        <f t="shared" si="4"/>
        <v>3.0166155475571772</v>
      </c>
      <c r="E86" s="2" t="str">
        <f t="shared" si="5"/>
        <v>48 2022</v>
      </c>
      <c r="F86" s="2"/>
      <c r="G86" s="2"/>
      <c r="H86" s="2"/>
    </row>
    <row r="87" spans="1:8" x14ac:dyDescent="0.45">
      <c r="A87" s="1">
        <v>44886</v>
      </c>
      <c r="B87" s="2">
        <v>24983</v>
      </c>
      <c r="C87" s="5">
        <f t="shared" si="3"/>
        <v>-1.583612369509553E-2</v>
      </c>
      <c r="D87" s="6">
        <f t="shared" si="4"/>
        <v>2.6042260530844699</v>
      </c>
      <c r="E87" s="2" t="str">
        <f t="shared" si="5"/>
        <v>48 2022</v>
      </c>
      <c r="F87" s="2"/>
      <c r="G87" s="2"/>
      <c r="H87" s="2"/>
    </row>
    <row r="88" spans="1:8" x14ac:dyDescent="0.45">
      <c r="A88" s="1">
        <v>44883</v>
      </c>
      <c r="B88" s="2">
        <v>25385</v>
      </c>
      <c r="C88" s="5">
        <f t="shared" si="3"/>
        <v>1.2807213533354612E-2</v>
      </c>
      <c r="D88" s="6">
        <f t="shared" si="4"/>
        <v>2.5065050324048719</v>
      </c>
      <c r="E88" s="2" t="str">
        <f t="shared" si="5"/>
        <v>47 2022</v>
      </c>
      <c r="F88" s="2"/>
      <c r="G88" s="2"/>
      <c r="H88" s="2"/>
    </row>
    <row r="89" spans="1:8" x14ac:dyDescent="0.45">
      <c r="A89" s="1">
        <v>44882</v>
      </c>
      <c r="B89" s="2">
        <v>25064</v>
      </c>
      <c r="C89" s="5">
        <f t="shared" si="3"/>
        <v>-8.9641144849629525E-2</v>
      </c>
      <c r="D89" s="6">
        <f t="shared" si="4"/>
        <v>3.3923451553612041</v>
      </c>
      <c r="E89" s="2" t="str">
        <f t="shared" si="5"/>
        <v>47 2022</v>
      </c>
      <c r="F89" s="2"/>
      <c r="G89" s="2"/>
      <c r="H89" s="2"/>
    </row>
    <row r="90" spans="1:8" x14ac:dyDescent="0.45">
      <c r="A90" s="1">
        <v>44881</v>
      </c>
      <c r="B90" s="2">
        <v>27532</v>
      </c>
      <c r="C90" s="5">
        <f t="shared" si="3"/>
        <v>-8.997157400674291E-2</v>
      </c>
      <c r="D90" s="6">
        <f t="shared" si="4"/>
        <v>3.4348881208673161</v>
      </c>
      <c r="E90" s="2" t="str">
        <f t="shared" si="5"/>
        <v>47 2022</v>
      </c>
      <c r="F90" s="2"/>
      <c r="G90" s="2"/>
      <c r="H90" s="2"/>
    </row>
    <row r="91" spans="1:8" x14ac:dyDescent="0.45">
      <c r="A91" s="1">
        <v>44880</v>
      </c>
      <c r="B91" s="2">
        <v>30254</v>
      </c>
      <c r="C91" s="5">
        <f t="shared" si="3"/>
        <v>4.9029126213592233E-2</v>
      </c>
      <c r="D91" s="6">
        <f t="shared" si="4"/>
        <v>3.1504494094608808</v>
      </c>
      <c r="E91" s="2" t="str">
        <f t="shared" si="5"/>
        <v>47 2022</v>
      </c>
      <c r="F91" s="2"/>
      <c r="G91" s="2"/>
      <c r="H91" s="2"/>
    </row>
    <row r="92" spans="1:8" x14ac:dyDescent="0.45">
      <c r="A92" s="1">
        <v>44879</v>
      </c>
      <c r="B92" s="2">
        <v>28840</v>
      </c>
      <c r="C92" s="5">
        <f t="shared" si="3"/>
        <v>7.1123491179201484E-2</v>
      </c>
      <c r="D92" s="6">
        <f t="shared" si="4"/>
        <v>3.2821687783046416</v>
      </c>
      <c r="E92" s="2" t="str">
        <f t="shared" si="5"/>
        <v>47 2022</v>
      </c>
      <c r="F92" s="2"/>
      <c r="G92" s="2"/>
      <c r="H92" s="2"/>
    </row>
    <row r="93" spans="1:8" x14ac:dyDescent="0.45">
      <c r="A93" s="1">
        <v>44876</v>
      </c>
      <c r="B93" s="2">
        <v>26925</v>
      </c>
      <c r="C93" s="5">
        <f t="shared" si="3"/>
        <v>3.7612239392654824E-2</v>
      </c>
      <c r="D93" s="6">
        <f t="shared" si="4"/>
        <v>2.9894498176666917</v>
      </c>
      <c r="E93" s="2" t="str">
        <f t="shared" si="5"/>
        <v>46 2022</v>
      </c>
      <c r="F93" s="2"/>
      <c r="G93" s="2"/>
      <c r="H93" s="2"/>
    </row>
    <row r="94" spans="1:8" x14ac:dyDescent="0.45">
      <c r="A94" s="1">
        <v>44875</v>
      </c>
      <c r="B94" s="2">
        <v>25949</v>
      </c>
      <c r="C94" s="5">
        <f t="shared" si="3"/>
        <v>5.107744653272845E-2</v>
      </c>
      <c r="D94" s="6">
        <f t="shared" si="4"/>
        <v>3.1007150865730817</v>
      </c>
      <c r="E94" s="2" t="str">
        <f t="shared" si="5"/>
        <v>46 2022</v>
      </c>
      <c r="F94" s="2"/>
      <c r="G94" s="2"/>
      <c r="H94" s="2"/>
    </row>
    <row r="95" spans="1:8" x14ac:dyDescent="0.45">
      <c r="A95" s="1">
        <v>44874</v>
      </c>
      <c r="B95" s="2">
        <v>24688</v>
      </c>
      <c r="C95" s="5">
        <f t="shared" si="3"/>
        <v>2.8152590371480928E-2</v>
      </c>
      <c r="D95" s="6">
        <f t="shared" si="4"/>
        <v>2.8299466959416359</v>
      </c>
      <c r="E95" s="2" t="str">
        <f t="shared" si="5"/>
        <v>46 2022</v>
      </c>
      <c r="F95" s="2"/>
      <c r="G95" s="2"/>
      <c r="H95" s="2"/>
    </row>
    <row r="96" spans="1:8" x14ac:dyDescent="0.45">
      <c r="A96" s="1">
        <v>44873</v>
      </c>
      <c r="B96" s="2">
        <v>24012</v>
      </c>
      <c r="C96" s="5">
        <f t="shared" si="3"/>
        <v>2.6373156657405427E-2</v>
      </c>
      <c r="D96" s="6">
        <f t="shared" si="4"/>
        <v>2.7902851640332416</v>
      </c>
      <c r="E96" s="2" t="str">
        <f t="shared" si="5"/>
        <v>46 2022</v>
      </c>
      <c r="F96" s="2"/>
      <c r="G96" s="2"/>
      <c r="H96" s="2"/>
    </row>
    <row r="97" spans="1:8" x14ac:dyDescent="0.45">
      <c r="A97" s="1">
        <v>44872</v>
      </c>
      <c r="B97" s="2">
        <v>23395</v>
      </c>
      <c r="C97" s="5">
        <f t="shared" si="3"/>
        <v>-1.7470916803158203E-2</v>
      </c>
      <c r="D97" s="6">
        <f t="shared" si="4"/>
        <v>2.6190933306267428</v>
      </c>
      <c r="E97" s="2" t="str">
        <f t="shared" si="5"/>
        <v>46 2022</v>
      </c>
      <c r="F97" s="2"/>
      <c r="G97" s="2"/>
      <c r="H97" s="2"/>
    </row>
    <row r="98" spans="1:8" x14ac:dyDescent="0.45">
      <c r="A98" s="1">
        <v>44869</v>
      </c>
      <c r="B98" s="2">
        <v>23811</v>
      </c>
      <c r="C98" s="5">
        <f t="shared" si="3"/>
        <v>4.4204709906591241E-2</v>
      </c>
      <c r="D98" s="6">
        <f t="shared" si="4"/>
        <v>3.0034605321095067</v>
      </c>
      <c r="E98" s="2" t="str">
        <f t="shared" si="5"/>
        <v>45 2022</v>
      </c>
      <c r="F98" s="2"/>
      <c r="G98" s="2"/>
      <c r="H98" s="2"/>
    </row>
    <row r="99" spans="1:8" x14ac:dyDescent="0.45">
      <c r="A99" s="1">
        <v>44868</v>
      </c>
      <c r="B99" s="2">
        <v>22803</v>
      </c>
      <c r="C99" s="5">
        <f t="shared" si="3"/>
        <v>-5.5580865603644648E-2</v>
      </c>
      <c r="D99" s="6">
        <f t="shared" si="4"/>
        <v>3.1277525158329733</v>
      </c>
      <c r="E99" s="2" t="str">
        <f t="shared" si="5"/>
        <v>45 2022</v>
      </c>
      <c r="F99" s="2"/>
      <c r="G99" s="2"/>
      <c r="H99" s="2"/>
    </row>
    <row r="100" spans="1:8" x14ac:dyDescent="0.45">
      <c r="A100" s="1">
        <v>44867</v>
      </c>
      <c r="B100" s="2">
        <v>24145</v>
      </c>
      <c r="C100" s="5">
        <f t="shared" si="3"/>
        <v>2.3093220338983051E-2</v>
      </c>
      <c r="D100" s="6">
        <f t="shared" si="4"/>
        <v>2.7363965022766426</v>
      </c>
      <c r="E100" s="2" t="str">
        <f t="shared" si="5"/>
        <v>45 2022</v>
      </c>
      <c r="F100" s="2"/>
      <c r="G100" s="2"/>
      <c r="H100" s="2"/>
    </row>
    <row r="101" spans="1:8" x14ac:dyDescent="0.45">
      <c r="A101" s="1">
        <v>44866</v>
      </c>
      <c r="B101" s="2">
        <v>23600</v>
      </c>
      <c r="C101" s="5">
        <f t="shared" si="3"/>
        <v>8.2122059700123803E-2</v>
      </c>
      <c r="D101" s="6">
        <f t="shared" si="4"/>
        <v>3.2530955858490316</v>
      </c>
      <c r="E101" s="2" t="str">
        <f t="shared" si="5"/>
        <v>45 2022</v>
      </c>
      <c r="F101" s="2"/>
      <c r="G101" s="2"/>
      <c r="H101" s="2"/>
    </row>
    <row r="102" spans="1:8" x14ac:dyDescent="0.45">
      <c r="A102" s="1">
        <v>44865</v>
      </c>
      <c r="B102" s="2">
        <v>21809</v>
      </c>
      <c r="C102" s="5">
        <f t="shared" si="3"/>
        <v>-1.4683292671907473E-2</v>
      </c>
      <c r="D102" s="6">
        <f t="shared" si="4"/>
        <v>2.5118833609788744</v>
      </c>
      <c r="E102" s="2" t="str">
        <f t="shared" si="5"/>
        <v>45 2022</v>
      </c>
      <c r="F102" s="2"/>
      <c r="G102" s="2"/>
      <c r="H102" s="2"/>
    </row>
    <row r="103" spans="1:8" x14ac:dyDescent="0.45">
      <c r="A103" s="1">
        <v>44862</v>
      </c>
      <c r="B103" s="2">
        <v>22134</v>
      </c>
      <c r="C103" s="5">
        <f t="shared" si="3"/>
        <v>-1.1168691922802001E-2</v>
      </c>
      <c r="D103" s="6">
        <f t="shared" si="4"/>
        <v>2.3979400086720375</v>
      </c>
      <c r="E103" s="2" t="str">
        <f t="shared" si="5"/>
        <v>44 2022</v>
      </c>
      <c r="F103" s="2"/>
      <c r="G103" s="2"/>
      <c r="H103" s="2"/>
    </row>
    <row r="104" spans="1:8" x14ac:dyDescent="0.45">
      <c r="A104" s="1">
        <v>44861</v>
      </c>
      <c r="B104" s="2">
        <v>22384</v>
      </c>
      <c r="C104" s="5">
        <f t="shared" si="3"/>
        <v>-1.2615791795324217E-2</v>
      </c>
      <c r="D104" s="6">
        <f t="shared" si="4"/>
        <v>2.4563660331290431</v>
      </c>
      <c r="E104" s="2" t="str">
        <f t="shared" si="5"/>
        <v>44 2022</v>
      </c>
      <c r="F104" s="2"/>
      <c r="G104" s="2"/>
      <c r="H104" s="2"/>
    </row>
    <row r="105" spans="1:8" x14ac:dyDescent="0.45">
      <c r="A105" s="1">
        <v>44860</v>
      </c>
      <c r="B105" s="2">
        <v>22670</v>
      </c>
      <c r="C105" s="5">
        <f t="shared" si="3"/>
        <v>1.5590000895977063E-2</v>
      </c>
      <c r="D105" s="6">
        <f t="shared" si="4"/>
        <v>2.5415792439465807</v>
      </c>
      <c r="E105" s="2" t="str">
        <f t="shared" si="5"/>
        <v>44 2022</v>
      </c>
      <c r="F105" s="2"/>
      <c r="G105" s="2"/>
      <c r="H105" s="2"/>
    </row>
    <row r="106" spans="1:8" x14ac:dyDescent="0.45">
      <c r="A106" s="1">
        <v>44859</v>
      </c>
      <c r="B106" s="2">
        <v>22322</v>
      </c>
      <c r="C106" s="5">
        <f t="shared" si="3"/>
        <v>3.3261416756562388E-3</v>
      </c>
      <c r="D106" s="6">
        <f t="shared" si="4"/>
        <v>1.8692317197309762</v>
      </c>
      <c r="E106" s="2" t="str">
        <f t="shared" si="5"/>
        <v>44 2022</v>
      </c>
      <c r="F106" s="2"/>
      <c r="G106" s="2"/>
      <c r="H106" s="2"/>
    </row>
    <row r="107" spans="1:8" x14ac:dyDescent="0.45">
      <c r="A107" s="1">
        <v>44858</v>
      </c>
      <c r="B107" s="2">
        <v>22248</v>
      </c>
      <c r="C107" s="5">
        <f t="shared" si="3"/>
        <v>1.3622488496059047E-2</v>
      </c>
      <c r="D107" s="6">
        <f t="shared" si="4"/>
        <v>2.4756711883244296</v>
      </c>
      <c r="E107" s="2" t="str">
        <f t="shared" si="5"/>
        <v>44 2022</v>
      </c>
      <c r="F107" s="2"/>
      <c r="G107" s="2"/>
      <c r="H107" s="2"/>
    </row>
    <row r="108" spans="1:8" x14ac:dyDescent="0.45">
      <c r="A108" s="1">
        <v>44855</v>
      </c>
      <c r="B108" s="2">
        <v>21949</v>
      </c>
      <c r="C108" s="5">
        <f t="shared" si="3"/>
        <v>-1.1128131194809876E-2</v>
      </c>
      <c r="D108" s="6">
        <f t="shared" si="4"/>
        <v>2.3926969532596658</v>
      </c>
      <c r="E108" s="2" t="str">
        <f t="shared" si="5"/>
        <v>43 2022</v>
      </c>
      <c r="F108" s="2"/>
      <c r="G108" s="2"/>
      <c r="H108" s="2"/>
    </row>
    <row r="109" spans="1:8" x14ac:dyDescent="0.45">
      <c r="A109" s="1">
        <v>44854</v>
      </c>
      <c r="B109" s="2">
        <v>22196</v>
      </c>
      <c r="C109" s="5">
        <f t="shared" si="3"/>
        <v>1.1437685121895648E-2</v>
      </c>
      <c r="D109" s="6">
        <f t="shared" si="4"/>
        <v>2.399673721481038</v>
      </c>
      <c r="E109" s="2" t="str">
        <f t="shared" si="5"/>
        <v>43 2022</v>
      </c>
      <c r="F109" s="2"/>
      <c r="G109" s="2"/>
      <c r="H109" s="2"/>
    </row>
    <row r="110" spans="1:8" x14ac:dyDescent="0.45">
      <c r="A110" s="1">
        <v>44853</v>
      </c>
      <c r="B110" s="2">
        <v>21945</v>
      </c>
      <c r="C110" s="5">
        <f t="shared" si="3"/>
        <v>3.154141524958859E-3</v>
      </c>
      <c r="D110" s="6">
        <f t="shared" si="4"/>
        <v>1.8388490907372552</v>
      </c>
      <c r="E110" s="2" t="str">
        <f t="shared" si="5"/>
        <v>43 2022</v>
      </c>
      <c r="F110" s="2"/>
      <c r="G110" s="2"/>
      <c r="H110" s="2"/>
    </row>
    <row r="111" spans="1:8" x14ac:dyDescent="0.45">
      <c r="A111" s="1">
        <v>44852</v>
      </c>
      <c r="B111" s="2">
        <v>21876</v>
      </c>
      <c r="C111" s="5">
        <f t="shared" si="3"/>
        <v>1.5551738545100042E-2</v>
      </c>
      <c r="D111" s="6">
        <f t="shared" si="4"/>
        <v>2.5250448070368452</v>
      </c>
      <c r="E111" s="2" t="str">
        <f t="shared" si="5"/>
        <v>43 2022</v>
      </c>
      <c r="F111" s="2"/>
      <c r="G111" s="2"/>
      <c r="H111" s="2"/>
    </row>
    <row r="112" spans="1:8" x14ac:dyDescent="0.45">
      <c r="A112" s="1">
        <v>44851</v>
      </c>
      <c r="B112" s="2">
        <v>21541</v>
      </c>
      <c r="C112" s="5">
        <f t="shared" si="3"/>
        <v>-1.0837121733939477E-2</v>
      </c>
      <c r="D112" s="6">
        <f t="shared" si="4"/>
        <v>2.3729120029701067</v>
      </c>
      <c r="E112" s="2" t="str">
        <f t="shared" si="5"/>
        <v>43 2022</v>
      </c>
      <c r="F112" s="2"/>
      <c r="G112" s="2"/>
      <c r="H112" s="2"/>
    </row>
    <row r="113" spans="1:8" x14ac:dyDescent="0.45">
      <c r="A113" s="1">
        <v>44848</v>
      </c>
      <c r="B113" s="2">
        <v>21777</v>
      </c>
      <c r="C113" s="5">
        <f t="shared" si="3"/>
        <v>-2.8982922370357159E-2</v>
      </c>
      <c r="D113" s="6">
        <f t="shared" si="4"/>
        <v>2.8129133566428557</v>
      </c>
      <c r="E113" s="2" t="str">
        <f t="shared" si="5"/>
        <v>42 2022</v>
      </c>
      <c r="F113" s="2"/>
      <c r="G113" s="2"/>
      <c r="H113" s="2"/>
    </row>
    <row r="114" spans="1:8" x14ac:dyDescent="0.45">
      <c r="A114" s="1">
        <v>44847</v>
      </c>
      <c r="B114" s="2">
        <v>22427</v>
      </c>
      <c r="C114" s="5">
        <f t="shared" si="3"/>
        <v>6.055984209581913E-3</v>
      </c>
      <c r="D114" s="6">
        <f t="shared" si="4"/>
        <v>2.1303337684950061</v>
      </c>
      <c r="E114" s="2" t="str">
        <f t="shared" si="5"/>
        <v>42 2022</v>
      </c>
      <c r="F114" s="2"/>
      <c r="G114" s="2"/>
      <c r="H114" s="2"/>
    </row>
    <row r="115" spans="1:8" x14ac:dyDescent="0.45">
      <c r="A115" s="1">
        <v>44846</v>
      </c>
      <c r="B115" s="2">
        <v>22292</v>
      </c>
      <c r="C115" s="5">
        <f t="shared" si="3"/>
        <v>9.6471760496399297E-3</v>
      </c>
      <c r="D115" s="6">
        <f t="shared" si="4"/>
        <v>2.3283796034387376</v>
      </c>
      <c r="E115" s="2" t="str">
        <f t="shared" si="5"/>
        <v>42 2022</v>
      </c>
      <c r="F115" s="2"/>
      <c r="G115" s="2"/>
      <c r="H115" s="2"/>
    </row>
    <row r="116" spans="1:8" x14ac:dyDescent="0.45">
      <c r="A116" s="1">
        <v>44845</v>
      </c>
      <c r="B116" s="2">
        <v>22079</v>
      </c>
      <c r="C116" s="5">
        <f t="shared" si="3"/>
        <v>-1.4858111725861146E-2</v>
      </c>
      <c r="D116" s="6">
        <f t="shared" si="4"/>
        <v>2.5224442335063197</v>
      </c>
      <c r="E116" s="2" t="str">
        <f t="shared" si="5"/>
        <v>42 2022</v>
      </c>
      <c r="F116" s="2"/>
      <c r="G116" s="2"/>
      <c r="H116" s="2"/>
    </row>
    <row r="117" spans="1:8" x14ac:dyDescent="0.45">
      <c r="A117" s="1">
        <v>44844</v>
      </c>
      <c r="B117" s="2">
        <v>22412</v>
      </c>
      <c r="C117" s="5">
        <f t="shared" si="3"/>
        <v>-3.335260372659759E-3</v>
      </c>
      <c r="D117" s="6">
        <f t="shared" si="4"/>
        <v>1.8750612633917001</v>
      </c>
      <c r="E117" s="2" t="str">
        <f t="shared" si="5"/>
        <v>42 2022</v>
      </c>
      <c r="F117" s="2"/>
      <c r="G117" s="2"/>
      <c r="H117" s="2"/>
    </row>
    <row r="118" spans="1:8" x14ac:dyDescent="0.45">
      <c r="A118" s="1">
        <v>44841</v>
      </c>
      <c r="B118" s="2">
        <v>22487</v>
      </c>
      <c r="C118" s="5">
        <f t="shared" si="3"/>
        <v>-1.2948819243262225E-2</v>
      </c>
      <c r="D118" s="6">
        <f t="shared" si="4"/>
        <v>2.469822015978163</v>
      </c>
      <c r="E118" s="2" t="str">
        <f t="shared" si="5"/>
        <v>41 2022</v>
      </c>
      <c r="F118" s="2"/>
      <c r="G118" s="2"/>
      <c r="H118" s="2"/>
    </row>
    <row r="119" spans="1:8" x14ac:dyDescent="0.45">
      <c r="A119" s="1">
        <v>44840</v>
      </c>
      <c r="B119" s="2">
        <v>22782</v>
      </c>
      <c r="C119" s="5">
        <f t="shared" si="3"/>
        <v>8.5886311315742873E-3</v>
      </c>
      <c r="D119" s="6">
        <f t="shared" si="4"/>
        <v>2.287801729930226</v>
      </c>
      <c r="E119" s="2" t="str">
        <f t="shared" si="5"/>
        <v>41 2022</v>
      </c>
      <c r="F119" s="2"/>
      <c r="G119" s="2"/>
      <c r="H119" s="2"/>
    </row>
    <row r="120" spans="1:8" x14ac:dyDescent="0.45">
      <c r="A120" s="1">
        <v>44839</v>
      </c>
      <c r="B120" s="2">
        <v>22588</v>
      </c>
      <c r="C120" s="5">
        <f t="shared" si="3"/>
        <v>2.4166855588301971E-2</v>
      </c>
      <c r="D120" s="6">
        <f t="shared" si="4"/>
        <v>2.7267272090265724</v>
      </c>
      <c r="E120" s="2" t="str">
        <f t="shared" si="5"/>
        <v>41 2022</v>
      </c>
      <c r="F120" s="2"/>
      <c r="G120" s="2"/>
      <c r="H120" s="2"/>
    </row>
    <row r="121" spans="1:8" x14ac:dyDescent="0.45">
      <c r="A121" s="1">
        <v>44838</v>
      </c>
      <c r="B121" s="2">
        <v>22055</v>
      </c>
      <c r="C121" s="5">
        <f t="shared" si="3"/>
        <v>3.7491767805061624E-2</v>
      </c>
      <c r="D121" s="6">
        <f t="shared" si="4"/>
        <v>2.9014583213961123</v>
      </c>
      <c r="E121" s="2" t="str">
        <f t="shared" si="5"/>
        <v>41 2022</v>
      </c>
      <c r="F121" s="2"/>
      <c r="G121" s="2"/>
      <c r="H121" s="2"/>
    </row>
    <row r="122" spans="1:8" x14ac:dyDescent="0.45">
      <c r="A122" s="1">
        <v>44837</v>
      </c>
      <c r="B122" s="2">
        <v>21258</v>
      </c>
      <c r="C122" s="5">
        <f t="shared" si="3"/>
        <v>7.1540247311318523E-3</v>
      </c>
      <c r="D122" s="6">
        <f t="shared" si="4"/>
        <v>2.1789769472931693</v>
      </c>
      <c r="E122" s="2" t="str">
        <f t="shared" si="5"/>
        <v>41 2022</v>
      </c>
      <c r="F122" s="2"/>
      <c r="G122" s="2"/>
      <c r="H122" s="2"/>
    </row>
    <row r="123" spans="1:8" x14ac:dyDescent="0.45">
      <c r="A123" s="1">
        <v>44834</v>
      </c>
      <c r="B123" s="2">
        <v>21107</v>
      </c>
      <c r="C123" s="5">
        <f t="shared" si="3"/>
        <v>-5.5530696259173083E-2</v>
      </c>
      <c r="D123" s="6">
        <f t="shared" si="4"/>
        <v>3.09377178149873</v>
      </c>
      <c r="E123" s="2" t="str">
        <f t="shared" si="5"/>
        <v>40 2022</v>
      </c>
      <c r="F123" s="2"/>
      <c r="G123" s="2"/>
      <c r="H123" s="2"/>
    </row>
    <row r="124" spans="1:8" x14ac:dyDescent="0.45">
      <c r="A124" s="1">
        <v>44833</v>
      </c>
      <c r="B124" s="2">
        <v>22348</v>
      </c>
      <c r="C124" s="5">
        <f t="shared" si="3"/>
        <v>2.4902545287778032E-2</v>
      </c>
      <c r="D124" s="6">
        <f t="shared" si="4"/>
        <v>2.7347998295888472</v>
      </c>
      <c r="E124" s="2" t="str">
        <f t="shared" si="5"/>
        <v>40 2022</v>
      </c>
      <c r="F124" s="2"/>
      <c r="G124" s="2"/>
      <c r="H124" s="2"/>
    </row>
    <row r="125" spans="1:8" x14ac:dyDescent="0.45">
      <c r="A125" s="1">
        <v>44832</v>
      </c>
      <c r="B125" s="2">
        <v>21805</v>
      </c>
      <c r="C125" s="5">
        <f t="shared" si="3"/>
        <v>-2.4247415134047031E-3</v>
      </c>
      <c r="D125" s="6">
        <f t="shared" si="4"/>
        <v>1.7242758696007889</v>
      </c>
      <c r="E125" s="2" t="str">
        <f t="shared" si="5"/>
        <v>40 2022</v>
      </c>
      <c r="F125" s="2"/>
      <c r="G125" s="2"/>
      <c r="H125" s="2"/>
    </row>
    <row r="126" spans="1:8" x14ac:dyDescent="0.45">
      <c r="A126" s="1">
        <v>44831</v>
      </c>
      <c r="B126" s="2">
        <v>21858</v>
      </c>
      <c r="C126" s="5">
        <f t="shared" si="3"/>
        <v>-1.5671440151310456E-2</v>
      </c>
      <c r="D126" s="6">
        <f t="shared" si="4"/>
        <v>2.5415792439465807</v>
      </c>
      <c r="E126" s="2" t="str">
        <f t="shared" si="5"/>
        <v>40 2022</v>
      </c>
      <c r="F126" s="2"/>
      <c r="G126" s="2"/>
      <c r="H126" s="2"/>
    </row>
    <row r="127" spans="1:8" x14ac:dyDescent="0.45">
      <c r="A127" s="1">
        <v>44830</v>
      </c>
      <c r="B127" s="2">
        <v>22206</v>
      </c>
      <c r="C127" s="5">
        <f t="shared" si="3"/>
        <v>-5.1471530477126139E-2</v>
      </c>
      <c r="D127" s="6">
        <f t="shared" si="4"/>
        <v>3.0809870469108871</v>
      </c>
      <c r="E127" s="2" t="str">
        <f t="shared" si="5"/>
        <v>40 2022</v>
      </c>
      <c r="F127" s="2"/>
      <c r="G127" s="2"/>
      <c r="H127" s="2"/>
    </row>
    <row r="128" spans="1:8" x14ac:dyDescent="0.45">
      <c r="A128" s="1">
        <v>44827</v>
      </c>
      <c r="B128" s="2">
        <v>23411</v>
      </c>
      <c r="C128" s="5">
        <f t="shared" si="3"/>
        <v>-4.6861004804169042E-2</v>
      </c>
      <c r="D128" s="6">
        <f t="shared" si="4"/>
        <v>3.0610753236297916</v>
      </c>
      <c r="E128" s="2" t="str">
        <f t="shared" si="5"/>
        <v>39 2022</v>
      </c>
      <c r="F128" s="2"/>
      <c r="G128" s="2"/>
      <c r="H128" s="2"/>
    </row>
    <row r="129" spans="1:8" x14ac:dyDescent="0.45">
      <c r="A129" s="1">
        <v>44826</v>
      </c>
      <c r="B129" s="2">
        <v>24562</v>
      </c>
      <c r="C129" s="5">
        <f t="shared" si="3"/>
        <v>-1.5511643753256643E-2</v>
      </c>
      <c r="D129" s="6">
        <f t="shared" si="4"/>
        <v>2.5877109650189114</v>
      </c>
      <c r="E129" s="2" t="str">
        <f t="shared" si="5"/>
        <v>39 2022</v>
      </c>
      <c r="F129" s="2"/>
      <c r="G129" s="2"/>
      <c r="H129" s="2"/>
    </row>
    <row r="130" spans="1:8" x14ac:dyDescent="0.45">
      <c r="A130" s="1">
        <v>44825</v>
      </c>
      <c r="B130" s="2">
        <v>24949</v>
      </c>
      <c r="C130" s="5">
        <f t="shared" si="3"/>
        <v>-6.0086524595417403E-4</v>
      </c>
      <c r="D130" s="6">
        <f t="shared" si="4"/>
        <v>1.1760912590556813</v>
      </c>
      <c r="E130" s="2" t="str">
        <f t="shared" si="5"/>
        <v>39 2022</v>
      </c>
      <c r="F130" s="2"/>
      <c r="G130" s="2"/>
      <c r="H130" s="2"/>
    </row>
    <row r="131" spans="1:8" x14ac:dyDescent="0.45">
      <c r="A131" s="1">
        <v>44824</v>
      </c>
      <c r="B131" s="2">
        <v>24964</v>
      </c>
      <c r="C131" s="5">
        <f t="shared" ref="C131:C194" si="6">(B131-B132)/B132</f>
        <v>1.5044319752785232E-2</v>
      </c>
      <c r="D131" s="6">
        <f t="shared" ref="D131:D194" si="7">LOG(SQRT((B131-B132)^2))</f>
        <v>2.568201724066995</v>
      </c>
      <c r="E131" s="2" t="str">
        <f t="shared" ref="E131:E194" si="8">WEEKNUM(A131,1)&amp;" "&amp;YEAR(A131)</f>
        <v>39 2022</v>
      </c>
      <c r="F131" s="2"/>
      <c r="G131" s="2"/>
      <c r="H131" s="2"/>
    </row>
    <row r="132" spans="1:8" x14ac:dyDescent="0.45">
      <c r="A132" s="1">
        <v>44823</v>
      </c>
      <c r="B132" s="2">
        <v>24594</v>
      </c>
      <c r="C132" s="5">
        <f t="shared" si="6"/>
        <v>1.4227390820240009E-2</v>
      </c>
      <c r="D132" s="6">
        <f t="shared" si="7"/>
        <v>2.537819095073274</v>
      </c>
      <c r="E132" s="2" t="str">
        <f t="shared" si="8"/>
        <v>39 2022</v>
      </c>
      <c r="F132" s="2"/>
      <c r="G132" s="2"/>
      <c r="H132" s="2"/>
    </row>
    <row r="133" spans="1:8" x14ac:dyDescent="0.45">
      <c r="A133" s="1">
        <v>44820</v>
      </c>
      <c r="B133" s="2">
        <v>24249</v>
      </c>
      <c r="C133" s="5">
        <f t="shared" si="6"/>
        <v>4.8514723050979376E-2</v>
      </c>
      <c r="D133" s="6">
        <f t="shared" si="7"/>
        <v>3.0499928569201424</v>
      </c>
      <c r="E133" s="2" t="str">
        <f t="shared" si="8"/>
        <v>38 2022</v>
      </c>
      <c r="F133" s="2"/>
      <c r="G133" s="2"/>
      <c r="H133" s="2"/>
    </row>
    <row r="134" spans="1:8" x14ac:dyDescent="0.45">
      <c r="A134" s="1">
        <v>44819</v>
      </c>
      <c r="B134" s="2">
        <v>23127</v>
      </c>
      <c r="C134" s="5">
        <f t="shared" si="6"/>
        <v>-4.5009703926993432E-2</v>
      </c>
      <c r="D134" s="6">
        <f t="shared" si="7"/>
        <v>3.0374264979406238</v>
      </c>
      <c r="E134" s="2" t="str">
        <f t="shared" si="8"/>
        <v>38 2022</v>
      </c>
      <c r="F134" s="2"/>
      <c r="G134" s="2"/>
      <c r="H134" s="2"/>
    </row>
    <row r="135" spans="1:8" x14ac:dyDescent="0.45">
      <c r="A135" s="1">
        <v>44818</v>
      </c>
      <c r="B135" s="2">
        <v>24217</v>
      </c>
      <c r="C135" s="5">
        <f t="shared" si="6"/>
        <v>-2.6358057740620239E-3</v>
      </c>
      <c r="D135" s="6">
        <f t="shared" si="7"/>
        <v>1.8061799739838871</v>
      </c>
      <c r="E135" s="2" t="str">
        <f t="shared" si="8"/>
        <v>38 2022</v>
      </c>
      <c r="F135" s="2"/>
      <c r="G135" s="2"/>
      <c r="H135" s="2"/>
    </row>
    <row r="136" spans="1:8" x14ac:dyDescent="0.45">
      <c r="A136" s="1">
        <v>44817</v>
      </c>
      <c r="B136" s="2">
        <v>24281</v>
      </c>
      <c r="C136" s="5">
        <f t="shared" si="6"/>
        <v>-1.2043780770639216E-2</v>
      </c>
      <c r="D136" s="6">
        <f t="shared" si="7"/>
        <v>2.4712917110589387</v>
      </c>
      <c r="E136" s="2" t="str">
        <f t="shared" si="8"/>
        <v>38 2022</v>
      </c>
      <c r="F136" s="2"/>
      <c r="G136" s="2"/>
      <c r="H136" s="2"/>
    </row>
    <row r="137" spans="1:8" x14ac:dyDescent="0.45">
      <c r="A137" s="1">
        <v>44816</v>
      </c>
      <c r="B137" s="2">
        <v>24577</v>
      </c>
      <c r="C137" s="5">
        <f t="shared" si="6"/>
        <v>6.8844046272940773E-2</v>
      </c>
      <c r="D137" s="6">
        <f t="shared" si="7"/>
        <v>3.199480914862356</v>
      </c>
      <c r="E137" s="2" t="str">
        <f t="shared" si="8"/>
        <v>38 2022</v>
      </c>
      <c r="F137" s="2"/>
      <c r="G137" s="2"/>
      <c r="H137" s="2"/>
    </row>
    <row r="138" spans="1:8" x14ac:dyDescent="0.45">
      <c r="A138" s="1">
        <v>44813</v>
      </c>
      <c r="B138" s="2">
        <v>22994</v>
      </c>
      <c r="C138" s="5">
        <f t="shared" si="6"/>
        <v>5.1346531937268527E-2</v>
      </c>
      <c r="D138" s="6">
        <f t="shared" si="7"/>
        <v>3.0503797562614579</v>
      </c>
      <c r="E138" s="2" t="str">
        <f t="shared" si="8"/>
        <v>37 2022</v>
      </c>
      <c r="F138" s="2"/>
      <c r="G138" s="2"/>
      <c r="H138" s="2"/>
    </row>
    <row r="139" spans="1:8" x14ac:dyDescent="0.45">
      <c r="A139" s="1">
        <v>44812</v>
      </c>
      <c r="B139" s="2">
        <v>21871</v>
      </c>
      <c r="C139" s="5">
        <f t="shared" si="6"/>
        <v>1.3484708063021315E-2</v>
      </c>
      <c r="D139" s="6">
        <f t="shared" si="7"/>
        <v>2.4638929889859074</v>
      </c>
      <c r="E139" s="2" t="str">
        <f t="shared" si="8"/>
        <v>37 2022</v>
      </c>
      <c r="F139" s="2"/>
      <c r="G139" s="2"/>
      <c r="H139" s="2"/>
    </row>
    <row r="140" spans="1:8" x14ac:dyDescent="0.45">
      <c r="A140" s="1">
        <v>44811</v>
      </c>
      <c r="B140" s="2">
        <v>21580</v>
      </c>
      <c r="C140" s="5">
        <f t="shared" si="6"/>
        <v>2.7811254287568371E-4</v>
      </c>
      <c r="D140" s="6">
        <f t="shared" si="7"/>
        <v>0.77815125038364363</v>
      </c>
      <c r="E140" s="2" t="str">
        <f t="shared" si="8"/>
        <v>37 2022</v>
      </c>
      <c r="F140" s="2"/>
      <c r="G140" s="2"/>
      <c r="H140" s="2"/>
    </row>
    <row r="141" spans="1:8" x14ac:dyDescent="0.45">
      <c r="A141" s="1">
        <v>44810</v>
      </c>
      <c r="B141" s="2">
        <v>21574</v>
      </c>
      <c r="C141" s="5">
        <f t="shared" si="6"/>
        <v>5.4059092180072698E-3</v>
      </c>
      <c r="D141" s="6">
        <f t="shared" si="7"/>
        <v>2.0644579892269186</v>
      </c>
      <c r="E141" s="2" t="str">
        <f t="shared" si="8"/>
        <v>37 2022</v>
      </c>
      <c r="F141" s="2"/>
      <c r="G141" s="2"/>
      <c r="H141" s="2"/>
    </row>
    <row r="142" spans="1:8" x14ac:dyDescent="0.45">
      <c r="A142" s="1">
        <v>44809</v>
      </c>
      <c r="B142" s="2">
        <v>21458</v>
      </c>
      <c r="C142" s="5">
        <f t="shared" si="6"/>
        <v>4.5253056651566079E-2</v>
      </c>
      <c r="D142" s="6">
        <f t="shared" si="7"/>
        <v>2.9680157139936418</v>
      </c>
      <c r="E142" s="2" t="str">
        <f t="shared" si="8"/>
        <v>37 2022</v>
      </c>
      <c r="F142" s="2"/>
      <c r="G142" s="2"/>
      <c r="H142" s="2"/>
    </row>
    <row r="143" spans="1:8" x14ac:dyDescent="0.45">
      <c r="A143" s="1">
        <v>44806</v>
      </c>
      <c r="B143" s="2">
        <v>20529</v>
      </c>
      <c r="C143" s="5">
        <f t="shared" si="6"/>
        <v>1.0733100290482989E-2</v>
      </c>
      <c r="D143" s="6">
        <f t="shared" si="7"/>
        <v>2.3384564936046046</v>
      </c>
      <c r="E143" s="2" t="str">
        <f t="shared" si="8"/>
        <v>36 2022</v>
      </c>
      <c r="F143" s="2"/>
      <c r="G143" s="2"/>
      <c r="H143" s="2"/>
    </row>
    <row r="144" spans="1:8" x14ac:dyDescent="0.45">
      <c r="A144" s="1">
        <v>44805</v>
      </c>
      <c r="B144" s="2">
        <v>20311</v>
      </c>
      <c r="C144" s="5">
        <f t="shared" si="6"/>
        <v>-5.1375461211526786E-2</v>
      </c>
      <c r="D144" s="6">
        <f t="shared" si="7"/>
        <v>3.0413926851582249</v>
      </c>
      <c r="E144" s="2" t="str">
        <f t="shared" si="8"/>
        <v>36 2022</v>
      </c>
      <c r="F144" s="2"/>
      <c r="G144" s="2"/>
      <c r="H144" s="2"/>
    </row>
    <row r="145" spans="1:8" x14ac:dyDescent="0.45">
      <c r="A145" s="1">
        <v>44804</v>
      </c>
      <c r="B145" s="2">
        <v>21411</v>
      </c>
      <c r="C145" s="5">
        <f t="shared" si="6"/>
        <v>1.9654639898918995E-3</v>
      </c>
      <c r="D145" s="6">
        <f t="shared" si="7"/>
        <v>1.6232492903979006</v>
      </c>
      <c r="E145" s="2" t="str">
        <f t="shared" si="8"/>
        <v>36 2022</v>
      </c>
      <c r="F145" s="2"/>
      <c r="G145" s="2"/>
      <c r="H145" s="2"/>
    </row>
    <row r="146" spans="1:8" x14ac:dyDescent="0.45">
      <c r="A146" s="1">
        <v>44803</v>
      </c>
      <c r="B146" s="2">
        <v>21369</v>
      </c>
      <c r="C146" s="5">
        <f t="shared" si="6"/>
        <v>-1.2203577867147413E-2</v>
      </c>
      <c r="D146" s="6">
        <f t="shared" si="7"/>
        <v>2.4216039268698313</v>
      </c>
      <c r="E146" s="2" t="str">
        <f t="shared" si="8"/>
        <v>36 2022</v>
      </c>
      <c r="F146" s="2"/>
      <c r="G146" s="2"/>
      <c r="H146" s="2"/>
    </row>
    <row r="147" spans="1:8" x14ac:dyDescent="0.45">
      <c r="A147" s="1">
        <v>44799</v>
      </c>
      <c r="B147" s="2">
        <v>21633</v>
      </c>
      <c r="C147" s="5">
        <f t="shared" si="6"/>
        <v>-2.0298011717488581E-3</v>
      </c>
      <c r="D147" s="6">
        <f t="shared" si="7"/>
        <v>1.6434526764861874</v>
      </c>
      <c r="E147" s="2" t="str">
        <f t="shared" si="8"/>
        <v>35 2022</v>
      </c>
      <c r="F147" s="2"/>
      <c r="G147" s="2"/>
      <c r="H147" s="2"/>
    </row>
    <row r="148" spans="1:8" x14ac:dyDescent="0.45">
      <c r="A148" s="1">
        <v>44798</v>
      </c>
      <c r="B148" s="2">
        <v>21677</v>
      </c>
      <c r="C148" s="5">
        <f t="shared" si="6"/>
        <v>1.5125971714901189E-2</v>
      </c>
      <c r="D148" s="6">
        <f t="shared" si="7"/>
        <v>2.509202522331103</v>
      </c>
      <c r="E148" s="2" t="str">
        <f t="shared" si="8"/>
        <v>35 2022</v>
      </c>
      <c r="F148" s="2"/>
      <c r="G148" s="2"/>
      <c r="H148" s="2"/>
    </row>
    <row r="149" spans="1:8" x14ac:dyDescent="0.45">
      <c r="A149" s="1">
        <v>44797</v>
      </c>
      <c r="B149" s="2">
        <v>21354</v>
      </c>
      <c r="C149" s="5">
        <f t="shared" si="6"/>
        <v>-1.7981145090825476E-2</v>
      </c>
      <c r="D149" s="6">
        <f t="shared" si="7"/>
        <v>2.5921767573958667</v>
      </c>
      <c r="E149" s="2" t="str">
        <f t="shared" si="8"/>
        <v>35 2022</v>
      </c>
      <c r="F149" s="2"/>
      <c r="G149" s="2"/>
      <c r="H149" s="2"/>
    </row>
    <row r="150" spans="1:8" x14ac:dyDescent="0.45">
      <c r="A150" s="1">
        <v>44796</v>
      </c>
      <c r="B150" s="2">
        <v>21745</v>
      </c>
      <c r="C150" s="5">
        <f t="shared" si="6"/>
        <v>-2.6764534753614108E-2</v>
      </c>
      <c r="D150" s="6">
        <f t="shared" si="7"/>
        <v>2.7767011839884108</v>
      </c>
      <c r="E150" s="2" t="str">
        <f t="shared" si="8"/>
        <v>35 2022</v>
      </c>
      <c r="F150" s="2"/>
      <c r="G150" s="2"/>
      <c r="H150" s="2"/>
    </row>
    <row r="151" spans="1:8" x14ac:dyDescent="0.45">
      <c r="A151" s="1">
        <v>44795</v>
      </c>
      <c r="B151" s="2">
        <v>22343</v>
      </c>
      <c r="C151" s="5">
        <f t="shared" si="6"/>
        <v>3.8188516488453588E-3</v>
      </c>
      <c r="D151" s="6">
        <f t="shared" si="7"/>
        <v>1.9294189257142926</v>
      </c>
      <c r="E151" s="2" t="str">
        <f t="shared" si="8"/>
        <v>35 2022</v>
      </c>
      <c r="F151" s="2"/>
      <c r="G151" s="2"/>
      <c r="H151" s="2"/>
    </row>
    <row r="152" spans="1:8" x14ac:dyDescent="0.45">
      <c r="A152" s="1">
        <v>44792</v>
      </c>
      <c r="B152" s="2">
        <v>22258</v>
      </c>
      <c r="C152" s="5">
        <f t="shared" si="6"/>
        <v>2.1946740128558309E-2</v>
      </c>
      <c r="D152" s="6">
        <f t="shared" si="7"/>
        <v>2.6794278966121188</v>
      </c>
      <c r="E152" s="2" t="str">
        <f t="shared" si="8"/>
        <v>34 2022</v>
      </c>
      <c r="F152" s="2"/>
      <c r="G152" s="2"/>
      <c r="H152" s="2"/>
    </row>
    <row r="153" spans="1:8" x14ac:dyDescent="0.45">
      <c r="A153" s="1">
        <v>44791</v>
      </c>
      <c r="B153" s="2">
        <v>21780</v>
      </c>
      <c r="C153" s="5">
        <f t="shared" si="6"/>
        <v>-4.7978067169294038E-3</v>
      </c>
      <c r="D153" s="6">
        <f t="shared" si="7"/>
        <v>2.0211892990699383</v>
      </c>
      <c r="E153" s="2" t="str">
        <f t="shared" si="8"/>
        <v>34 2022</v>
      </c>
      <c r="F153" s="2"/>
      <c r="G153" s="2"/>
      <c r="H153" s="2"/>
    </row>
    <row r="154" spans="1:8" x14ac:dyDescent="0.45">
      <c r="A154" s="1">
        <v>44790</v>
      </c>
      <c r="B154" s="2">
        <v>21885</v>
      </c>
      <c r="C154" s="5">
        <f t="shared" si="6"/>
        <v>-1.5740948954351248E-2</v>
      </c>
      <c r="D154" s="6">
        <f t="shared" si="7"/>
        <v>2.5440680443502757</v>
      </c>
      <c r="E154" s="2" t="str">
        <f t="shared" si="8"/>
        <v>34 2022</v>
      </c>
      <c r="F154" s="2"/>
      <c r="G154" s="2"/>
      <c r="H154" s="2"/>
    </row>
    <row r="155" spans="1:8" x14ac:dyDescent="0.45">
      <c r="A155" s="1">
        <v>44789</v>
      </c>
      <c r="B155" s="2">
        <v>22235</v>
      </c>
      <c r="C155" s="5">
        <f t="shared" si="6"/>
        <v>1.0084949802389498E-2</v>
      </c>
      <c r="D155" s="6">
        <f t="shared" si="7"/>
        <v>2.3463529744506388</v>
      </c>
      <c r="E155" s="2" t="str">
        <f t="shared" si="8"/>
        <v>34 2022</v>
      </c>
      <c r="F155" s="2"/>
      <c r="G155" s="2"/>
      <c r="H155" s="2"/>
    </row>
    <row r="156" spans="1:8" x14ac:dyDescent="0.45">
      <c r="A156" s="1">
        <v>44788</v>
      </c>
      <c r="B156" s="2">
        <v>22013</v>
      </c>
      <c r="C156" s="5">
        <f t="shared" si="6"/>
        <v>-4.4408751519361002E-2</v>
      </c>
      <c r="D156" s="6">
        <f t="shared" si="7"/>
        <v>3.0098756337121602</v>
      </c>
      <c r="E156" s="2" t="str">
        <f t="shared" si="8"/>
        <v>34 2022</v>
      </c>
      <c r="F156" s="2"/>
      <c r="G156" s="2"/>
      <c r="H156" s="2"/>
    </row>
    <row r="157" spans="1:8" x14ac:dyDescent="0.45">
      <c r="A157" s="1">
        <v>44785</v>
      </c>
      <c r="B157" s="2">
        <v>23036</v>
      </c>
      <c r="C157" s="5">
        <f t="shared" si="6"/>
        <v>-2.6332473899995774E-2</v>
      </c>
      <c r="D157" s="6">
        <f t="shared" si="7"/>
        <v>2.7944880466591697</v>
      </c>
      <c r="E157" s="2" t="str">
        <f t="shared" si="8"/>
        <v>33 2022</v>
      </c>
      <c r="F157" s="2"/>
      <c r="G157" s="2"/>
      <c r="H157" s="2"/>
    </row>
    <row r="158" spans="1:8" x14ac:dyDescent="0.45">
      <c r="A158" s="1">
        <v>44784</v>
      </c>
      <c r="B158" s="2">
        <v>23659</v>
      </c>
      <c r="C158" s="5">
        <f t="shared" si="6"/>
        <v>5.197865718096932E-2</v>
      </c>
      <c r="D158" s="6">
        <f t="shared" si="7"/>
        <v>3.0678145111618402</v>
      </c>
      <c r="E158" s="2" t="str">
        <f t="shared" si="8"/>
        <v>33 2022</v>
      </c>
      <c r="F158" s="2"/>
      <c r="G158" s="2"/>
      <c r="H158" s="2"/>
    </row>
    <row r="159" spans="1:8" x14ac:dyDescent="0.45">
      <c r="A159" s="1">
        <v>44783</v>
      </c>
      <c r="B159" s="2">
        <v>22490</v>
      </c>
      <c r="C159" s="5">
        <f t="shared" si="6"/>
        <v>4.308705533138537E-2</v>
      </c>
      <c r="D159" s="6">
        <f t="shared" si="7"/>
        <v>2.9680157139936418</v>
      </c>
      <c r="E159" s="2" t="str">
        <f t="shared" si="8"/>
        <v>33 2022</v>
      </c>
      <c r="F159" s="2"/>
      <c r="G159" s="2"/>
      <c r="H159" s="2"/>
    </row>
    <row r="160" spans="1:8" x14ac:dyDescent="0.45">
      <c r="A160" s="1">
        <v>44782</v>
      </c>
      <c r="B160" s="2">
        <v>21561</v>
      </c>
      <c r="C160" s="5">
        <f t="shared" si="6"/>
        <v>-5.7182384136499889E-3</v>
      </c>
      <c r="D160" s="6">
        <f t="shared" si="7"/>
        <v>2.0934216851622351</v>
      </c>
      <c r="E160" s="2" t="str">
        <f t="shared" si="8"/>
        <v>33 2022</v>
      </c>
      <c r="F160" s="2"/>
      <c r="G160" s="2"/>
      <c r="H160" s="2"/>
    </row>
    <row r="161" spans="1:8" x14ac:dyDescent="0.45">
      <c r="A161" s="1">
        <v>44781</v>
      </c>
      <c r="B161" s="2">
        <v>21685</v>
      </c>
      <c r="C161" s="5">
        <f t="shared" si="6"/>
        <v>-2.3901692473892691E-2</v>
      </c>
      <c r="D161" s="6">
        <f t="shared" si="7"/>
        <v>2.725094521081469</v>
      </c>
      <c r="E161" s="2" t="str">
        <f t="shared" si="8"/>
        <v>33 2022</v>
      </c>
      <c r="F161" s="2"/>
      <c r="G161" s="2"/>
      <c r="H161" s="2"/>
    </row>
    <row r="162" spans="1:8" x14ac:dyDescent="0.45">
      <c r="A162" s="1">
        <v>44778</v>
      </c>
      <c r="B162" s="2">
        <v>22216</v>
      </c>
      <c r="C162" s="5">
        <f t="shared" si="6"/>
        <v>2.7014858171994598E-4</v>
      </c>
      <c r="D162" s="6">
        <f t="shared" si="7"/>
        <v>0.77815125038364363</v>
      </c>
      <c r="E162" s="2" t="str">
        <f t="shared" si="8"/>
        <v>32 2022</v>
      </c>
      <c r="F162" s="2"/>
      <c r="G162" s="2"/>
      <c r="H162" s="2"/>
    </row>
    <row r="163" spans="1:8" x14ac:dyDescent="0.45">
      <c r="A163" s="1">
        <v>44777</v>
      </c>
      <c r="B163" s="2">
        <v>22210</v>
      </c>
      <c r="C163" s="5">
        <f t="shared" si="6"/>
        <v>-5.4630127171771447E-3</v>
      </c>
      <c r="D163" s="6">
        <f t="shared" si="7"/>
        <v>2.0863598306747484</v>
      </c>
      <c r="E163" s="2" t="str">
        <f t="shared" si="8"/>
        <v>32 2022</v>
      </c>
      <c r="F163" s="2"/>
      <c r="G163" s="2"/>
      <c r="H163" s="2"/>
    </row>
    <row r="164" spans="1:8" x14ac:dyDescent="0.45">
      <c r="A164" s="1">
        <v>44776</v>
      </c>
      <c r="B164" s="2">
        <v>22332</v>
      </c>
      <c r="C164" s="5">
        <f t="shared" si="6"/>
        <v>-7.1136404054775032E-3</v>
      </c>
      <c r="D164" s="6">
        <f t="shared" si="7"/>
        <v>2.2041199826559246</v>
      </c>
      <c r="E164" s="2" t="str">
        <f t="shared" si="8"/>
        <v>32 2022</v>
      </c>
      <c r="F164" s="2"/>
      <c r="G164" s="2"/>
      <c r="H164" s="2"/>
    </row>
    <row r="165" spans="1:8" x14ac:dyDescent="0.45">
      <c r="A165" s="1">
        <v>44775</v>
      </c>
      <c r="B165" s="2">
        <v>22492</v>
      </c>
      <c r="C165" s="5">
        <f t="shared" si="6"/>
        <v>-4.5938494167550373E-2</v>
      </c>
      <c r="D165" s="6">
        <f t="shared" si="7"/>
        <v>3.0346284566253203</v>
      </c>
      <c r="E165" s="2" t="str">
        <f t="shared" si="8"/>
        <v>32 2022</v>
      </c>
      <c r="F165" s="2"/>
      <c r="G165" s="2"/>
      <c r="H165" s="2"/>
    </row>
    <row r="166" spans="1:8" x14ac:dyDescent="0.45">
      <c r="A166" s="1">
        <v>44774</v>
      </c>
      <c r="B166" s="2">
        <v>23575</v>
      </c>
      <c r="C166" s="5">
        <f t="shared" si="6"/>
        <v>-1.8629069816673018E-3</v>
      </c>
      <c r="D166" s="6">
        <f t="shared" si="7"/>
        <v>1.6434526764861874</v>
      </c>
      <c r="E166" s="2" t="str">
        <f t="shared" si="8"/>
        <v>32 2022</v>
      </c>
      <c r="F166" s="2"/>
      <c r="G166" s="2"/>
      <c r="H166" s="2"/>
    </row>
    <row r="167" spans="1:8" x14ac:dyDescent="0.45">
      <c r="A167" s="1">
        <v>44771</v>
      </c>
      <c r="B167" s="2">
        <v>23619</v>
      </c>
      <c r="C167" s="5">
        <f t="shared" si="6"/>
        <v>7.6772281741509005E-2</v>
      </c>
      <c r="D167" s="6">
        <f t="shared" si="7"/>
        <v>3.2263420871636308</v>
      </c>
      <c r="E167" s="2" t="str">
        <f t="shared" si="8"/>
        <v>31 2022</v>
      </c>
      <c r="F167" s="2"/>
      <c r="G167" s="2"/>
      <c r="H167" s="2"/>
    </row>
    <row r="168" spans="1:8" x14ac:dyDescent="0.45">
      <c r="A168" s="1">
        <v>44770</v>
      </c>
      <c r="B168" s="2">
        <v>21935</v>
      </c>
      <c r="C168" s="5">
        <f t="shared" si="6"/>
        <v>1.0829493087557604E-2</v>
      </c>
      <c r="D168" s="6">
        <f t="shared" si="7"/>
        <v>2.3710678622717363</v>
      </c>
      <c r="E168" s="2" t="str">
        <f t="shared" si="8"/>
        <v>31 2022</v>
      </c>
      <c r="F168" s="2"/>
      <c r="G168" s="2"/>
      <c r="H168" s="2"/>
    </row>
    <row r="169" spans="1:8" x14ac:dyDescent="0.45">
      <c r="A169" s="1">
        <v>44769</v>
      </c>
      <c r="B169" s="2">
        <v>21700</v>
      </c>
      <c r="C169" s="5">
        <f t="shared" si="6"/>
        <v>1.2919896640826874E-3</v>
      </c>
      <c r="D169" s="6">
        <f t="shared" si="7"/>
        <v>1.4471580313422192</v>
      </c>
      <c r="E169" s="2" t="str">
        <f t="shared" si="8"/>
        <v>31 2022</v>
      </c>
      <c r="F169" s="2"/>
      <c r="G169" s="2"/>
      <c r="H169" s="2"/>
    </row>
    <row r="170" spans="1:8" x14ac:dyDescent="0.45">
      <c r="A170" s="1">
        <v>44768</v>
      </c>
      <c r="B170" s="2">
        <v>21672</v>
      </c>
      <c r="C170" s="5">
        <f t="shared" si="6"/>
        <v>-1.9455252918287938E-2</v>
      </c>
      <c r="D170" s="6">
        <f t="shared" si="7"/>
        <v>2.6334684555795866</v>
      </c>
      <c r="E170" s="2" t="str">
        <f t="shared" si="8"/>
        <v>31 2022</v>
      </c>
      <c r="F170" s="2"/>
      <c r="G170" s="2"/>
      <c r="H170" s="2"/>
    </row>
    <row r="171" spans="1:8" x14ac:dyDescent="0.45">
      <c r="A171" s="1">
        <v>44767</v>
      </c>
      <c r="B171" s="2">
        <v>22102</v>
      </c>
      <c r="C171" s="5">
        <f t="shared" si="6"/>
        <v>-1.2134891724584889E-2</v>
      </c>
      <c r="D171" s="6">
        <f t="shared" si="7"/>
        <v>2.4337698339248659</v>
      </c>
      <c r="E171" s="2" t="str">
        <f t="shared" si="8"/>
        <v>31 2022</v>
      </c>
      <c r="F171" s="2"/>
      <c r="G171" s="2"/>
      <c r="H171" s="2"/>
    </row>
    <row r="172" spans="1:8" x14ac:dyDescent="0.45">
      <c r="A172" s="1">
        <v>44764</v>
      </c>
      <c r="B172" s="2">
        <v>22373.5</v>
      </c>
      <c r="C172" s="5">
        <f t="shared" si="6"/>
        <v>3.5187155878406512E-2</v>
      </c>
      <c r="D172" s="6">
        <f t="shared" si="7"/>
        <v>2.8810992183890174</v>
      </c>
      <c r="E172" s="2" t="str">
        <f t="shared" si="8"/>
        <v>30 2022</v>
      </c>
      <c r="F172" s="2"/>
      <c r="G172" s="2"/>
      <c r="H172" s="2"/>
    </row>
    <row r="173" spans="1:8" x14ac:dyDescent="0.45">
      <c r="A173" s="1">
        <v>44763</v>
      </c>
      <c r="B173" s="2">
        <v>21613</v>
      </c>
      <c r="C173" s="5">
        <f t="shared" si="6"/>
        <v>2.268909551186505E-2</v>
      </c>
      <c r="D173" s="6">
        <f t="shared" si="7"/>
        <v>2.6807886115066824</v>
      </c>
      <c r="E173" s="2" t="str">
        <f t="shared" si="8"/>
        <v>30 2022</v>
      </c>
      <c r="F173" s="2"/>
      <c r="G173" s="2"/>
      <c r="H173" s="2"/>
    </row>
    <row r="174" spans="1:8" x14ac:dyDescent="0.45">
      <c r="A174" s="1">
        <v>44762</v>
      </c>
      <c r="B174" s="2">
        <v>21133.5</v>
      </c>
      <c r="C174" s="5">
        <f t="shared" si="6"/>
        <v>2.1435476075398745E-2</v>
      </c>
      <c r="D174" s="6">
        <f t="shared" si="7"/>
        <v>2.646893624167745</v>
      </c>
      <c r="E174" s="2" t="str">
        <f t="shared" si="8"/>
        <v>30 2022</v>
      </c>
      <c r="F174" s="2"/>
      <c r="G174" s="2"/>
      <c r="H174" s="2"/>
    </row>
    <row r="175" spans="1:8" x14ac:dyDescent="0.45">
      <c r="A175" s="1">
        <v>44761</v>
      </c>
      <c r="B175" s="2">
        <v>20690</v>
      </c>
      <c r="C175" s="5">
        <f t="shared" si="6"/>
        <v>5.5893074119076546E-3</v>
      </c>
      <c r="D175" s="6">
        <f t="shared" si="7"/>
        <v>2.0606978403536118</v>
      </c>
      <c r="E175" s="2" t="str">
        <f t="shared" si="8"/>
        <v>30 2022</v>
      </c>
      <c r="F175" s="2"/>
      <c r="G175" s="2"/>
      <c r="H175" s="2"/>
    </row>
    <row r="176" spans="1:8" x14ac:dyDescent="0.45">
      <c r="A176" s="1">
        <v>44760</v>
      </c>
      <c r="B176" s="2">
        <v>20575</v>
      </c>
      <c r="C176" s="5">
        <f t="shared" si="6"/>
        <v>3.9036460963539035E-2</v>
      </c>
      <c r="D176" s="6">
        <f t="shared" si="7"/>
        <v>2.888179493918325</v>
      </c>
      <c r="E176" s="2" t="str">
        <f t="shared" si="8"/>
        <v>30 2022</v>
      </c>
      <c r="F176" s="2"/>
      <c r="G176" s="2"/>
      <c r="H176" s="2"/>
    </row>
    <row r="177" spans="1:8" x14ac:dyDescent="0.45">
      <c r="A177" s="1">
        <v>44757</v>
      </c>
      <c r="B177" s="2">
        <v>19802</v>
      </c>
      <c r="C177" s="5">
        <f t="shared" si="6"/>
        <v>3.0709972933583178E-2</v>
      </c>
      <c r="D177" s="6">
        <f t="shared" si="7"/>
        <v>2.7708520116421442</v>
      </c>
      <c r="E177" s="2" t="str">
        <f t="shared" si="8"/>
        <v>29 2022</v>
      </c>
      <c r="F177" s="2"/>
      <c r="G177" s="2"/>
      <c r="H177" s="2"/>
    </row>
    <row r="178" spans="1:8" x14ac:dyDescent="0.45">
      <c r="A178" s="1">
        <v>44756</v>
      </c>
      <c r="B178" s="2">
        <v>19212</v>
      </c>
      <c r="C178" s="5">
        <f t="shared" si="6"/>
        <v>-8.629586474211115E-2</v>
      </c>
      <c r="D178" s="6">
        <f t="shared" si="7"/>
        <v>3.2587569725365753</v>
      </c>
      <c r="E178" s="2" t="str">
        <f t="shared" si="8"/>
        <v>29 2022</v>
      </c>
      <c r="F178" s="2"/>
      <c r="G178" s="2"/>
      <c r="H178" s="2"/>
    </row>
    <row r="179" spans="1:8" x14ac:dyDescent="0.45">
      <c r="A179" s="1">
        <v>44755</v>
      </c>
      <c r="B179" s="2">
        <v>21026.5</v>
      </c>
      <c r="C179" s="5">
        <f t="shared" si="6"/>
        <v>-1.4413612074622668E-2</v>
      </c>
      <c r="D179" s="6">
        <f t="shared" si="7"/>
        <v>2.4878451201114355</v>
      </c>
      <c r="E179" s="2" t="str">
        <f t="shared" si="8"/>
        <v>29 2022</v>
      </c>
      <c r="F179" s="2"/>
      <c r="G179" s="2"/>
      <c r="H179" s="2"/>
    </row>
    <row r="180" spans="1:8" x14ac:dyDescent="0.45">
      <c r="A180" s="1">
        <v>44754</v>
      </c>
      <c r="B180" s="2">
        <v>21334</v>
      </c>
      <c r="C180" s="5">
        <f t="shared" si="6"/>
        <v>-2.4954296160877514E-2</v>
      </c>
      <c r="D180" s="6">
        <f t="shared" si="7"/>
        <v>2.7371926427047373</v>
      </c>
      <c r="E180" s="2" t="str">
        <f t="shared" si="8"/>
        <v>29 2022</v>
      </c>
      <c r="F180" s="2"/>
      <c r="G180" s="2"/>
      <c r="H180" s="2"/>
    </row>
    <row r="181" spans="1:8" x14ac:dyDescent="0.45">
      <c r="A181" s="1">
        <v>44753</v>
      </c>
      <c r="B181" s="2">
        <v>21880</v>
      </c>
      <c r="C181" s="5">
        <f t="shared" si="6"/>
        <v>1.385477966729994E-2</v>
      </c>
      <c r="D181" s="6">
        <f t="shared" si="7"/>
        <v>2.4756711883244296</v>
      </c>
      <c r="E181" s="2" t="str">
        <f t="shared" si="8"/>
        <v>29 2022</v>
      </c>
      <c r="F181" s="2"/>
      <c r="G181" s="2"/>
      <c r="H181" s="2"/>
    </row>
    <row r="182" spans="1:8" x14ac:dyDescent="0.45">
      <c r="A182" s="1">
        <v>44750</v>
      </c>
      <c r="B182" s="2">
        <v>21581</v>
      </c>
      <c r="C182" s="5">
        <f t="shared" si="6"/>
        <v>2.1360575806826099E-3</v>
      </c>
      <c r="D182" s="6">
        <f t="shared" si="7"/>
        <v>1.6627578316815741</v>
      </c>
      <c r="E182" s="2" t="str">
        <f t="shared" si="8"/>
        <v>28 2022</v>
      </c>
      <c r="F182" s="2"/>
      <c r="G182" s="2"/>
      <c r="H182" s="2"/>
    </row>
    <row r="183" spans="1:8" x14ac:dyDescent="0.45">
      <c r="A183" s="1">
        <v>44749</v>
      </c>
      <c r="B183" s="2">
        <v>21535</v>
      </c>
      <c r="C183" s="5">
        <f t="shared" si="6"/>
        <v>-1.4371367110622911E-2</v>
      </c>
      <c r="D183" s="6">
        <f t="shared" si="7"/>
        <v>2.4969296480732148</v>
      </c>
      <c r="E183" s="2" t="str">
        <f t="shared" si="8"/>
        <v>28 2022</v>
      </c>
      <c r="F183" s="2"/>
      <c r="G183" s="2"/>
      <c r="H183" s="2"/>
    </row>
    <row r="184" spans="1:8" x14ac:dyDescent="0.45">
      <c r="A184" s="1">
        <v>44748</v>
      </c>
      <c r="B184" s="2">
        <v>21849</v>
      </c>
      <c r="C184" s="5">
        <f t="shared" si="6"/>
        <v>-3.5449408440755781E-2</v>
      </c>
      <c r="D184" s="6">
        <f t="shared" si="7"/>
        <v>2.9047155452786808</v>
      </c>
      <c r="E184" s="2" t="str">
        <f t="shared" si="8"/>
        <v>28 2022</v>
      </c>
      <c r="F184" s="2"/>
      <c r="G184" s="2"/>
      <c r="H184" s="2"/>
    </row>
    <row r="185" spans="1:8" x14ac:dyDescent="0.45">
      <c r="A185" s="1">
        <v>44747</v>
      </c>
      <c r="B185" s="2">
        <v>22652</v>
      </c>
      <c r="C185" s="5">
        <f t="shared" si="6"/>
        <v>6.8003022356549177E-3</v>
      </c>
      <c r="D185" s="6">
        <f t="shared" si="7"/>
        <v>2.1846914308175989</v>
      </c>
      <c r="E185" s="2" t="str">
        <f t="shared" si="8"/>
        <v>28 2022</v>
      </c>
      <c r="F185" s="2"/>
      <c r="G185" s="2"/>
      <c r="H185" s="2"/>
    </row>
    <row r="186" spans="1:8" x14ac:dyDescent="0.45">
      <c r="A186" s="1">
        <v>44746</v>
      </c>
      <c r="B186" s="2">
        <v>22499</v>
      </c>
      <c r="C186" s="5">
        <f t="shared" si="6"/>
        <v>3.092925219941349E-2</v>
      </c>
      <c r="D186" s="6">
        <f t="shared" si="7"/>
        <v>2.8293037728310249</v>
      </c>
      <c r="E186" s="2" t="str">
        <f t="shared" si="8"/>
        <v>28 2022</v>
      </c>
      <c r="F186" s="2"/>
      <c r="G186" s="2"/>
      <c r="H186" s="2"/>
    </row>
    <row r="187" spans="1:8" x14ac:dyDescent="0.45">
      <c r="A187" s="1">
        <v>44743</v>
      </c>
      <c r="B187" s="2">
        <v>21824</v>
      </c>
      <c r="C187" s="5">
        <f t="shared" si="6"/>
        <v>-3.8505595206626136E-2</v>
      </c>
      <c r="D187" s="6">
        <f t="shared" si="7"/>
        <v>2.9415114326344032</v>
      </c>
      <c r="E187" s="2" t="str">
        <f t="shared" si="8"/>
        <v>27 2022</v>
      </c>
      <c r="F187" s="2"/>
      <c r="G187" s="2"/>
      <c r="H187" s="2"/>
    </row>
    <row r="188" spans="1:8" x14ac:dyDescent="0.45">
      <c r="A188" s="1">
        <v>44742</v>
      </c>
      <c r="B188" s="2">
        <v>22698</v>
      </c>
      <c r="C188" s="5">
        <f t="shared" si="6"/>
        <v>-4.5219366508223613E-2</v>
      </c>
      <c r="D188" s="6">
        <f t="shared" si="7"/>
        <v>3.0314084642516241</v>
      </c>
      <c r="E188" s="2" t="str">
        <f t="shared" si="8"/>
        <v>27 2022</v>
      </c>
      <c r="F188" s="2"/>
      <c r="G188" s="2"/>
      <c r="H188" s="2"/>
    </row>
    <row r="189" spans="1:8" x14ac:dyDescent="0.45">
      <c r="A189" s="1">
        <v>44741</v>
      </c>
      <c r="B189" s="2">
        <v>23773</v>
      </c>
      <c r="C189" s="5">
        <f t="shared" si="6"/>
        <v>2.6556697469556956E-2</v>
      </c>
      <c r="D189" s="6">
        <f t="shared" si="7"/>
        <v>2.7888751157754168</v>
      </c>
      <c r="E189" s="2" t="str">
        <f t="shared" si="8"/>
        <v>27 2022</v>
      </c>
      <c r="F189" s="2"/>
      <c r="G189" s="2"/>
      <c r="H189" s="2"/>
    </row>
    <row r="190" spans="1:8" x14ac:dyDescent="0.45">
      <c r="A190" s="1">
        <v>44740</v>
      </c>
      <c r="B190" s="2">
        <v>23158</v>
      </c>
      <c r="C190" s="5">
        <f t="shared" si="6"/>
        <v>1.2061882702560965E-2</v>
      </c>
      <c r="D190" s="6">
        <f t="shared" si="7"/>
        <v>2.4409090820652177</v>
      </c>
      <c r="E190" s="2" t="str">
        <f t="shared" si="8"/>
        <v>27 2022</v>
      </c>
      <c r="F190" s="2"/>
      <c r="G190" s="2"/>
      <c r="H190" s="2"/>
    </row>
    <row r="191" spans="1:8" x14ac:dyDescent="0.45">
      <c r="A191" s="1">
        <v>44739</v>
      </c>
      <c r="B191" s="2">
        <v>22882</v>
      </c>
      <c r="C191" s="5">
        <f t="shared" si="6"/>
        <v>2.1517857142857144E-2</v>
      </c>
      <c r="D191" s="6">
        <f t="shared" si="7"/>
        <v>2.6830470382388496</v>
      </c>
      <c r="E191" s="2" t="str">
        <f t="shared" si="8"/>
        <v>27 2022</v>
      </c>
      <c r="F191" s="2"/>
      <c r="G191" s="2"/>
      <c r="H191" s="2"/>
    </row>
    <row r="192" spans="1:8" x14ac:dyDescent="0.45">
      <c r="A192" s="1">
        <v>44736</v>
      </c>
      <c r="B192" s="2">
        <v>22400</v>
      </c>
      <c r="C192" s="5">
        <f t="shared" si="6"/>
        <v>-6.8142108328479903E-2</v>
      </c>
      <c r="D192" s="6">
        <f t="shared" si="7"/>
        <v>3.2143138974243999</v>
      </c>
      <c r="E192" s="2" t="str">
        <f t="shared" si="8"/>
        <v>26 2022</v>
      </c>
      <c r="F192" s="2"/>
      <c r="G192" s="2"/>
      <c r="H192" s="2"/>
    </row>
    <row r="193" spans="1:8" x14ac:dyDescent="0.45">
      <c r="A193" s="1">
        <v>44735</v>
      </c>
      <c r="B193" s="2">
        <v>24038</v>
      </c>
      <c r="C193" s="5">
        <f t="shared" si="6"/>
        <v>-1.6810503497075545E-2</v>
      </c>
      <c r="D193" s="6">
        <f t="shared" si="7"/>
        <v>2.6138418218760693</v>
      </c>
      <c r="E193" s="2" t="str">
        <f t="shared" si="8"/>
        <v>26 2022</v>
      </c>
      <c r="F193" s="2"/>
      <c r="G193" s="2"/>
      <c r="H193" s="2"/>
    </row>
    <row r="194" spans="1:8" x14ac:dyDescent="0.45">
      <c r="A194" s="1">
        <v>44734</v>
      </c>
      <c r="B194" s="2">
        <v>24449</v>
      </c>
      <c r="C194" s="5">
        <f t="shared" si="6"/>
        <v>-5.7805695787891631E-2</v>
      </c>
      <c r="D194" s="6">
        <f t="shared" si="7"/>
        <v>3.1760912590556813</v>
      </c>
      <c r="E194" s="2" t="str">
        <f t="shared" si="8"/>
        <v>26 2022</v>
      </c>
      <c r="F194" s="2"/>
      <c r="G194" s="2"/>
      <c r="H194" s="2"/>
    </row>
    <row r="195" spans="1:8" x14ac:dyDescent="0.45">
      <c r="A195" s="1">
        <v>44733</v>
      </c>
      <c r="B195" s="2">
        <v>25949</v>
      </c>
      <c r="C195" s="5">
        <f t="shared" ref="C195:C258" si="9">(B195-B196)/B196</f>
        <v>8.1979951822208404E-3</v>
      </c>
      <c r="D195" s="6">
        <f t="shared" ref="D195:D258" si="10">LOG(SQRT((B195-B196)^2))</f>
        <v>2.3242824552976926</v>
      </c>
      <c r="E195" s="2" t="str">
        <f t="shared" ref="E195:E258" si="11">WEEKNUM(A195,1)&amp;" "&amp;YEAR(A195)</f>
        <v>26 2022</v>
      </c>
      <c r="F195" s="2"/>
      <c r="G195" s="2"/>
      <c r="H195" s="2"/>
    </row>
    <row r="196" spans="1:8" x14ac:dyDescent="0.45">
      <c r="A196" s="1">
        <v>44732</v>
      </c>
      <c r="B196" s="2">
        <v>25738</v>
      </c>
      <c r="C196" s="5">
        <f t="shared" si="9"/>
        <v>2.688067318555456E-3</v>
      </c>
      <c r="D196" s="6">
        <f t="shared" si="10"/>
        <v>1.8388490907372552</v>
      </c>
      <c r="E196" s="2" t="str">
        <f t="shared" si="11"/>
        <v>26 2022</v>
      </c>
      <c r="F196" s="2"/>
      <c r="G196" s="2"/>
      <c r="H196" s="2"/>
    </row>
    <row r="197" spans="1:8" x14ac:dyDescent="0.45">
      <c r="A197" s="1">
        <v>44729</v>
      </c>
      <c r="B197" s="2">
        <v>25669</v>
      </c>
      <c r="C197" s="5">
        <f t="shared" si="9"/>
        <v>1.6231838156696623E-2</v>
      </c>
      <c r="D197" s="6">
        <f t="shared" si="10"/>
        <v>2.6127838567197355</v>
      </c>
      <c r="E197" s="2" t="str">
        <f t="shared" si="11"/>
        <v>25 2022</v>
      </c>
      <c r="F197" s="2"/>
      <c r="G197" s="2"/>
      <c r="H197" s="2"/>
    </row>
    <row r="198" spans="1:8" x14ac:dyDescent="0.45">
      <c r="A198" s="1">
        <v>44728</v>
      </c>
      <c r="B198" s="2">
        <v>25259</v>
      </c>
      <c r="C198" s="5">
        <f t="shared" si="9"/>
        <v>-2.3127199597787834E-2</v>
      </c>
      <c r="D198" s="6">
        <f t="shared" si="10"/>
        <v>2.7767011839884108</v>
      </c>
      <c r="E198" s="2" t="str">
        <f t="shared" si="11"/>
        <v>25 2022</v>
      </c>
      <c r="F198" s="2"/>
      <c r="G198" s="2"/>
      <c r="H198" s="2"/>
    </row>
    <row r="199" spans="1:8" x14ac:dyDescent="0.45">
      <c r="A199" s="1">
        <v>44727</v>
      </c>
      <c r="B199" s="2">
        <v>25857</v>
      </c>
      <c r="C199" s="5">
        <f t="shared" si="9"/>
        <v>2.3674729799279464E-2</v>
      </c>
      <c r="D199" s="6">
        <f t="shared" si="10"/>
        <v>2.7767011839884108</v>
      </c>
      <c r="E199" s="2" t="str">
        <f t="shared" si="11"/>
        <v>25 2022</v>
      </c>
      <c r="F199" s="2"/>
      <c r="G199" s="2"/>
      <c r="H199" s="2"/>
    </row>
    <row r="200" spans="1:8" x14ac:dyDescent="0.45">
      <c r="A200" s="1">
        <v>44726</v>
      </c>
      <c r="B200" s="2">
        <v>25259</v>
      </c>
      <c r="C200" s="5">
        <f t="shared" si="9"/>
        <v>-2.5839793281653745E-2</v>
      </c>
      <c r="D200" s="6">
        <f t="shared" si="10"/>
        <v>2.8260748027008264</v>
      </c>
      <c r="E200" s="2" t="str">
        <f t="shared" si="11"/>
        <v>25 2022</v>
      </c>
      <c r="F200" s="2"/>
      <c r="G200" s="2"/>
      <c r="H200" s="2"/>
    </row>
    <row r="201" spans="1:8" x14ac:dyDescent="0.45">
      <c r="A201" s="1">
        <v>44725</v>
      </c>
      <c r="B201" s="2">
        <v>25929</v>
      </c>
      <c r="C201" s="5">
        <f t="shared" si="9"/>
        <v>-4.8965669014084508E-2</v>
      </c>
      <c r="D201" s="6">
        <f t="shared" si="10"/>
        <v>3.1254812657005941</v>
      </c>
      <c r="E201" s="2" t="str">
        <f t="shared" si="11"/>
        <v>25 2022</v>
      </c>
      <c r="F201" s="2"/>
      <c r="G201" s="2"/>
      <c r="H201" s="2"/>
    </row>
    <row r="202" spans="1:8" x14ac:dyDescent="0.45">
      <c r="A202" s="1">
        <v>44722</v>
      </c>
      <c r="B202" s="2">
        <v>27264</v>
      </c>
      <c r="C202" s="5">
        <f t="shared" si="9"/>
        <v>-2.7084894550904615E-2</v>
      </c>
      <c r="D202" s="6">
        <f t="shared" si="10"/>
        <v>2.8802417758954801</v>
      </c>
      <c r="E202" s="2" t="str">
        <f t="shared" si="11"/>
        <v>24 2022</v>
      </c>
      <c r="F202" s="2"/>
      <c r="G202" s="2"/>
      <c r="H202" s="2"/>
    </row>
    <row r="203" spans="1:8" x14ac:dyDescent="0.45">
      <c r="A203" s="1">
        <v>44721</v>
      </c>
      <c r="B203" s="2">
        <v>28023</v>
      </c>
      <c r="C203" s="5">
        <f t="shared" si="9"/>
        <v>-2.883382429388321E-2</v>
      </c>
      <c r="D203" s="6">
        <f t="shared" si="10"/>
        <v>2.920123326290724</v>
      </c>
      <c r="E203" s="2" t="str">
        <f t="shared" si="11"/>
        <v>24 2022</v>
      </c>
      <c r="F203" s="2"/>
      <c r="G203" s="2"/>
      <c r="H203" s="2"/>
    </row>
    <row r="204" spans="1:8" x14ac:dyDescent="0.45">
      <c r="A204" s="1">
        <v>44720</v>
      </c>
      <c r="B204" s="2">
        <v>28855</v>
      </c>
      <c r="C204" s="5">
        <f t="shared" si="9"/>
        <v>-2.1234015128387775E-2</v>
      </c>
      <c r="D204" s="6">
        <f t="shared" si="10"/>
        <v>2.7965743332104296</v>
      </c>
      <c r="E204" s="2" t="str">
        <f t="shared" si="11"/>
        <v>24 2022</v>
      </c>
      <c r="F204" s="2"/>
      <c r="G204" s="2"/>
      <c r="H204" s="2"/>
    </row>
    <row r="205" spans="1:8" x14ac:dyDescent="0.45">
      <c r="A205" s="1">
        <v>44719</v>
      </c>
      <c r="B205" s="2">
        <v>29481</v>
      </c>
      <c r="C205" s="5">
        <f t="shared" si="9"/>
        <v>-7.4071580081478735E-3</v>
      </c>
      <c r="D205" s="6">
        <f t="shared" si="10"/>
        <v>2.3424226808222062</v>
      </c>
      <c r="E205" s="2" t="str">
        <f t="shared" si="11"/>
        <v>24 2022</v>
      </c>
      <c r="F205" s="2"/>
      <c r="G205" s="2"/>
      <c r="H205" s="2"/>
    </row>
    <row r="206" spans="1:8" x14ac:dyDescent="0.45">
      <c r="A206" s="1">
        <v>44718</v>
      </c>
      <c r="B206" s="2">
        <v>29701</v>
      </c>
      <c r="C206" s="5">
        <f t="shared" si="9"/>
        <v>5.6260891212347522E-2</v>
      </c>
      <c r="D206" s="6">
        <f t="shared" si="10"/>
        <v>3.1992064791616577</v>
      </c>
      <c r="E206" s="2" t="str">
        <f t="shared" si="11"/>
        <v>24 2022</v>
      </c>
      <c r="F206" s="2"/>
      <c r="G206" s="2"/>
      <c r="H206" s="2"/>
    </row>
    <row r="207" spans="1:8" x14ac:dyDescent="0.45">
      <c r="A207" s="1">
        <v>44713</v>
      </c>
      <c r="B207" s="2">
        <v>28119</v>
      </c>
      <c r="C207" s="5">
        <f t="shared" si="9"/>
        <v>-9.6153846153846159E-3</v>
      </c>
      <c r="D207" s="6">
        <f t="shared" si="10"/>
        <v>2.436162647040756</v>
      </c>
      <c r="E207" s="2" t="str">
        <f t="shared" si="11"/>
        <v>23 2022</v>
      </c>
      <c r="F207" s="2"/>
      <c r="G207" s="2"/>
      <c r="H207" s="2"/>
    </row>
    <row r="208" spans="1:8" x14ac:dyDescent="0.45">
      <c r="A208" s="1">
        <v>44712</v>
      </c>
      <c r="B208" s="2">
        <v>28392</v>
      </c>
      <c r="C208" s="5">
        <f t="shared" si="9"/>
        <v>-3.0294750503774035E-2</v>
      </c>
      <c r="D208" s="6">
        <f t="shared" si="10"/>
        <v>2.9479236198317262</v>
      </c>
      <c r="E208" s="2" t="str">
        <f t="shared" si="11"/>
        <v>23 2022</v>
      </c>
      <c r="F208" s="2"/>
      <c r="G208" s="2"/>
      <c r="H208" s="2"/>
    </row>
    <row r="209" spans="1:8" x14ac:dyDescent="0.45">
      <c r="A209" s="1">
        <v>44711</v>
      </c>
      <c r="B209" s="2">
        <v>29279</v>
      </c>
      <c r="C209" s="5">
        <f t="shared" si="9"/>
        <v>3.5178899731296849E-2</v>
      </c>
      <c r="D209" s="6">
        <f t="shared" si="10"/>
        <v>2.9978230807457256</v>
      </c>
      <c r="E209" s="2" t="str">
        <f t="shared" si="11"/>
        <v>23 2022</v>
      </c>
      <c r="F209" s="2"/>
      <c r="G209" s="2"/>
      <c r="H209" s="2"/>
    </row>
    <row r="210" spans="1:8" x14ac:dyDescent="0.45">
      <c r="A210" s="1">
        <v>44708</v>
      </c>
      <c r="B210" s="2">
        <v>28284</v>
      </c>
      <c r="C210" s="5">
        <f t="shared" si="9"/>
        <v>3.9929406574012796E-2</v>
      </c>
      <c r="D210" s="6">
        <f t="shared" si="10"/>
        <v>3.035829825252828</v>
      </c>
      <c r="E210" s="2" t="str">
        <f t="shared" si="11"/>
        <v>22 2022</v>
      </c>
      <c r="F210" s="2"/>
      <c r="G210" s="2"/>
      <c r="H210" s="2"/>
    </row>
    <row r="211" spans="1:8" x14ac:dyDescent="0.45">
      <c r="A211" s="1">
        <v>44707</v>
      </c>
      <c r="B211" s="2">
        <v>27198</v>
      </c>
      <c r="C211" s="5">
        <f t="shared" si="9"/>
        <v>1.5305360609228012E-2</v>
      </c>
      <c r="D211" s="6">
        <f t="shared" si="10"/>
        <v>2.6127838567197355</v>
      </c>
      <c r="E211" s="2" t="str">
        <f t="shared" si="11"/>
        <v>22 2022</v>
      </c>
      <c r="F211" s="2"/>
      <c r="G211" s="2"/>
      <c r="H211" s="2"/>
    </row>
    <row r="212" spans="1:8" x14ac:dyDescent="0.45">
      <c r="A212" s="1">
        <v>44706</v>
      </c>
      <c r="B212" s="2">
        <v>26788</v>
      </c>
      <c r="C212" s="5">
        <f t="shared" si="9"/>
        <v>8.9642184557438796E-3</v>
      </c>
      <c r="D212" s="6">
        <f t="shared" si="10"/>
        <v>2.3765769570565118</v>
      </c>
      <c r="E212" s="2" t="str">
        <f t="shared" si="11"/>
        <v>22 2022</v>
      </c>
      <c r="F212" s="2"/>
      <c r="G212" s="2"/>
      <c r="H212" s="2"/>
    </row>
    <row r="213" spans="1:8" x14ac:dyDescent="0.45">
      <c r="A213" s="1">
        <v>44705</v>
      </c>
      <c r="B213" s="2">
        <v>26550</v>
      </c>
      <c r="C213" s="5">
        <f t="shared" si="9"/>
        <v>-4.2622241453916056E-2</v>
      </c>
      <c r="D213" s="6">
        <f t="shared" si="10"/>
        <v>3.0726174765452368</v>
      </c>
      <c r="E213" s="2" t="str">
        <f t="shared" si="11"/>
        <v>22 2022</v>
      </c>
      <c r="F213" s="2"/>
      <c r="G213" s="2"/>
      <c r="H213" s="2"/>
    </row>
    <row r="214" spans="1:8" x14ac:dyDescent="0.45">
      <c r="A214" s="1">
        <v>44704</v>
      </c>
      <c r="B214" s="2">
        <v>27732</v>
      </c>
      <c r="C214" s="5">
        <f t="shared" si="9"/>
        <v>-8.6154506130911943E-3</v>
      </c>
      <c r="D214" s="6">
        <f t="shared" si="10"/>
        <v>2.3820170425748683</v>
      </c>
      <c r="E214" s="2" t="str">
        <f t="shared" si="11"/>
        <v>22 2022</v>
      </c>
      <c r="F214" s="2"/>
      <c r="G214" s="2"/>
      <c r="H214" s="2"/>
    </row>
    <row r="215" spans="1:8" x14ac:dyDescent="0.45">
      <c r="A215" s="1">
        <v>44701</v>
      </c>
      <c r="B215" s="2">
        <v>27973</v>
      </c>
      <c r="C215" s="5">
        <f t="shared" si="9"/>
        <v>-9.1388898728348277E-3</v>
      </c>
      <c r="D215" s="6">
        <f t="shared" si="10"/>
        <v>2.4116197059632301</v>
      </c>
      <c r="E215" s="2" t="str">
        <f t="shared" si="11"/>
        <v>21 2022</v>
      </c>
      <c r="F215" s="2"/>
      <c r="G215" s="2"/>
      <c r="H215" s="2"/>
    </row>
    <row r="216" spans="1:8" x14ac:dyDescent="0.45">
      <c r="A216" s="1">
        <v>44700</v>
      </c>
      <c r="B216" s="2">
        <v>28231</v>
      </c>
      <c r="C216" s="5">
        <f t="shared" si="9"/>
        <v>7.9207920792079209E-2</v>
      </c>
      <c r="D216" s="6">
        <f t="shared" si="10"/>
        <v>3.3163897510731952</v>
      </c>
      <c r="E216" s="2" t="str">
        <f t="shared" si="11"/>
        <v>21 2022</v>
      </c>
      <c r="F216" s="2"/>
      <c r="G216" s="2"/>
      <c r="H216" s="2"/>
    </row>
    <row r="217" spans="1:8" x14ac:dyDescent="0.45">
      <c r="A217" s="1">
        <v>44699</v>
      </c>
      <c r="B217" s="2">
        <v>26159</v>
      </c>
      <c r="C217" s="5">
        <f t="shared" si="9"/>
        <v>-9.3539347118079229E-3</v>
      </c>
      <c r="D217" s="6">
        <f t="shared" si="10"/>
        <v>2.3926969532596658</v>
      </c>
      <c r="E217" s="2" t="str">
        <f t="shared" si="11"/>
        <v>21 2022</v>
      </c>
      <c r="F217" s="2"/>
      <c r="G217" s="2"/>
      <c r="H217" s="2"/>
    </row>
    <row r="218" spans="1:8" x14ac:dyDescent="0.45">
      <c r="A218" s="1">
        <v>44698</v>
      </c>
      <c r="B218" s="2">
        <v>26406</v>
      </c>
      <c r="C218" s="5">
        <f t="shared" si="9"/>
        <v>-5.3862669027081997E-3</v>
      </c>
      <c r="D218" s="6">
        <f t="shared" si="10"/>
        <v>2.1553360374650619</v>
      </c>
      <c r="E218" s="2" t="str">
        <f t="shared" si="11"/>
        <v>21 2022</v>
      </c>
      <c r="F218" s="2"/>
      <c r="G218" s="2"/>
      <c r="H218" s="2"/>
    </row>
    <row r="219" spans="1:8" x14ac:dyDescent="0.45">
      <c r="A219" s="1">
        <v>44697</v>
      </c>
      <c r="B219" s="2">
        <v>26549</v>
      </c>
      <c r="C219" s="5">
        <f t="shared" si="9"/>
        <v>-2.6153620424033453E-2</v>
      </c>
      <c r="D219" s="6">
        <f t="shared" si="10"/>
        <v>2.8530895298518657</v>
      </c>
      <c r="E219" s="2" t="str">
        <f t="shared" si="11"/>
        <v>21 2022</v>
      </c>
      <c r="F219" s="2"/>
      <c r="G219" s="2"/>
      <c r="H219" s="2"/>
    </row>
    <row r="220" spans="1:8" x14ac:dyDescent="0.45">
      <c r="A220" s="1">
        <v>44694</v>
      </c>
      <c r="B220" s="2">
        <v>27262</v>
      </c>
      <c r="C220" s="5">
        <f t="shared" si="9"/>
        <v>-1.9705142035239123E-2</v>
      </c>
      <c r="D220" s="6">
        <f t="shared" si="10"/>
        <v>2.7387805584843692</v>
      </c>
      <c r="E220" s="2" t="str">
        <f t="shared" si="11"/>
        <v>20 2022</v>
      </c>
      <c r="F220" s="2"/>
      <c r="G220" s="2"/>
      <c r="H220" s="2"/>
    </row>
    <row r="221" spans="1:8" x14ac:dyDescent="0.45">
      <c r="A221" s="1">
        <v>44693</v>
      </c>
      <c r="B221" s="2">
        <v>27810</v>
      </c>
      <c r="C221" s="5">
        <f t="shared" si="9"/>
        <v>1.438538444939941E-4</v>
      </c>
      <c r="D221" s="6">
        <f t="shared" si="10"/>
        <v>0.6020599913279624</v>
      </c>
      <c r="E221" s="2" t="str">
        <f t="shared" si="11"/>
        <v>20 2022</v>
      </c>
      <c r="F221" s="2"/>
      <c r="G221" s="2"/>
      <c r="H221" s="2"/>
    </row>
    <row r="222" spans="1:8" x14ac:dyDescent="0.45">
      <c r="A222" s="1">
        <v>44692</v>
      </c>
      <c r="B222" s="2">
        <v>27806</v>
      </c>
      <c r="C222" s="5">
        <f t="shared" si="9"/>
        <v>-2.1397902442457942E-2</v>
      </c>
      <c r="D222" s="6">
        <f t="shared" si="10"/>
        <v>2.7839035792727351</v>
      </c>
      <c r="E222" s="2" t="str">
        <f t="shared" si="11"/>
        <v>20 2022</v>
      </c>
      <c r="F222" s="2"/>
      <c r="G222" s="2"/>
      <c r="H222" s="2"/>
    </row>
    <row r="223" spans="1:8" x14ac:dyDescent="0.45">
      <c r="A223" s="1">
        <v>44691</v>
      </c>
      <c r="B223" s="2">
        <v>28414</v>
      </c>
      <c r="C223" s="5">
        <f t="shared" si="9"/>
        <v>8.1248891254213241E-3</v>
      </c>
      <c r="D223" s="6">
        <f t="shared" si="10"/>
        <v>2.3598354823398879</v>
      </c>
      <c r="E223" s="2" t="str">
        <f t="shared" si="11"/>
        <v>20 2022</v>
      </c>
      <c r="F223" s="2"/>
      <c r="G223" s="2"/>
      <c r="H223" s="2"/>
    </row>
    <row r="224" spans="1:8" x14ac:dyDescent="0.45">
      <c r="A224" s="1">
        <v>44690</v>
      </c>
      <c r="B224" s="2">
        <v>28185</v>
      </c>
      <c r="C224" s="5">
        <f t="shared" si="9"/>
        <v>-6.287405240058519E-2</v>
      </c>
      <c r="D224" s="6">
        <f t="shared" si="10"/>
        <v>3.2766915288450398</v>
      </c>
      <c r="E224" s="2" t="str">
        <f t="shared" si="11"/>
        <v>20 2022</v>
      </c>
      <c r="F224" s="2"/>
      <c r="G224" s="2"/>
      <c r="H224" s="2"/>
    </row>
    <row r="225" spans="1:8" x14ac:dyDescent="0.45">
      <c r="A225" s="1">
        <v>44687</v>
      </c>
      <c r="B225" s="2">
        <v>30076</v>
      </c>
      <c r="C225" s="5">
        <f t="shared" si="9"/>
        <v>-1.261871554758584E-3</v>
      </c>
      <c r="D225" s="6">
        <f t="shared" si="10"/>
        <v>1.5797835966168101</v>
      </c>
      <c r="E225" s="2" t="str">
        <f t="shared" si="11"/>
        <v>19 2022</v>
      </c>
      <c r="F225" s="2"/>
      <c r="G225" s="2"/>
      <c r="H225" s="2"/>
    </row>
    <row r="226" spans="1:8" x14ac:dyDescent="0.45">
      <c r="A226" s="1">
        <v>44686</v>
      </c>
      <c r="B226" s="2">
        <v>30114</v>
      </c>
      <c r="C226" s="5">
        <f t="shared" si="9"/>
        <v>-1.7102944056400549E-2</v>
      </c>
      <c r="D226" s="6">
        <f t="shared" si="10"/>
        <v>2.7193312869837265</v>
      </c>
      <c r="E226" s="2" t="str">
        <f t="shared" si="11"/>
        <v>19 2022</v>
      </c>
      <c r="F226" s="2"/>
      <c r="G226" s="2"/>
      <c r="H226" s="2"/>
    </row>
    <row r="227" spans="1:8" x14ac:dyDescent="0.45">
      <c r="A227" s="1">
        <v>44685</v>
      </c>
      <c r="B227" s="2">
        <v>30638</v>
      </c>
      <c r="C227" s="5">
        <f t="shared" si="9"/>
        <v>-1.0879741727199355E-2</v>
      </c>
      <c r="D227" s="6">
        <f t="shared" si="10"/>
        <v>2.5276299008713385</v>
      </c>
      <c r="E227" s="2" t="str">
        <f t="shared" si="11"/>
        <v>19 2022</v>
      </c>
      <c r="F227" s="2"/>
      <c r="G227" s="2"/>
      <c r="H227" s="2"/>
    </row>
    <row r="228" spans="1:8" x14ac:dyDescent="0.45">
      <c r="A228" s="1">
        <v>44684</v>
      </c>
      <c r="B228" s="2">
        <v>30975</v>
      </c>
      <c r="C228" s="5">
        <f t="shared" si="9"/>
        <v>-2.5054294797142048E-2</v>
      </c>
      <c r="D228" s="6">
        <f t="shared" si="10"/>
        <v>2.9009130677376689</v>
      </c>
      <c r="E228" s="2" t="str">
        <f t="shared" si="11"/>
        <v>19 2022</v>
      </c>
      <c r="F228" s="2"/>
      <c r="G228" s="2"/>
      <c r="H228" s="2"/>
    </row>
    <row r="229" spans="1:8" x14ac:dyDescent="0.45">
      <c r="A229" s="1">
        <v>44680</v>
      </c>
      <c r="B229" s="2">
        <v>31771</v>
      </c>
      <c r="C229" s="5">
        <f t="shared" si="9"/>
        <v>-3.6570943384783332E-2</v>
      </c>
      <c r="D229" s="6">
        <f t="shared" si="10"/>
        <v>3.0813473078041325</v>
      </c>
      <c r="E229" s="2" t="str">
        <f t="shared" si="11"/>
        <v>18 2022</v>
      </c>
      <c r="F229" s="2"/>
      <c r="G229" s="2"/>
      <c r="H229" s="2"/>
    </row>
    <row r="230" spans="1:8" x14ac:dyDescent="0.45">
      <c r="A230" s="1">
        <v>44679</v>
      </c>
      <c r="B230" s="2">
        <v>32977</v>
      </c>
      <c r="C230" s="5">
        <f t="shared" si="9"/>
        <v>-9.6996996996997001E-3</v>
      </c>
      <c r="D230" s="6">
        <f t="shared" si="10"/>
        <v>2.509202522331103</v>
      </c>
      <c r="E230" s="2" t="str">
        <f t="shared" si="11"/>
        <v>18 2022</v>
      </c>
      <c r="F230" s="2"/>
      <c r="G230" s="2"/>
      <c r="H230" s="2"/>
    </row>
    <row r="231" spans="1:8" x14ac:dyDescent="0.45">
      <c r="A231" s="1">
        <v>44678</v>
      </c>
      <c r="B231" s="2">
        <v>33300</v>
      </c>
      <c r="C231" s="5">
        <f t="shared" si="9"/>
        <v>6.7722820171725725E-3</v>
      </c>
      <c r="D231" s="6">
        <f t="shared" si="10"/>
        <v>2.3502480183341627</v>
      </c>
      <c r="E231" s="2" t="str">
        <f t="shared" si="11"/>
        <v>18 2022</v>
      </c>
      <c r="F231" s="2"/>
      <c r="G231" s="2"/>
      <c r="H231" s="2"/>
    </row>
    <row r="232" spans="1:8" x14ac:dyDescent="0.45">
      <c r="A232" s="1">
        <v>44677</v>
      </c>
      <c r="B232" s="2">
        <v>33076</v>
      </c>
      <c r="C232" s="5">
        <f t="shared" si="9"/>
        <v>1.3482044368182263E-2</v>
      </c>
      <c r="D232" s="6">
        <f t="shared" si="10"/>
        <v>2.6434526764861839</v>
      </c>
      <c r="E232" s="2" t="str">
        <f t="shared" si="11"/>
        <v>18 2022</v>
      </c>
      <c r="F232" s="2"/>
      <c r="G232" s="2"/>
      <c r="H232" s="2"/>
    </row>
    <row r="233" spans="1:8" x14ac:dyDescent="0.45">
      <c r="A233" s="1">
        <v>44676</v>
      </c>
      <c r="B233" s="2">
        <v>32636.000000000004</v>
      </c>
      <c r="C233" s="5">
        <f t="shared" si="9"/>
        <v>-1.4226598604524613E-2</v>
      </c>
      <c r="D233" s="6">
        <f t="shared" si="10"/>
        <v>2.6730209071288926</v>
      </c>
      <c r="E233" s="2" t="str">
        <f t="shared" si="11"/>
        <v>18 2022</v>
      </c>
      <c r="F233" s="2"/>
      <c r="G233" s="2"/>
      <c r="H233" s="2"/>
    </row>
    <row r="234" spans="1:8" x14ac:dyDescent="0.45">
      <c r="A234" s="1">
        <v>44673</v>
      </c>
      <c r="B234" s="2">
        <v>33107</v>
      </c>
      <c r="C234" s="5">
        <f t="shared" si="9"/>
        <v>-2.370912093421014E-2</v>
      </c>
      <c r="D234" s="6">
        <f t="shared" si="10"/>
        <v>2.9052560487484511</v>
      </c>
      <c r="E234" s="2" t="str">
        <f t="shared" si="11"/>
        <v>17 2022</v>
      </c>
      <c r="F234" s="2"/>
      <c r="G234" s="2"/>
      <c r="H234" s="2"/>
    </row>
    <row r="235" spans="1:8" x14ac:dyDescent="0.45">
      <c r="A235" s="1">
        <v>44672</v>
      </c>
      <c r="B235" s="2">
        <v>33911</v>
      </c>
      <c r="C235" s="5">
        <f t="shared" si="9"/>
        <v>1.2117594388897179E-2</v>
      </c>
      <c r="D235" s="6">
        <f t="shared" si="10"/>
        <v>2.6085260335771943</v>
      </c>
      <c r="E235" s="2" t="str">
        <f t="shared" si="11"/>
        <v>17 2022</v>
      </c>
      <c r="F235" s="2"/>
      <c r="G235" s="2"/>
      <c r="H235" s="2"/>
    </row>
    <row r="236" spans="1:8" x14ac:dyDescent="0.45">
      <c r="A236" s="1">
        <v>44671</v>
      </c>
      <c r="B236" s="2">
        <v>33505</v>
      </c>
      <c r="C236" s="5">
        <f t="shared" si="9"/>
        <v>-7.7884387585880127E-3</v>
      </c>
      <c r="D236" s="6">
        <f t="shared" si="10"/>
        <v>2.419955748489758</v>
      </c>
      <c r="E236" s="2" t="str">
        <f t="shared" si="11"/>
        <v>17 2022</v>
      </c>
      <c r="F236" s="2"/>
      <c r="G236" s="2"/>
      <c r="H236" s="2"/>
    </row>
    <row r="237" spans="1:8" x14ac:dyDescent="0.45">
      <c r="A237" s="1">
        <v>44670</v>
      </c>
      <c r="B237" s="2">
        <v>33768</v>
      </c>
      <c r="C237" s="5">
        <f t="shared" si="9"/>
        <v>1.7874905802562169E-2</v>
      </c>
      <c r="D237" s="6">
        <f t="shared" si="10"/>
        <v>2.7730546933642626</v>
      </c>
      <c r="E237" s="2" t="str">
        <f t="shared" si="11"/>
        <v>17 2022</v>
      </c>
      <c r="F237" s="2"/>
      <c r="G237" s="2"/>
      <c r="H237" s="2"/>
    </row>
    <row r="238" spans="1:8" x14ac:dyDescent="0.45">
      <c r="A238" s="1">
        <v>44665</v>
      </c>
      <c r="B238" s="2">
        <v>33175</v>
      </c>
      <c r="C238" s="5">
        <f t="shared" si="9"/>
        <v>5.8821745853673323E-3</v>
      </c>
      <c r="D238" s="6">
        <f t="shared" si="10"/>
        <v>2.287801729930226</v>
      </c>
      <c r="E238" s="2" t="str">
        <f t="shared" si="11"/>
        <v>16 2022</v>
      </c>
      <c r="F238" s="2"/>
      <c r="G238" s="2"/>
      <c r="H238" s="2"/>
    </row>
    <row r="239" spans="1:8" x14ac:dyDescent="0.45">
      <c r="A239" s="1">
        <v>44664</v>
      </c>
      <c r="B239" s="2">
        <v>32981</v>
      </c>
      <c r="C239" s="5">
        <f t="shared" si="9"/>
        <v>1.5174833784782073E-2</v>
      </c>
      <c r="D239" s="6">
        <f t="shared" si="10"/>
        <v>2.6928469192772302</v>
      </c>
      <c r="E239" s="2" t="str">
        <f t="shared" si="11"/>
        <v>16 2022</v>
      </c>
      <c r="F239" s="2"/>
      <c r="G239" s="2"/>
      <c r="H239" s="2"/>
    </row>
    <row r="240" spans="1:8" x14ac:dyDescent="0.45">
      <c r="A240" s="1">
        <v>44663</v>
      </c>
      <c r="B240" s="2">
        <v>32488</v>
      </c>
      <c r="C240" s="5">
        <f t="shared" si="9"/>
        <v>1.5392666933484095E-4</v>
      </c>
      <c r="D240" s="6">
        <f t="shared" si="10"/>
        <v>0.69897000433633483</v>
      </c>
      <c r="E240" s="2" t="str">
        <f t="shared" si="11"/>
        <v>16 2022</v>
      </c>
      <c r="F240" s="2"/>
      <c r="G240" s="2"/>
      <c r="H240" s="2"/>
    </row>
    <row r="241" spans="1:8" x14ac:dyDescent="0.45">
      <c r="A241" s="1">
        <v>44662</v>
      </c>
      <c r="B241" s="2">
        <v>32482.999999999996</v>
      </c>
      <c r="C241" s="5">
        <f t="shared" si="9"/>
        <v>-4.0525771673312762E-2</v>
      </c>
      <c r="D241" s="6">
        <f t="shared" si="10"/>
        <v>3.1373541113707342</v>
      </c>
      <c r="E241" s="2" t="str">
        <f t="shared" si="11"/>
        <v>16 2022</v>
      </c>
      <c r="F241" s="2"/>
      <c r="G241" s="2"/>
      <c r="H241" s="2"/>
    </row>
    <row r="242" spans="1:8" x14ac:dyDescent="0.45">
      <c r="A242" s="1">
        <v>44659</v>
      </c>
      <c r="B242" s="2">
        <v>33855</v>
      </c>
      <c r="C242" s="5">
        <f t="shared" si="9"/>
        <v>4.6590302095079828E-3</v>
      </c>
      <c r="D242" s="6">
        <f t="shared" si="10"/>
        <v>2.1958996524092336</v>
      </c>
      <c r="E242" s="2" t="str">
        <f t="shared" si="11"/>
        <v>15 2022</v>
      </c>
      <c r="F242" s="2"/>
      <c r="G242" s="2"/>
      <c r="H242" s="2"/>
    </row>
    <row r="243" spans="1:8" x14ac:dyDescent="0.45">
      <c r="A243" s="1">
        <v>44658</v>
      </c>
      <c r="B243" s="2">
        <v>33698</v>
      </c>
      <c r="C243" s="5">
        <f t="shared" si="9"/>
        <v>6.9023216900230078E-3</v>
      </c>
      <c r="D243" s="6">
        <f t="shared" si="10"/>
        <v>2.3636119798921444</v>
      </c>
      <c r="E243" s="2" t="str">
        <f t="shared" si="11"/>
        <v>15 2022</v>
      </c>
      <c r="F243" s="2"/>
      <c r="G243" s="2"/>
      <c r="H243" s="2"/>
    </row>
    <row r="244" spans="1:8" x14ac:dyDescent="0.45">
      <c r="A244" s="1">
        <v>44657</v>
      </c>
      <c r="B244" s="2">
        <v>33467</v>
      </c>
      <c r="C244" s="5">
        <f t="shared" si="9"/>
        <v>4.65297790585975E-3</v>
      </c>
      <c r="D244" s="6">
        <f t="shared" si="10"/>
        <v>2.1903316981702914</v>
      </c>
      <c r="E244" s="2" t="str">
        <f t="shared" si="11"/>
        <v>15 2022</v>
      </c>
      <c r="F244" s="2"/>
      <c r="G244" s="2"/>
      <c r="H244" s="2"/>
    </row>
    <row r="245" spans="1:8" x14ac:dyDescent="0.45">
      <c r="A245" s="1">
        <v>44656</v>
      </c>
      <c r="B245" s="2">
        <v>33312</v>
      </c>
      <c r="C245" s="5">
        <f t="shared" si="9"/>
        <v>2.015340652729734E-3</v>
      </c>
      <c r="D245" s="6">
        <f t="shared" si="10"/>
        <v>1.8260748027008264</v>
      </c>
      <c r="E245" s="2" t="str">
        <f t="shared" si="11"/>
        <v>15 2022</v>
      </c>
      <c r="F245" s="2"/>
      <c r="G245" s="2"/>
      <c r="H245" s="2"/>
    </row>
    <row r="246" spans="1:8" x14ac:dyDescent="0.45">
      <c r="A246" s="1">
        <v>44655</v>
      </c>
      <c r="B246" s="2">
        <v>33245</v>
      </c>
      <c r="C246" s="5">
        <f t="shared" si="9"/>
        <v>6.6219185504018299E-4</v>
      </c>
      <c r="D246" s="6">
        <f t="shared" si="10"/>
        <v>1.3424226808222062</v>
      </c>
      <c r="E246" s="2" t="str">
        <f t="shared" si="11"/>
        <v>15 2022</v>
      </c>
      <c r="F246" s="2"/>
      <c r="G246" s="2"/>
      <c r="H246" s="2"/>
    </row>
    <row r="247" spans="1:8" x14ac:dyDescent="0.45">
      <c r="A247" s="1">
        <v>44652</v>
      </c>
      <c r="B247" s="2">
        <v>33223</v>
      </c>
      <c r="C247" s="5">
        <f t="shared" si="9"/>
        <v>3.4758775344940353E-2</v>
      </c>
      <c r="D247" s="6">
        <f t="shared" si="10"/>
        <v>3.0476641946015599</v>
      </c>
      <c r="E247" s="2" t="str">
        <f t="shared" si="11"/>
        <v>14 2022</v>
      </c>
      <c r="F247" s="2"/>
      <c r="G247" s="2"/>
      <c r="H247" s="2"/>
    </row>
    <row r="248" spans="1:8" x14ac:dyDescent="0.45">
      <c r="A248" s="1">
        <v>44651</v>
      </c>
      <c r="B248" s="2">
        <v>32107</v>
      </c>
      <c r="C248" s="5">
        <f t="shared" si="9"/>
        <v>-2.3895661690937282E-2</v>
      </c>
      <c r="D248" s="6">
        <f t="shared" si="10"/>
        <v>2.8954225460394079</v>
      </c>
      <c r="E248" s="2" t="str">
        <f t="shared" si="11"/>
        <v>14 2022</v>
      </c>
      <c r="F248" s="2"/>
      <c r="G248" s="2"/>
      <c r="H248" s="2"/>
    </row>
    <row r="249" spans="1:8" x14ac:dyDescent="0.45">
      <c r="A249" s="1">
        <v>44650</v>
      </c>
      <c r="B249" s="2">
        <v>32893</v>
      </c>
      <c r="C249" s="5">
        <f t="shared" si="9"/>
        <v>3.4273496211049269E-2</v>
      </c>
      <c r="D249" s="6">
        <f t="shared" si="10"/>
        <v>3.0374264979406238</v>
      </c>
      <c r="E249" s="2" t="str">
        <f t="shared" si="11"/>
        <v>14 2022</v>
      </c>
      <c r="F249" s="2"/>
      <c r="G249" s="2"/>
      <c r="H249" s="2"/>
    </row>
    <row r="250" spans="1:8" x14ac:dyDescent="0.45">
      <c r="A250" s="1">
        <v>44649</v>
      </c>
      <c r="B250" s="2">
        <v>31803</v>
      </c>
      <c r="C250" s="5">
        <f t="shared" si="9"/>
        <v>-2.8174178762414057E-2</v>
      </c>
      <c r="D250" s="6">
        <f t="shared" si="10"/>
        <v>2.9647309210536292</v>
      </c>
      <c r="E250" s="2" t="str">
        <f t="shared" si="11"/>
        <v>14 2022</v>
      </c>
      <c r="F250" s="2"/>
      <c r="G250" s="2"/>
      <c r="H250" s="2"/>
    </row>
    <row r="251" spans="1:8" x14ac:dyDescent="0.45">
      <c r="A251" s="1">
        <v>44648</v>
      </c>
      <c r="B251" s="2">
        <v>32725</v>
      </c>
      <c r="C251" s="5">
        <f t="shared" si="9"/>
        <v>-7.7935251190442645E-2</v>
      </c>
      <c r="D251" s="6">
        <f t="shared" si="10"/>
        <v>3.4418521757732918</v>
      </c>
      <c r="E251" s="2" t="str">
        <f t="shared" si="11"/>
        <v>14 2022</v>
      </c>
      <c r="F251" s="2"/>
      <c r="G251" s="2"/>
      <c r="H251" s="2"/>
    </row>
    <row r="252" spans="1:8" x14ac:dyDescent="0.45">
      <c r="A252" s="1">
        <v>44645</v>
      </c>
      <c r="B252" s="2">
        <v>35491</v>
      </c>
      <c r="C252" s="5">
        <f t="shared" si="9"/>
        <v>-4.206534501140366E-2</v>
      </c>
      <c r="D252" s="6">
        <f t="shared" si="10"/>
        <v>3.1927068066128585</v>
      </c>
      <c r="E252" s="2" t="str">
        <f t="shared" si="11"/>
        <v>13 2022</v>
      </c>
      <c r="F252" s="2"/>
      <c r="G252" s="2"/>
      <c r="H252" s="2"/>
    </row>
    <row r="253" spans="1:8" x14ac:dyDescent="0.45">
      <c r="A253" s="1">
        <v>44644</v>
      </c>
      <c r="B253" s="2">
        <v>37049.5</v>
      </c>
      <c r="C253" s="5">
        <f t="shared" si="9"/>
        <v>0.14420938851142667</v>
      </c>
      <c r="D253" s="6">
        <f t="shared" si="10"/>
        <v>3.669270379738196</v>
      </c>
      <c r="E253" s="2" t="str">
        <f t="shared" si="11"/>
        <v>13 2022</v>
      </c>
      <c r="F253" s="2"/>
      <c r="G253" s="2"/>
      <c r="H253" s="2"/>
    </row>
    <row r="254" spans="1:8" x14ac:dyDescent="0.45">
      <c r="A254" s="1">
        <v>44643</v>
      </c>
      <c r="B254" s="2">
        <v>32380.000000000004</v>
      </c>
      <c r="C254" s="5">
        <f t="shared" si="9"/>
        <v>0.14989878901949655</v>
      </c>
      <c r="D254" s="6">
        <f t="shared" si="10"/>
        <v>3.6254153521544086</v>
      </c>
      <c r="E254" s="2" t="str">
        <f t="shared" si="11"/>
        <v>13 2022</v>
      </c>
      <c r="F254" s="2"/>
      <c r="G254" s="2"/>
      <c r="H254" s="2"/>
    </row>
    <row r="255" spans="1:8" x14ac:dyDescent="0.45">
      <c r="A255" s="1">
        <v>44642</v>
      </c>
      <c r="B255" s="2">
        <v>28159</v>
      </c>
      <c r="C255" s="5">
        <f t="shared" si="9"/>
        <v>-0.10839863848650361</v>
      </c>
      <c r="D255" s="6">
        <f t="shared" si="10"/>
        <v>3.5344703322033375</v>
      </c>
      <c r="E255" s="2" t="str">
        <f t="shared" si="11"/>
        <v>13 2022</v>
      </c>
      <c r="F255" s="2"/>
      <c r="G255" s="2"/>
      <c r="H255" s="2"/>
    </row>
    <row r="256" spans="1:8" x14ac:dyDescent="0.45">
      <c r="A256" s="1">
        <v>44641</v>
      </c>
      <c r="B256" s="2">
        <v>31582.5</v>
      </c>
      <c r="C256" s="5">
        <f t="shared" si="9"/>
        <v>-0.14444188597976404</v>
      </c>
      <c r="D256" s="6">
        <f t="shared" si="10"/>
        <v>3.7268901407418218</v>
      </c>
      <c r="E256" s="2" t="str">
        <f t="shared" si="11"/>
        <v>13 2022</v>
      </c>
      <c r="F256" s="2"/>
      <c r="G256" s="2"/>
      <c r="H256" s="2"/>
    </row>
    <row r="257" spans="1:8" x14ac:dyDescent="0.45">
      <c r="A257" s="1">
        <v>44638</v>
      </c>
      <c r="B257" s="2">
        <v>36914.5</v>
      </c>
      <c r="C257" s="5">
        <f t="shared" si="9"/>
        <v>-0.11992037096639607</v>
      </c>
      <c r="D257" s="6">
        <f t="shared" si="10"/>
        <v>3.7015679850559273</v>
      </c>
      <c r="E257" s="2" t="str">
        <f t="shared" si="11"/>
        <v>12 2022</v>
      </c>
      <c r="F257" s="2"/>
      <c r="G257" s="2"/>
      <c r="H257" s="2"/>
    </row>
    <row r="258" spans="1:8" x14ac:dyDescent="0.45">
      <c r="A258" s="1">
        <v>44637</v>
      </c>
      <c r="B258" s="2">
        <v>41944.5</v>
      </c>
      <c r="C258" s="5">
        <f t="shared" si="9"/>
        <v>-7.9962711120859842E-2</v>
      </c>
      <c r="D258" s="6">
        <f t="shared" si="10"/>
        <v>3.561757102571363</v>
      </c>
      <c r="E258" s="2" t="str">
        <f t="shared" si="11"/>
        <v>12 2022</v>
      </c>
      <c r="F258" s="2"/>
      <c r="G258" s="2"/>
      <c r="H258" s="2"/>
    </row>
    <row r="259" spans="1:8" x14ac:dyDescent="0.45">
      <c r="A259" s="1">
        <v>44636</v>
      </c>
      <c r="B259" s="2">
        <v>45590</v>
      </c>
      <c r="C259" s="5">
        <f t="shared" ref="C259:C322" si="12">(B259-B260)/B260</f>
        <v>-5.0860866487623092E-2</v>
      </c>
      <c r="D259" s="6">
        <f t="shared" ref="D259:D322" si="13">LOG(SQRT((B259-B260)^2))</f>
        <v>3.3879234669734366</v>
      </c>
      <c r="E259" s="2" t="str">
        <f t="shared" ref="E259:E322" si="14">WEEKNUM(A259,1)&amp;" "&amp;YEAR(A259)</f>
        <v>12 2022</v>
      </c>
      <c r="F259" s="2"/>
      <c r="G259" s="2"/>
      <c r="H259" s="2"/>
    </row>
    <row r="260" spans="1:8" x14ac:dyDescent="0.45">
      <c r="A260" s="1">
        <v>44630</v>
      </c>
      <c r="B260" s="2">
        <v>48033</v>
      </c>
      <c r="C260" s="5">
        <f t="shared" si="12"/>
        <v>-3.1218781218781219E-4</v>
      </c>
      <c r="D260" s="6">
        <f t="shared" si="13"/>
        <v>1.1760912590556813</v>
      </c>
      <c r="E260" s="2" t="str">
        <f t="shared" si="14"/>
        <v>11 2022</v>
      </c>
      <c r="F260" s="2"/>
      <c r="G260" s="2"/>
      <c r="H260" s="2"/>
    </row>
    <row r="261" spans="1:8" x14ac:dyDescent="0.45">
      <c r="A261" s="1">
        <v>44629</v>
      </c>
      <c r="B261" s="2">
        <v>48048</v>
      </c>
      <c r="C261" s="5">
        <f t="shared" si="12"/>
        <v>-0.40719172378055929</v>
      </c>
      <c r="D261" s="6">
        <f t="shared" si="13"/>
        <v>4.5185599989713623</v>
      </c>
      <c r="E261" s="2" t="str">
        <f t="shared" si="14"/>
        <v>11 2022</v>
      </c>
      <c r="F261" s="2"/>
      <c r="G261" s="2"/>
      <c r="H261" s="2"/>
    </row>
    <row r="262" spans="1:8" x14ac:dyDescent="0.45">
      <c r="A262" s="1">
        <v>44628</v>
      </c>
      <c r="B262" s="2">
        <v>81051.5</v>
      </c>
      <c r="C262" s="5">
        <f t="shared" si="12"/>
        <v>0.68583343733100377</v>
      </c>
      <c r="D262" s="6">
        <f t="shared" si="13"/>
        <v>4.5181650481444064</v>
      </c>
      <c r="E262" s="2" t="str">
        <f t="shared" si="14"/>
        <v>11 2022</v>
      </c>
      <c r="F262" s="2"/>
      <c r="G262" s="2"/>
      <c r="H262" s="2"/>
    </row>
    <row r="263" spans="1:8" x14ac:dyDescent="0.45">
      <c r="A263" s="1">
        <v>44627</v>
      </c>
      <c r="B263" s="2">
        <v>48078</v>
      </c>
      <c r="C263" s="5">
        <f t="shared" si="12"/>
        <v>0.66250561914312389</v>
      </c>
      <c r="D263" s="6">
        <f t="shared" si="13"/>
        <v>4.2823728374243801</v>
      </c>
      <c r="E263" s="2" t="str">
        <f t="shared" si="14"/>
        <v>11 2022</v>
      </c>
      <c r="F263" s="2"/>
      <c r="G263" s="2"/>
      <c r="H263" s="2"/>
    </row>
    <row r="264" spans="1:8" x14ac:dyDescent="0.45">
      <c r="A264" s="1">
        <v>44624</v>
      </c>
      <c r="B264" s="2">
        <v>28919</v>
      </c>
      <c r="C264" s="5">
        <f t="shared" si="12"/>
        <v>7.5175670149087256E-2</v>
      </c>
      <c r="D264" s="6">
        <f t="shared" si="13"/>
        <v>3.3057811512549824</v>
      </c>
      <c r="E264" s="2" t="str">
        <f t="shared" si="14"/>
        <v>10 2022</v>
      </c>
      <c r="F264" s="2"/>
      <c r="G264" s="2"/>
      <c r="H264" s="2"/>
    </row>
    <row r="265" spans="1:8" x14ac:dyDescent="0.45">
      <c r="A265" s="1">
        <v>44623</v>
      </c>
      <c r="B265" s="2">
        <v>26897</v>
      </c>
      <c r="C265" s="5">
        <f t="shared" si="12"/>
        <v>3.9336914100235709E-2</v>
      </c>
      <c r="D265" s="6">
        <f t="shared" si="13"/>
        <v>3.00774777800074</v>
      </c>
      <c r="E265" s="2" t="str">
        <f t="shared" si="14"/>
        <v>10 2022</v>
      </c>
      <c r="F265" s="2"/>
      <c r="G265" s="2"/>
      <c r="H265" s="2"/>
    </row>
    <row r="266" spans="1:8" x14ac:dyDescent="0.45">
      <c r="A266" s="1">
        <v>44622</v>
      </c>
      <c r="B266" s="2">
        <v>25879</v>
      </c>
      <c r="C266" s="5">
        <f t="shared" si="12"/>
        <v>3.0912639923515117E-2</v>
      </c>
      <c r="D266" s="6">
        <f t="shared" si="13"/>
        <v>2.8898617212581885</v>
      </c>
      <c r="E266" s="2" t="str">
        <f t="shared" si="14"/>
        <v>10 2022</v>
      </c>
      <c r="F266" s="2"/>
      <c r="G266" s="2"/>
      <c r="H266" s="2"/>
    </row>
    <row r="267" spans="1:8" x14ac:dyDescent="0.45">
      <c r="A267" s="1">
        <v>44621</v>
      </c>
      <c r="B267" s="2">
        <v>25103</v>
      </c>
      <c r="C267" s="5">
        <f t="shared" si="12"/>
        <v>3.381105345523433E-2</v>
      </c>
      <c r="D267" s="6">
        <f t="shared" si="13"/>
        <v>2.9143431571194407</v>
      </c>
      <c r="E267" s="2" t="str">
        <f t="shared" si="14"/>
        <v>10 2022</v>
      </c>
      <c r="F267" s="2"/>
      <c r="G267" s="2"/>
      <c r="H267" s="2"/>
    </row>
    <row r="268" spans="1:8" x14ac:dyDescent="0.45">
      <c r="A268" s="1">
        <v>44620</v>
      </c>
      <c r="B268" s="2">
        <v>24282</v>
      </c>
      <c r="C268" s="5">
        <f t="shared" si="12"/>
        <v>-3.2428882229793522E-3</v>
      </c>
      <c r="D268" s="6">
        <f t="shared" si="13"/>
        <v>1.8976270912904414</v>
      </c>
      <c r="E268" s="2" t="str">
        <f t="shared" si="14"/>
        <v>10 2022</v>
      </c>
      <c r="F268" s="2"/>
      <c r="G268" s="2"/>
      <c r="H268" s="2"/>
    </row>
    <row r="269" spans="1:8" x14ac:dyDescent="0.45">
      <c r="A269" s="1">
        <v>44617</v>
      </c>
      <c r="B269" s="2">
        <v>24361</v>
      </c>
      <c r="C269" s="5">
        <f t="shared" si="12"/>
        <v>-1.4363165560770351E-2</v>
      </c>
      <c r="D269" s="6">
        <f t="shared" si="13"/>
        <v>2.5502283530550942</v>
      </c>
      <c r="E269" s="2" t="str">
        <f t="shared" si="14"/>
        <v>9 2022</v>
      </c>
      <c r="F269" s="2"/>
      <c r="G269" s="2"/>
      <c r="H269" s="2"/>
    </row>
    <row r="270" spans="1:8" x14ac:dyDescent="0.45">
      <c r="A270" s="1">
        <v>44616</v>
      </c>
      <c r="B270" s="2">
        <v>24716</v>
      </c>
      <c r="C270" s="5">
        <f t="shared" si="12"/>
        <v>1.3116904410559108E-2</v>
      </c>
      <c r="D270" s="6">
        <f t="shared" si="13"/>
        <v>2.5051499783199058</v>
      </c>
      <c r="E270" s="2" t="str">
        <f t="shared" si="14"/>
        <v>9 2022</v>
      </c>
      <c r="F270" s="2"/>
      <c r="G270" s="2"/>
      <c r="H270" s="2"/>
    </row>
    <row r="271" spans="1:8" x14ac:dyDescent="0.45">
      <c r="A271" s="1">
        <v>44615</v>
      </c>
      <c r="B271" s="2">
        <v>24396</v>
      </c>
      <c r="C271" s="5">
        <f t="shared" si="12"/>
        <v>-6.5966283899340341E-3</v>
      </c>
      <c r="D271" s="6">
        <f t="shared" si="13"/>
        <v>2.2095150145426308</v>
      </c>
      <c r="E271" s="2" t="str">
        <f t="shared" si="14"/>
        <v>9 2022</v>
      </c>
      <c r="F271" s="2"/>
      <c r="G271" s="2"/>
      <c r="H271" s="2"/>
    </row>
    <row r="272" spans="1:8" x14ac:dyDescent="0.45">
      <c r="A272" s="1">
        <v>44614</v>
      </c>
      <c r="B272" s="2">
        <v>24558</v>
      </c>
      <c r="C272" s="5">
        <f t="shared" si="12"/>
        <v>8.5835147233972644E-3</v>
      </c>
      <c r="D272" s="6">
        <f t="shared" si="13"/>
        <v>2.3201462861110542</v>
      </c>
      <c r="E272" s="2" t="str">
        <f t="shared" si="14"/>
        <v>9 2022</v>
      </c>
      <c r="F272" s="2"/>
      <c r="G272" s="2"/>
      <c r="H272" s="2"/>
    </row>
    <row r="273" spans="1:8" x14ac:dyDescent="0.45">
      <c r="A273" s="1">
        <v>44613</v>
      </c>
      <c r="B273" s="2">
        <v>24349</v>
      </c>
      <c r="C273" s="5">
        <f t="shared" si="12"/>
        <v>8.4907223326706437E-3</v>
      </c>
      <c r="D273" s="6">
        <f t="shared" si="13"/>
        <v>2.3117538610557542</v>
      </c>
      <c r="E273" s="2" t="str">
        <f t="shared" si="14"/>
        <v>9 2022</v>
      </c>
      <c r="F273" s="2"/>
      <c r="G273" s="2"/>
      <c r="H273" s="2"/>
    </row>
    <row r="274" spans="1:8" x14ac:dyDescent="0.45">
      <c r="A274" s="1">
        <v>44610</v>
      </c>
      <c r="B274" s="2">
        <v>24144</v>
      </c>
      <c r="C274" s="5">
        <f t="shared" si="12"/>
        <v>1.0801306204471239E-2</v>
      </c>
      <c r="D274" s="6">
        <f t="shared" si="13"/>
        <v>2.4116197059632301</v>
      </c>
      <c r="E274" s="2" t="str">
        <f t="shared" si="14"/>
        <v>8 2022</v>
      </c>
      <c r="F274" s="2"/>
      <c r="G274" s="2"/>
      <c r="H274" s="2"/>
    </row>
    <row r="275" spans="1:8" x14ac:dyDescent="0.45">
      <c r="A275" s="1">
        <v>44609</v>
      </c>
      <c r="B275" s="2">
        <v>23886</v>
      </c>
      <c r="C275" s="5">
        <f t="shared" si="12"/>
        <v>2.0507562163547807E-2</v>
      </c>
      <c r="D275" s="6">
        <f t="shared" si="13"/>
        <v>2.6812412373755872</v>
      </c>
      <c r="E275" s="2" t="str">
        <f t="shared" si="14"/>
        <v>8 2022</v>
      </c>
      <c r="F275" s="2"/>
      <c r="G275" s="2"/>
      <c r="H275" s="2"/>
    </row>
    <row r="276" spans="1:8" x14ac:dyDescent="0.45">
      <c r="A276" s="1">
        <v>44608</v>
      </c>
      <c r="B276" s="2">
        <v>23406</v>
      </c>
      <c r="C276" s="5">
        <f t="shared" si="12"/>
        <v>4.8943843379701188E-3</v>
      </c>
      <c r="D276" s="6">
        <f t="shared" si="13"/>
        <v>2.0569048513364727</v>
      </c>
      <c r="E276" s="2" t="str">
        <f t="shared" si="14"/>
        <v>8 2022</v>
      </c>
      <c r="F276" s="2"/>
      <c r="G276" s="2"/>
      <c r="H276" s="2"/>
    </row>
    <row r="277" spans="1:8" x14ac:dyDescent="0.45">
      <c r="A277" s="1">
        <v>44607</v>
      </c>
      <c r="B277" s="2">
        <v>23292</v>
      </c>
      <c r="C277" s="5">
        <f t="shared" si="12"/>
        <v>5.2654294346137246E-3</v>
      </c>
      <c r="D277" s="6">
        <f t="shared" si="13"/>
        <v>2.0863598306747484</v>
      </c>
      <c r="E277" s="2" t="str">
        <f t="shared" si="14"/>
        <v>8 2022</v>
      </c>
      <c r="F277" s="2"/>
      <c r="G277" s="2"/>
      <c r="H277" s="2"/>
    </row>
    <row r="278" spans="1:8" x14ac:dyDescent="0.45">
      <c r="A278" s="1">
        <v>44606</v>
      </c>
      <c r="B278" s="2">
        <v>23170</v>
      </c>
      <c r="C278" s="5">
        <f t="shared" si="12"/>
        <v>5.1624658366231403E-3</v>
      </c>
      <c r="D278" s="6">
        <f t="shared" si="13"/>
        <v>2.0755469613925306</v>
      </c>
      <c r="E278" s="2" t="str">
        <f t="shared" si="14"/>
        <v>8 2022</v>
      </c>
      <c r="F278" s="2"/>
      <c r="G278" s="2"/>
      <c r="H278" s="2"/>
    </row>
    <row r="279" spans="1:8" x14ac:dyDescent="0.45">
      <c r="A279" s="1">
        <v>44603</v>
      </c>
      <c r="B279" s="2">
        <v>23051</v>
      </c>
      <c r="C279" s="5">
        <f t="shared" si="12"/>
        <v>-2.019042761200374E-2</v>
      </c>
      <c r="D279" s="6">
        <f t="shared" si="13"/>
        <v>2.6766936096248664</v>
      </c>
      <c r="E279" s="2" t="str">
        <f t="shared" si="14"/>
        <v>7 2022</v>
      </c>
      <c r="F279" s="2"/>
      <c r="G279" s="2"/>
      <c r="H279" s="2"/>
    </row>
    <row r="280" spans="1:8" x14ac:dyDescent="0.45">
      <c r="A280" s="1">
        <v>44602</v>
      </c>
      <c r="B280" s="2">
        <v>23526</v>
      </c>
      <c r="C280" s="5">
        <f t="shared" si="12"/>
        <v>1.4620261353344547E-2</v>
      </c>
      <c r="D280" s="6">
        <f t="shared" si="13"/>
        <v>2.5301996982030821</v>
      </c>
      <c r="E280" s="2" t="str">
        <f t="shared" si="14"/>
        <v>7 2022</v>
      </c>
      <c r="F280" s="2"/>
      <c r="G280" s="2"/>
      <c r="H280" s="2"/>
    </row>
    <row r="281" spans="1:8" x14ac:dyDescent="0.45">
      <c r="A281" s="1">
        <v>44601</v>
      </c>
      <c r="B281" s="2">
        <v>23187</v>
      </c>
      <c r="C281" s="5">
        <f t="shared" si="12"/>
        <v>2.1813855103120044E-2</v>
      </c>
      <c r="D281" s="6">
        <f t="shared" si="13"/>
        <v>2.6946051989335689</v>
      </c>
      <c r="E281" s="2" t="str">
        <f t="shared" si="14"/>
        <v>7 2022</v>
      </c>
      <c r="F281" s="2"/>
      <c r="G281" s="2"/>
      <c r="H281" s="2"/>
    </row>
    <row r="282" spans="1:8" x14ac:dyDescent="0.45">
      <c r="A282" s="1">
        <v>44600</v>
      </c>
      <c r="B282" s="2">
        <v>22692</v>
      </c>
      <c r="C282" s="5">
        <f t="shared" si="12"/>
        <v>-3.0173519104196939E-2</v>
      </c>
      <c r="D282" s="6">
        <f t="shared" si="13"/>
        <v>2.8488047010518036</v>
      </c>
      <c r="E282" s="2" t="str">
        <f t="shared" si="14"/>
        <v>7 2022</v>
      </c>
      <c r="F282" s="2"/>
      <c r="G282" s="2"/>
      <c r="H282" s="2"/>
    </row>
    <row r="283" spans="1:8" x14ac:dyDescent="0.45">
      <c r="A283" s="1">
        <v>44599</v>
      </c>
      <c r="B283" s="2">
        <v>23398</v>
      </c>
      <c r="C283" s="5">
        <f t="shared" si="12"/>
        <v>1.7702579270149187E-2</v>
      </c>
      <c r="D283" s="6">
        <f t="shared" si="13"/>
        <v>2.6095944092252199</v>
      </c>
      <c r="E283" s="2" t="str">
        <f t="shared" si="14"/>
        <v>7 2022</v>
      </c>
      <c r="F283" s="2"/>
      <c r="G283" s="2"/>
      <c r="H283" s="2"/>
    </row>
    <row r="284" spans="1:8" x14ac:dyDescent="0.45">
      <c r="A284" s="1">
        <v>44596</v>
      </c>
      <c r="B284" s="2">
        <v>22991</v>
      </c>
      <c r="C284" s="5">
        <f t="shared" si="12"/>
        <v>5.4666316802239132E-3</v>
      </c>
      <c r="D284" s="6">
        <f t="shared" si="13"/>
        <v>2.0969100130080562</v>
      </c>
      <c r="E284" s="2" t="str">
        <f t="shared" si="14"/>
        <v>6 2022</v>
      </c>
      <c r="F284" s="2"/>
      <c r="G284" s="2"/>
      <c r="H284" s="2"/>
    </row>
    <row r="285" spans="1:8" x14ac:dyDescent="0.45">
      <c r="A285" s="1">
        <v>44595</v>
      </c>
      <c r="B285" s="2">
        <v>22866</v>
      </c>
      <c r="C285" s="5">
        <f t="shared" si="12"/>
        <v>0</v>
      </c>
      <c r="D285" s="6" t="e">
        <f t="shared" si="13"/>
        <v>#NUM!</v>
      </c>
      <c r="E285" s="2" t="str">
        <f t="shared" si="14"/>
        <v>6 2022</v>
      </c>
      <c r="F285" s="2"/>
      <c r="G285" s="2"/>
      <c r="H285" s="2"/>
    </row>
    <row r="286" spans="1:8" x14ac:dyDescent="0.45">
      <c r="A286" s="1">
        <v>44594</v>
      </c>
      <c r="B286" s="2">
        <v>22866</v>
      </c>
      <c r="C286" s="5">
        <f t="shared" si="12"/>
        <v>4.4807590933052185E-3</v>
      </c>
      <c r="D286" s="6">
        <f t="shared" si="13"/>
        <v>2.0086001717619175</v>
      </c>
      <c r="E286" s="2" t="str">
        <f t="shared" si="14"/>
        <v>6 2022</v>
      </c>
      <c r="F286" s="2"/>
      <c r="G286" s="2"/>
      <c r="H286" s="2"/>
    </row>
    <row r="287" spans="1:8" x14ac:dyDescent="0.45">
      <c r="A287" s="1">
        <v>44593</v>
      </c>
      <c r="B287" s="2">
        <v>22764</v>
      </c>
      <c r="C287" s="5">
        <f t="shared" si="12"/>
        <v>1.9527051236116089E-2</v>
      </c>
      <c r="D287" s="6">
        <f t="shared" si="13"/>
        <v>2.6394864892685859</v>
      </c>
      <c r="E287" s="2" t="str">
        <f t="shared" si="14"/>
        <v>6 2022</v>
      </c>
      <c r="F287" s="2"/>
      <c r="G287" s="2"/>
      <c r="H287" s="2"/>
    </row>
    <row r="288" spans="1:8" x14ac:dyDescent="0.45">
      <c r="A288" s="1">
        <v>44592</v>
      </c>
      <c r="B288" s="2">
        <v>22328</v>
      </c>
      <c r="C288" s="5">
        <f t="shared" si="12"/>
        <v>-1.7911517105498835E-4</v>
      </c>
      <c r="D288" s="6">
        <f t="shared" si="13"/>
        <v>0.6020599913279624</v>
      </c>
      <c r="E288" s="2" t="str">
        <f t="shared" si="14"/>
        <v>6 2022</v>
      </c>
      <c r="F288" s="2"/>
      <c r="G288" s="2"/>
      <c r="H288" s="2"/>
    </row>
    <row r="289" spans="1:8" x14ac:dyDescent="0.45">
      <c r="A289" s="1">
        <v>44589</v>
      </c>
      <c r="B289" s="2">
        <v>22332</v>
      </c>
      <c r="C289" s="5">
        <f t="shared" si="12"/>
        <v>-2.9466916688990086E-3</v>
      </c>
      <c r="D289" s="6">
        <f t="shared" si="13"/>
        <v>1.8195439355418688</v>
      </c>
      <c r="E289" s="2" t="str">
        <f t="shared" si="14"/>
        <v>5 2022</v>
      </c>
      <c r="F289" s="2"/>
      <c r="G289" s="2"/>
      <c r="H289" s="2"/>
    </row>
    <row r="290" spans="1:8" x14ac:dyDescent="0.45">
      <c r="A290" s="1">
        <v>44588</v>
      </c>
      <c r="B290" s="2">
        <v>22398</v>
      </c>
      <c r="C290" s="5">
        <f t="shared" si="12"/>
        <v>-1.3086582947785856E-2</v>
      </c>
      <c r="D290" s="6">
        <f t="shared" si="13"/>
        <v>2.4727564493172123</v>
      </c>
      <c r="E290" s="2" t="str">
        <f t="shared" si="14"/>
        <v>5 2022</v>
      </c>
      <c r="F290" s="2"/>
      <c r="G290" s="2"/>
      <c r="H290" s="2"/>
    </row>
    <row r="291" spans="1:8" x14ac:dyDescent="0.45">
      <c r="A291" s="1">
        <v>44587</v>
      </c>
      <c r="B291" s="2">
        <v>22695</v>
      </c>
      <c r="C291" s="5">
        <f t="shared" si="12"/>
        <v>1.5890778871978515E-2</v>
      </c>
      <c r="D291" s="6">
        <f t="shared" si="13"/>
        <v>2.5502283530550942</v>
      </c>
      <c r="E291" s="2" t="str">
        <f t="shared" si="14"/>
        <v>5 2022</v>
      </c>
      <c r="F291" s="2"/>
      <c r="G291" s="2"/>
      <c r="H291" s="2"/>
    </row>
    <row r="292" spans="1:8" x14ac:dyDescent="0.45">
      <c r="A292" s="1">
        <v>44586</v>
      </c>
      <c r="B292" s="2">
        <v>22340</v>
      </c>
      <c r="C292" s="5">
        <f t="shared" si="12"/>
        <v>-2.8566327441528296E-3</v>
      </c>
      <c r="D292" s="6">
        <f t="shared" si="13"/>
        <v>1.8061799739838871</v>
      </c>
      <c r="E292" s="2" t="str">
        <f t="shared" si="14"/>
        <v>5 2022</v>
      </c>
      <c r="F292" s="2"/>
      <c r="G292" s="2"/>
      <c r="H292" s="2"/>
    </row>
    <row r="293" spans="1:8" x14ac:dyDescent="0.45">
      <c r="A293" s="1">
        <v>44585</v>
      </c>
      <c r="B293" s="2">
        <v>22404</v>
      </c>
      <c r="C293" s="5">
        <f t="shared" si="12"/>
        <v>-6.758781421674713E-2</v>
      </c>
      <c r="D293" s="6">
        <f t="shared" si="13"/>
        <v>3.2105860249051563</v>
      </c>
      <c r="E293" s="2" t="str">
        <f t="shared" si="14"/>
        <v>5 2022</v>
      </c>
      <c r="F293" s="2"/>
      <c r="G293" s="2"/>
      <c r="H293" s="2"/>
    </row>
    <row r="294" spans="1:8" x14ac:dyDescent="0.45">
      <c r="A294" s="1">
        <v>44582</v>
      </c>
      <c r="B294" s="2">
        <v>24028</v>
      </c>
      <c r="C294" s="5">
        <f t="shared" si="12"/>
        <v>9.791973103593192E-3</v>
      </c>
      <c r="D294" s="6">
        <f t="shared" si="13"/>
        <v>2.3673559210260189</v>
      </c>
      <c r="E294" s="2" t="str">
        <f t="shared" si="14"/>
        <v>4 2022</v>
      </c>
      <c r="F294" s="2"/>
      <c r="G294" s="2"/>
      <c r="H294" s="2"/>
    </row>
    <row r="295" spans="1:8" x14ac:dyDescent="0.45">
      <c r="A295" s="1">
        <v>44581</v>
      </c>
      <c r="B295" s="2">
        <v>23795</v>
      </c>
      <c r="C295" s="5">
        <f t="shared" si="12"/>
        <v>2.7684201433877516E-2</v>
      </c>
      <c r="D295" s="6">
        <f t="shared" si="13"/>
        <v>2.8068580295188172</v>
      </c>
      <c r="E295" s="2" t="str">
        <f t="shared" si="14"/>
        <v>4 2022</v>
      </c>
      <c r="F295" s="2"/>
      <c r="G295" s="2"/>
      <c r="H295" s="2"/>
    </row>
    <row r="296" spans="1:8" x14ac:dyDescent="0.45">
      <c r="A296" s="1">
        <v>44580</v>
      </c>
      <c r="B296" s="2">
        <v>23154</v>
      </c>
      <c r="C296" s="5">
        <f t="shared" si="12"/>
        <v>4.8973859466316313E-2</v>
      </c>
      <c r="D296" s="6">
        <f t="shared" si="13"/>
        <v>3.0338256939533101</v>
      </c>
      <c r="E296" s="2" t="str">
        <f t="shared" si="14"/>
        <v>4 2022</v>
      </c>
      <c r="F296" s="2"/>
      <c r="G296" s="2"/>
      <c r="H296" s="2"/>
    </row>
    <row r="297" spans="1:8" x14ac:dyDescent="0.45">
      <c r="A297" s="1">
        <v>44579</v>
      </c>
      <c r="B297" s="2">
        <v>22073</v>
      </c>
      <c r="C297" s="5">
        <f t="shared" si="12"/>
        <v>4.5324751846983639E-4</v>
      </c>
      <c r="D297" s="6">
        <f t="shared" si="13"/>
        <v>1</v>
      </c>
      <c r="E297" s="2" t="str">
        <f t="shared" si="14"/>
        <v>4 2022</v>
      </c>
      <c r="F297" s="2"/>
      <c r="G297" s="2"/>
      <c r="H297" s="2"/>
    </row>
    <row r="298" spans="1:8" x14ac:dyDescent="0.45">
      <c r="A298" s="1">
        <v>44578</v>
      </c>
      <c r="B298" s="2">
        <v>22063</v>
      </c>
      <c r="C298" s="5">
        <f t="shared" si="12"/>
        <v>-5.9024961701360729E-3</v>
      </c>
      <c r="D298" s="6">
        <f t="shared" si="13"/>
        <v>2.1172712956557644</v>
      </c>
      <c r="E298" s="2" t="str">
        <f t="shared" si="14"/>
        <v>4 2022</v>
      </c>
      <c r="F298" s="2"/>
      <c r="G298" s="2"/>
      <c r="H298" s="2"/>
    </row>
    <row r="299" spans="1:8" x14ac:dyDescent="0.45">
      <c r="A299" s="1">
        <v>44575</v>
      </c>
      <c r="B299" s="2">
        <v>22194</v>
      </c>
      <c r="C299" s="5">
        <f t="shared" si="12"/>
        <v>8.1168831168831174E-4</v>
      </c>
      <c r="D299" s="6">
        <f t="shared" si="13"/>
        <v>1.255272505103306</v>
      </c>
      <c r="E299" s="2" t="str">
        <f t="shared" si="14"/>
        <v>3 2022</v>
      </c>
      <c r="F299" s="2"/>
      <c r="G299" s="2"/>
      <c r="H299" s="2"/>
    </row>
    <row r="300" spans="1:8" x14ac:dyDescent="0.45">
      <c r="A300" s="1">
        <v>44574</v>
      </c>
      <c r="B300" s="2">
        <v>22176</v>
      </c>
      <c r="C300" s="5">
        <f t="shared" si="12"/>
        <v>5.076142131979695E-3</v>
      </c>
      <c r="D300" s="6">
        <f t="shared" si="13"/>
        <v>2.0492180226701815</v>
      </c>
      <c r="E300" s="2" t="str">
        <f t="shared" si="14"/>
        <v>3 2022</v>
      </c>
      <c r="F300" s="2"/>
      <c r="G300" s="2"/>
      <c r="H300" s="2"/>
    </row>
    <row r="301" spans="1:8" x14ac:dyDescent="0.45">
      <c r="A301" s="1">
        <v>44573</v>
      </c>
      <c r="B301" s="2">
        <v>22064</v>
      </c>
      <c r="C301" s="5">
        <f t="shared" si="12"/>
        <v>1.2388730843351381E-2</v>
      </c>
      <c r="D301" s="6">
        <f t="shared" si="13"/>
        <v>2.4313637641589874</v>
      </c>
      <c r="E301" s="2" t="str">
        <f t="shared" si="14"/>
        <v>3 2022</v>
      </c>
      <c r="F301" s="2"/>
      <c r="G301" s="2"/>
      <c r="H301" s="2"/>
    </row>
    <row r="302" spans="1:8" x14ac:dyDescent="0.45">
      <c r="A302" s="1">
        <v>44572</v>
      </c>
      <c r="B302" s="2">
        <v>21794</v>
      </c>
      <c r="C302" s="5">
        <f t="shared" si="12"/>
        <v>4.7838838405692578E-2</v>
      </c>
      <c r="D302" s="6">
        <f t="shared" si="13"/>
        <v>2.9978230807457256</v>
      </c>
      <c r="E302" s="2" t="str">
        <f t="shared" si="14"/>
        <v>3 2022</v>
      </c>
      <c r="F302" s="2"/>
      <c r="G302" s="2"/>
      <c r="H302" s="2"/>
    </row>
    <row r="303" spans="1:8" x14ac:dyDescent="0.45">
      <c r="A303" s="1">
        <v>44571</v>
      </c>
      <c r="B303" s="2">
        <v>20799</v>
      </c>
      <c r="C303" s="5">
        <f t="shared" si="12"/>
        <v>3.1349474293431078E-3</v>
      </c>
      <c r="D303" s="6">
        <f t="shared" si="13"/>
        <v>1.8129133566428555</v>
      </c>
      <c r="E303" s="2" t="str">
        <f t="shared" si="14"/>
        <v>3 2022</v>
      </c>
      <c r="F303" s="2"/>
      <c r="G303" s="2"/>
      <c r="H303" s="2"/>
    </row>
    <row r="304" spans="1:8" x14ac:dyDescent="0.45">
      <c r="A304" s="1">
        <v>44568</v>
      </c>
      <c r="B304" s="2">
        <v>20734</v>
      </c>
      <c r="C304" s="5">
        <f t="shared" si="12"/>
        <v>1.7220232546730118E-2</v>
      </c>
      <c r="D304" s="6">
        <f t="shared" si="13"/>
        <v>2.5453071164658239</v>
      </c>
      <c r="E304" s="2" t="str">
        <f t="shared" si="14"/>
        <v>2 2022</v>
      </c>
      <c r="F304" s="2"/>
      <c r="G304" s="2"/>
      <c r="H304" s="2"/>
    </row>
    <row r="305" spans="1:8" x14ac:dyDescent="0.45">
      <c r="A305" s="1">
        <v>44567</v>
      </c>
      <c r="B305" s="2">
        <v>20383</v>
      </c>
      <c r="C305" s="5">
        <f t="shared" si="12"/>
        <v>-1.2355848434925865E-2</v>
      </c>
      <c r="D305" s="6">
        <f t="shared" si="13"/>
        <v>2.406540180433955</v>
      </c>
      <c r="E305" s="2" t="str">
        <f t="shared" si="14"/>
        <v>2 2022</v>
      </c>
      <c r="F305" s="2"/>
      <c r="G305" s="2"/>
      <c r="H305" s="2"/>
    </row>
    <row r="306" spans="1:8" x14ac:dyDescent="0.45">
      <c r="A306" s="1">
        <v>44566</v>
      </c>
      <c r="B306" s="2">
        <v>20638</v>
      </c>
      <c r="C306" s="5">
        <f t="shared" si="12"/>
        <v>-2.3607891375313432E-2</v>
      </c>
      <c r="D306" s="6">
        <f t="shared" si="13"/>
        <v>2.6981005456233897</v>
      </c>
      <c r="E306" s="2" t="str">
        <f t="shared" si="14"/>
        <v>2 2022</v>
      </c>
      <c r="F306" s="2"/>
      <c r="G306" s="2"/>
      <c r="H306" s="2"/>
    </row>
    <row r="307" spans="1:8" x14ac:dyDescent="0.45">
      <c r="A307" s="1">
        <v>44565</v>
      </c>
      <c r="B307" s="2">
        <v>21137</v>
      </c>
      <c r="C307" s="5">
        <f t="shared" si="12"/>
        <v>1.8307077130606541E-2</v>
      </c>
      <c r="D307" s="6">
        <f t="shared" si="13"/>
        <v>2.5797835966168101</v>
      </c>
      <c r="E307" s="2" t="str">
        <f t="shared" si="14"/>
        <v>2 2022</v>
      </c>
      <c r="F307" s="2"/>
      <c r="G307" s="2"/>
      <c r="H307" s="2"/>
    </row>
    <row r="308" spans="1:8" x14ac:dyDescent="0.45">
      <c r="A308" s="1">
        <v>44561</v>
      </c>
      <c r="B308" s="2">
        <v>20757</v>
      </c>
      <c r="C308" s="5">
        <f t="shared" si="12"/>
        <v>8.2576383154417832E-3</v>
      </c>
      <c r="D308" s="6">
        <f t="shared" si="13"/>
        <v>2.2304489213782741</v>
      </c>
      <c r="E308" s="2" t="str">
        <f t="shared" si="14"/>
        <v>53 2021</v>
      </c>
      <c r="F308" s="2"/>
      <c r="G308" s="2"/>
      <c r="H308" s="2"/>
    </row>
    <row r="309" spans="1:8" x14ac:dyDescent="0.45">
      <c r="A309" s="1">
        <v>44560</v>
      </c>
      <c r="B309" s="2">
        <v>20587</v>
      </c>
      <c r="C309" s="5">
        <f t="shared" si="12"/>
        <v>1.0008340283569641E-2</v>
      </c>
      <c r="D309" s="6">
        <f t="shared" si="13"/>
        <v>2.3096301674258988</v>
      </c>
      <c r="E309" s="2" t="str">
        <f t="shared" si="14"/>
        <v>53 2021</v>
      </c>
      <c r="F309" s="2"/>
      <c r="G309" s="2"/>
      <c r="H309" s="2"/>
    </row>
    <row r="310" spans="1:8" x14ac:dyDescent="0.45">
      <c r="A310" s="1">
        <v>44559</v>
      </c>
      <c r="B310" s="2">
        <v>20383</v>
      </c>
      <c r="C310" s="5">
        <f t="shared" si="12"/>
        <v>1.6862060364180594E-2</v>
      </c>
      <c r="D310" s="6">
        <f t="shared" si="13"/>
        <v>2.5289167002776547</v>
      </c>
      <c r="E310" s="2" t="str">
        <f t="shared" si="14"/>
        <v>53 2021</v>
      </c>
      <c r="F310" s="2"/>
      <c r="G310" s="2"/>
      <c r="H310" s="2"/>
    </row>
    <row r="311" spans="1:8" x14ac:dyDescent="0.45">
      <c r="A311" s="1">
        <v>44554</v>
      </c>
      <c r="B311" s="2">
        <v>20045</v>
      </c>
      <c r="C311" s="5">
        <f t="shared" si="12"/>
        <v>1.198741321612307E-3</v>
      </c>
      <c r="D311" s="6">
        <f t="shared" si="13"/>
        <v>1.3802112417116059</v>
      </c>
      <c r="E311" s="2" t="str">
        <f t="shared" si="14"/>
        <v>52 2021</v>
      </c>
      <c r="F311" s="2"/>
      <c r="G311" s="2"/>
      <c r="H311" s="2"/>
    </row>
    <row r="312" spans="1:8" x14ac:dyDescent="0.45">
      <c r="A312" s="1">
        <v>44553</v>
      </c>
      <c r="B312" s="2">
        <v>20021</v>
      </c>
      <c r="C312" s="5">
        <f t="shared" si="12"/>
        <v>3.5085960603478523E-3</v>
      </c>
      <c r="D312" s="6">
        <f t="shared" si="13"/>
        <v>1.8450980400142569</v>
      </c>
      <c r="E312" s="2" t="str">
        <f t="shared" si="14"/>
        <v>52 2021</v>
      </c>
      <c r="F312" s="2"/>
      <c r="G312" s="2"/>
      <c r="H312" s="2"/>
    </row>
    <row r="313" spans="1:8" x14ac:dyDescent="0.45">
      <c r="A313" s="1">
        <v>44552</v>
      </c>
      <c r="B313" s="2">
        <v>19951</v>
      </c>
      <c r="C313" s="5">
        <f t="shared" si="12"/>
        <v>1.7129747642110629E-2</v>
      </c>
      <c r="D313" s="6">
        <f t="shared" si="13"/>
        <v>2.5263392773898441</v>
      </c>
      <c r="E313" s="2" t="str">
        <f t="shared" si="14"/>
        <v>52 2021</v>
      </c>
      <c r="F313" s="2"/>
      <c r="G313" s="2"/>
      <c r="H313" s="2"/>
    </row>
    <row r="314" spans="1:8" x14ac:dyDescent="0.45">
      <c r="A314" s="1">
        <v>44551</v>
      </c>
      <c r="B314" s="2">
        <v>19615</v>
      </c>
      <c r="C314" s="5">
        <f t="shared" si="12"/>
        <v>1.421923474663909E-2</v>
      </c>
      <c r="D314" s="6">
        <f t="shared" si="13"/>
        <v>2.4393326938302629</v>
      </c>
      <c r="E314" s="2" t="str">
        <f t="shared" si="14"/>
        <v>52 2021</v>
      </c>
      <c r="F314" s="2"/>
      <c r="G314" s="2"/>
      <c r="H314" s="2"/>
    </row>
    <row r="315" spans="1:8" x14ac:dyDescent="0.45">
      <c r="A315" s="1">
        <v>44550</v>
      </c>
      <c r="B315" s="2">
        <v>19340</v>
      </c>
      <c r="C315" s="5">
        <f t="shared" si="12"/>
        <v>-1.5675895765472313E-2</v>
      </c>
      <c r="D315" s="6">
        <f t="shared" si="13"/>
        <v>2.4885507165004443</v>
      </c>
      <c r="E315" s="2" t="str">
        <f t="shared" si="14"/>
        <v>52 2021</v>
      </c>
      <c r="F315" s="2"/>
      <c r="G315" s="2"/>
      <c r="H315" s="2"/>
    </row>
    <row r="316" spans="1:8" x14ac:dyDescent="0.45">
      <c r="A316" s="1">
        <v>44547</v>
      </c>
      <c r="B316" s="2">
        <v>19648</v>
      </c>
      <c r="C316" s="5">
        <f t="shared" si="12"/>
        <v>1.2229922543823889E-3</v>
      </c>
      <c r="D316" s="6">
        <f t="shared" si="13"/>
        <v>1.3802112417116059</v>
      </c>
      <c r="E316" s="2" t="str">
        <f t="shared" si="14"/>
        <v>51 2021</v>
      </c>
      <c r="F316" s="2"/>
      <c r="G316" s="2"/>
      <c r="H316" s="2"/>
    </row>
    <row r="317" spans="1:8" x14ac:dyDescent="0.45">
      <c r="A317" s="1">
        <v>44546</v>
      </c>
      <c r="B317" s="2">
        <v>19624</v>
      </c>
      <c r="C317" s="5">
        <f t="shared" si="12"/>
        <v>2.6574597196066124E-2</v>
      </c>
      <c r="D317" s="6">
        <f t="shared" si="13"/>
        <v>2.7058637122839193</v>
      </c>
      <c r="E317" s="2" t="str">
        <f t="shared" si="14"/>
        <v>51 2021</v>
      </c>
      <c r="F317" s="2"/>
      <c r="G317" s="2"/>
      <c r="H317" s="2"/>
    </row>
    <row r="318" spans="1:8" x14ac:dyDescent="0.45">
      <c r="A318" s="1">
        <v>44545</v>
      </c>
      <c r="B318" s="2">
        <v>19116</v>
      </c>
      <c r="C318" s="5">
        <f t="shared" si="12"/>
        <v>-1.8937644341801386E-2</v>
      </c>
      <c r="D318" s="6">
        <f t="shared" si="13"/>
        <v>2.5670263661590602</v>
      </c>
      <c r="E318" s="2" t="str">
        <f t="shared" si="14"/>
        <v>51 2021</v>
      </c>
      <c r="F318" s="2"/>
      <c r="G318" s="2"/>
      <c r="H318" s="2"/>
    </row>
    <row r="319" spans="1:8" x14ac:dyDescent="0.45">
      <c r="A319" s="1">
        <v>44544</v>
      </c>
      <c r="B319" s="2">
        <v>19485</v>
      </c>
      <c r="C319" s="5">
        <f t="shared" si="12"/>
        <v>-1.1465679062452439E-2</v>
      </c>
      <c r="D319" s="6">
        <f t="shared" si="13"/>
        <v>2.3541084391474008</v>
      </c>
      <c r="E319" s="2" t="str">
        <f t="shared" si="14"/>
        <v>51 2021</v>
      </c>
      <c r="F319" s="2"/>
      <c r="G319" s="2"/>
      <c r="H319" s="2"/>
    </row>
    <row r="320" spans="1:8" x14ac:dyDescent="0.45">
      <c r="A320" s="1">
        <v>44543</v>
      </c>
      <c r="B320" s="2">
        <v>19711</v>
      </c>
      <c r="C320" s="5">
        <f t="shared" si="12"/>
        <v>-1.7725108882811708E-3</v>
      </c>
      <c r="D320" s="6">
        <f t="shared" si="13"/>
        <v>1.5440680443502757</v>
      </c>
      <c r="E320" s="2" t="str">
        <f t="shared" si="14"/>
        <v>51 2021</v>
      </c>
      <c r="F320" s="2"/>
      <c r="G320" s="2"/>
      <c r="H320" s="2"/>
    </row>
    <row r="321" spans="1:8" x14ac:dyDescent="0.45">
      <c r="A321" s="1">
        <v>44540</v>
      </c>
      <c r="B321" s="2">
        <v>19746</v>
      </c>
      <c r="C321" s="5">
        <f t="shared" si="12"/>
        <v>-6.4905660377358489E-3</v>
      </c>
      <c r="D321" s="6">
        <f t="shared" si="13"/>
        <v>2.1105897102992488</v>
      </c>
      <c r="E321" s="2" t="str">
        <f t="shared" si="14"/>
        <v>50 2021</v>
      </c>
      <c r="F321" s="2"/>
      <c r="G321" s="2"/>
      <c r="H321" s="2"/>
    </row>
    <row r="322" spans="1:8" x14ac:dyDescent="0.45">
      <c r="A322" s="1">
        <v>44539</v>
      </c>
      <c r="B322" s="2">
        <v>19875</v>
      </c>
      <c r="C322" s="5">
        <f t="shared" si="12"/>
        <v>-1.7548195748887791E-2</v>
      </c>
      <c r="D322" s="6">
        <f t="shared" si="13"/>
        <v>2.5502283530550942</v>
      </c>
      <c r="E322" s="2" t="str">
        <f t="shared" si="14"/>
        <v>50 2021</v>
      </c>
      <c r="F322" s="2"/>
      <c r="G322" s="2"/>
      <c r="H322" s="2"/>
    </row>
    <row r="323" spans="1:8" x14ac:dyDescent="0.45">
      <c r="A323" s="1">
        <v>44538</v>
      </c>
      <c r="B323" s="2">
        <v>20230</v>
      </c>
      <c r="C323" s="5">
        <f t="shared" ref="C323:C386" si="15">(B323-B324)/B324</f>
        <v>2.0308088563078903E-3</v>
      </c>
      <c r="D323" s="6">
        <f t="shared" ref="D323:D386" si="16">LOG(SQRT((B323-B324)^2))</f>
        <v>1.6127838567197355</v>
      </c>
      <c r="E323" s="2" t="str">
        <f t="shared" ref="E323:E386" si="17">WEEKNUM(A323,1)&amp;" "&amp;YEAR(A323)</f>
        <v>50 2021</v>
      </c>
      <c r="F323" s="2"/>
      <c r="G323" s="2"/>
      <c r="H323" s="2"/>
    </row>
    <row r="324" spans="1:8" x14ac:dyDescent="0.45">
      <c r="A324" s="1">
        <v>44537</v>
      </c>
      <c r="B324" s="2">
        <v>20189</v>
      </c>
      <c r="C324" s="5">
        <f t="shared" si="15"/>
        <v>1.8617558022199797E-2</v>
      </c>
      <c r="D324" s="6">
        <f t="shared" si="16"/>
        <v>2.5670263661590602</v>
      </c>
      <c r="E324" s="2" t="str">
        <f t="shared" si="17"/>
        <v>50 2021</v>
      </c>
      <c r="F324" s="2"/>
      <c r="G324" s="2"/>
      <c r="H324" s="2"/>
    </row>
    <row r="325" spans="1:8" x14ac:dyDescent="0.45">
      <c r="A325" s="1">
        <v>44536</v>
      </c>
      <c r="B325" s="2">
        <v>19820</v>
      </c>
      <c r="C325" s="5">
        <f t="shared" si="15"/>
        <v>-1.0484273589615577E-2</v>
      </c>
      <c r="D325" s="6">
        <f t="shared" si="16"/>
        <v>2.3222192947339191</v>
      </c>
      <c r="E325" s="2" t="str">
        <f t="shared" si="17"/>
        <v>50 2021</v>
      </c>
      <c r="F325" s="2"/>
      <c r="G325" s="2"/>
      <c r="H325" s="2"/>
    </row>
    <row r="326" spans="1:8" x14ac:dyDescent="0.45">
      <c r="A326" s="1">
        <v>44533</v>
      </c>
      <c r="B326" s="2">
        <v>20030</v>
      </c>
      <c r="C326" s="5">
        <f t="shared" si="15"/>
        <v>3.8590688117075126E-3</v>
      </c>
      <c r="D326" s="6">
        <f t="shared" si="16"/>
        <v>1.8864907251724818</v>
      </c>
      <c r="E326" s="2" t="str">
        <f t="shared" si="17"/>
        <v>49 2021</v>
      </c>
      <c r="F326" s="2"/>
      <c r="G326" s="2"/>
      <c r="H326" s="2"/>
    </row>
    <row r="327" spans="1:8" x14ac:dyDescent="0.45">
      <c r="A327" s="1">
        <v>44532</v>
      </c>
      <c r="B327" s="2">
        <v>19953</v>
      </c>
      <c r="C327" s="5">
        <f t="shared" si="15"/>
        <v>3.5094755840770078E-4</v>
      </c>
      <c r="D327" s="6">
        <f t="shared" si="16"/>
        <v>0.84509804001425681</v>
      </c>
      <c r="E327" s="2" t="str">
        <f t="shared" si="17"/>
        <v>49 2021</v>
      </c>
      <c r="F327" s="2"/>
      <c r="G327" s="2"/>
      <c r="H327" s="2"/>
    </row>
    <row r="328" spans="1:8" x14ac:dyDescent="0.45">
      <c r="A328" s="1">
        <v>44531</v>
      </c>
      <c r="B328" s="2">
        <v>19946</v>
      </c>
      <c r="C328" s="5">
        <f t="shared" si="15"/>
        <v>2.4626828165050007E-3</v>
      </c>
      <c r="D328" s="6">
        <f t="shared" si="16"/>
        <v>1.6901960800285136</v>
      </c>
      <c r="E328" s="2" t="str">
        <f t="shared" si="17"/>
        <v>49 2021</v>
      </c>
      <c r="F328" s="2"/>
      <c r="G328" s="2"/>
      <c r="H328" s="2"/>
    </row>
    <row r="329" spans="1:8" x14ac:dyDescent="0.45">
      <c r="A329" s="1">
        <v>44530</v>
      </c>
      <c r="B329" s="2">
        <v>19897</v>
      </c>
      <c r="C329" s="5">
        <f t="shared" si="15"/>
        <v>-1.2114592125515118E-2</v>
      </c>
      <c r="D329" s="6">
        <f t="shared" si="16"/>
        <v>2.3873898263387292</v>
      </c>
      <c r="E329" s="2" t="str">
        <f t="shared" si="17"/>
        <v>49 2021</v>
      </c>
      <c r="F329" s="2"/>
      <c r="G329" s="2"/>
      <c r="H329" s="2"/>
    </row>
    <row r="330" spans="1:8" x14ac:dyDescent="0.45">
      <c r="A330" s="1">
        <v>44529</v>
      </c>
      <c r="B330" s="2">
        <v>20141</v>
      </c>
      <c r="C330" s="5">
        <f t="shared" si="15"/>
        <v>1.2263155249535106E-2</v>
      </c>
      <c r="D330" s="6">
        <f t="shared" si="16"/>
        <v>2.3873898263387292</v>
      </c>
      <c r="E330" s="2" t="str">
        <f t="shared" si="17"/>
        <v>49 2021</v>
      </c>
      <c r="F330" s="2"/>
      <c r="G330" s="2"/>
      <c r="H330" s="2"/>
    </row>
    <row r="331" spans="1:8" x14ac:dyDescent="0.45">
      <c r="A331" s="1">
        <v>44526</v>
      </c>
      <c r="B331" s="2">
        <v>19897</v>
      </c>
      <c r="C331" s="5">
        <f t="shared" si="15"/>
        <v>-3.7257463589296949E-2</v>
      </c>
      <c r="D331" s="6">
        <f t="shared" si="16"/>
        <v>2.8864907251724818</v>
      </c>
      <c r="E331" s="2" t="str">
        <f t="shared" si="17"/>
        <v>48 2021</v>
      </c>
      <c r="F331" s="2"/>
      <c r="G331" s="2"/>
      <c r="H331" s="2"/>
    </row>
    <row r="332" spans="1:8" x14ac:dyDescent="0.45">
      <c r="A332" s="1">
        <v>44525</v>
      </c>
      <c r="B332" s="2">
        <v>20667</v>
      </c>
      <c r="C332" s="5">
        <f t="shared" si="15"/>
        <v>-8.5867792382231609E-3</v>
      </c>
      <c r="D332" s="6">
        <f t="shared" si="16"/>
        <v>2.2528530309798933</v>
      </c>
      <c r="E332" s="2" t="str">
        <f t="shared" si="17"/>
        <v>48 2021</v>
      </c>
      <c r="F332" s="2"/>
      <c r="G332" s="2"/>
      <c r="H332" s="2"/>
    </row>
    <row r="333" spans="1:8" x14ac:dyDescent="0.45">
      <c r="A333" s="1">
        <v>44524</v>
      </c>
      <c r="B333" s="2">
        <v>20846</v>
      </c>
      <c r="C333" s="5">
        <f t="shared" si="15"/>
        <v>2.4423804609563123E-2</v>
      </c>
      <c r="D333" s="6">
        <f t="shared" si="16"/>
        <v>2.6963563887333319</v>
      </c>
      <c r="E333" s="2" t="str">
        <f t="shared" si="17"/>
        <v>48 2021</v>
      </c>
      <c r="F333" s="2"/>
      <c r="G333" s="2"/>
      <c r="H333" s="2"/>
    </row>
    <row r="334" spans="1:8" x14ac:dyDescent="0.45">
      <c r="A334" s="1">
        <v>44523</v>
      </c>
      <c r="B334" s="2">
        <v>20349</v>
      </c>
      <c r="C334" s="5">
        <f t="shared" si="15"/>
        <v>6.3926042486231319E-4</v>
      </c>
      <c r="D334" s="6">
        <f t="shared" si="16"/>
        <v>1.1139433523068367</v>
      </c>
      <c r="E334" s="2" t="str">
        <f t="shared" si="17"/>
        <v>48 2021</v>
      </c>
      <c r="F334" s="2"/>
      <c r="G334" s="2"/>
      <c r="H334" s="2"/>
    </row>
    <row r="335" spans="1:8" x14ac:dyDescent="0.45">
      <c r="A335" s="1">
        <v>44522</v>
      </c>
      <c r="B335" s="2">
        <v>20336</v>
      </c>
      <c r="C335" s="5">
        <f t="shared" si="15"/>
        <v>1.4567950508880463E-2</v>
      </c>
      <c r="D335" s="6">
        <f t="shared" si="16"/>
        <v>2.4653828514484184</v>
      </c>
      <c r="E335" s="2" t="str">
        <f t="shared" si="17"/>
        <v>48 2021</v>
      </c>
      <c r="F335" s="2"/>
      <c r="G335" s="2"/>
      <c r="H335" s="2"/>
    </row>
    <row r="336" spans="1:8" x14ac:dyDescent="0.45">
      <c r="A336" s="1">
        <v>44519</v>
      </c>
      <c r="B336" s="2">
        <v>20044</v>
      </c>
      <c r="C336" s="5">
        <f t="shared" si="15"/>
        <v>2.0622231274504813E-2</v>
      </c>
      <c r="D336" s="6">
        <f t="shared" si="16"/>
        <v>2.6074550232146687</v>
      </c>
      <c r="E336" s="2" t="str">
        <f t="shared" si="17"/>
        <v>47 2021</v>
      </c>
      <c r="F336" s="2"/>
      <c r="G336" s="2"/>
      <c r="H336" s="2"/>
    </row>
    <row r="337" spans="1:8" x14ac:dyDescent="0.45">
      <c r="A337" s="1">
        <v>44518</v>
      </c>
      <c r="B337" s="2">
        <v>19639</v>
      </c>
      <c r="C337" s="5">
        <f t="shared" si="15"/>
        <v>1.4673211056574528E-2</v>
      </c>
      <c r="D337" s="6">
        <f t="shared" si="16"/>
        <v>2.4533183400470375</v>
      </c>
      <c r="E337" s="2" t="str">
        <f t="shared" si="17"/>
        <v>47 2021</v>
      </c>
      <c r="F337" s="2"/>
      <c r="G337" s="2"/>
      <c r="H337" s="2"/>
    </row>
    <row r="338" spans="1:8" x14ac:dyDescent="0.45">
      <c r="A338" s="1">
        <v>44517</v>
      </c>
      <c r="B338" s="2">
        <v>19355</v>
      </c>
      <c r="C338" s="5">
        <f t="shared" si="15"/>
        <v>-2.0109312158399506E-3</v>
      </c>
      <c r="D338" s="6">
        <f t="shared" si="16"/>
        <v>1.5910646070264991</v>
      </c>
      <c r="E338" s="2" t="str">
        <f t="shared" si="17"/>
        <v>47 2021</v>
      </c>
      <c r="F338" s="2"/>
      <c r="G338" s="2"/>
      <c r="H338" s="2"/>
    </row>
    <row r="339" spans="1:8" x14ac:dyDescent="0.45">
      <c r="A339" s="1">
        <v>44516</v>
      </c>
      <c r="B339" s="2">
        <v>19394</v>
      </c>
      <c r="C339" s="5">
        <f t="shared" si="15"/>
        <v>-1.0207206287639074E-2</v>
      </c>
      <c r="D339" s="6">
        <f t="shared" si="16"/>
        <v>2.3010299956639813</v>
      </c>
      <c r="E339" s="2" t="str">
        <f t="shared" si="17"/>
        <v>47 2021</v>
      </c>
      <c r="F339" s="2"/>
      <c r="G339" s="2"/>
      <c r="H339" s="2"/>
    </row>
    <row r="340" spans="1:8" x14ac:dyDescent="0.45">
      <c r="A340" s="1">
        <v>44515</v>
      </c>
      <c r="B340" s="2">
        <v>19594</v>
      </c>
      <c r="C340" s="5">
        <f t="shared" si="15"/>
        <v>-1.9270233745432703E-2</v>
      </c>
      <c r="D340" s="6">
        <f t="shared" si="16"/>
        <v>2.5854607295085006</v>
      </c>
      <c r="E340" s="2" t="str">
        <f t="shared" si="17"/>
        <v>47 2021</v>
      </c>
      <c r="F340" s="2"/>
      <c r="G340" s="2"/>
      <c r="H340" s="2"/>
    </row>
    <row r="341" spans="1:8" x14ac:dyDescent="0.45">
      <c r="A341" s="1">
        <v>44512</v>
      </c>
      <c r="B341" s="2">
        <v>19979</v>
      </c>
      <c r="C341" s="5">
        <f t="shared" si="15"/>
        <v>1.113416670884154E-2</v>
      </c>
      <c r="D341" s="6">
        <f t="shared" si="16"/>
        <v>2.3424226808222062</v>
      </c>
      <c r="E341" s="2" t="str">
        <f t="shared" si="17"/>
        <v>46 2021</v>
      </c>
      <c r="F341" s="2"/>
      <c r="G341" s="2"/>
      <c r="H341" s="2"/>
    </row>
    <row r="342" spans="1:8" x14ac:dyDescent="0.45">
      <c r="A342" s="1">
        <v>44511</v>
      </c>
      <c r="B342" s="2">
        <v>19759</v>
      </c>
      <c r="C342" s="5">
        <f t="shared" si="15"/>
        <v>2.5311329351017516E-4</v>
      </c>
      <c r="D342" s="6">
        <f t="shared" si="16"/>
        <v>0.69897000433601886</v>
      </c>
      <c r="E342" s="2" t="str">
        <f t="shared" si="17"/>
        <v>46 2021</v>
      </c>
      <c r="F342" s="2"/>
      <c r="G342" s="2"/>
      <c r="H342" s="2"/>
    </row>
    <row r="343" spans="1:8" x14ac:dyDescent="0.45">
      <c r="A343" s="1">
        <v>44510</v>
      </c>
      <c r="B343" s="2">
        <v>19754</v>
      </c>
      <c r="C343" s="5">
        <f t="shared" si="15"/>
        <v>1.8194938405236845E-2</v>
      </c>
      <c r="D343" s="6">
        <f t="shared" si="16"/>
        <v>2.5477747053878224</v>
      </c>
      <c r="E343" s="2" t="str">
        <f t="shared" si="17"/>
        <v>46 2021</v>
      </c>
      <c r="F343" s="2"/>
      <c r="G343" s="2"/>
      <c r="H343" s="2"/>
    </row>
    <row r="344" spans="1:8" x14ac:dyDescent="0.45">
      <c r="A344" s="1">
        <v>44509</v>
      </c>
      <c r="B344" s="2">
        <v>19401</v>
      </c>
      <c r="C344" s="5">
        <f t="shared" si="15"/>
        <v>-1.2169042769857434E-2</v>
      </c>
      <c r="D344" s="6">
        <f t="shared" si="16"/>
        <v>2.3783979009481375</v>
      </c>
      <c r="E344" s="2" t="str">
        <f t="shared" si="17"/>
        <v>46 2021</v>
      </c>
      <c r="F344" s="2"/>
      <c r="G344" s="2"/>
      <c r="H344" s="2"/>
    </row>
    <row r="345" spans="1:8" x14ac:dyDescent="0.45">
      <c r="A345" s="1">
        <v>44508</v>
      </c>
      <c r="B345" s="2">
        <v>19640</v>
      </c>
      <c r="C345" s="5">
        <f t="shared" si="15"/>
        <v>1.0599979417515695E-2</v>
      </c>
      <c r="D345" s="6">
        <f t="shared" si="16"/>
        <v>2.3138672203691533</v>
      </c>
      <c r="E345" s="2" t="str">
        <f t="shared" si="17"/>
        <v>46 2021</v>
      </c>
      <c r="F345" s="2"/>
      <c r="G345" s="2"/>
      <c r="H345" s="2"/>
    </row>
    <row r="346" spans="1:8" x14ac:dyDescent="0.45">
      <c r="A346" s="1">
        <v>44505</v>
      </c>
      <c r="B346" s="2">
        <v>19434</v>
      </c>
      <c r="C346" s="5">
        <f t="shared" si="15"/>
        <v>1.5307455200877697E-2</v>
      </c>
      <c r="D346" s="6">
        <f t="shared" si="16"/>
        <v>2.4668676203541096</v>
      </c>
      <c r="E346" s="2" t="str">
        <f t="shared" si="17"/>
        <v>45 2021</v>
      </c>
      <c r="F346" s="2"/>
      <c r="G346" s="2"/>
      <c r="H346" s="2"/>
    </row>
    <row r="347" spans="1:8" x14ac:dyDescent="0.45">
      <c r="A347" s="1">
        <v>44504</v>
      </c>
      <c r="B347" s="2">
        <v>19141</v>
      </c>
      <c r="C347" s="5">
        <f t="shared" si="15"/>
        <v>-1.0959190063667675E-3</v>
      </c>
      <c r="D347" s="6">
        <f t="shared" si="16"/>
        <v>1.3222192947339193</v>
      </c>
      <c r="E347" s="2" t="str">
        <f t="shared" si="17"/>
        <v>45 2021</v>
      </c>
      <c r="F347" s="2"/>
      <c r="G347" s="2"/>
      <c r="H347" s="2"/>
    </row>
    <row r="348" spans="1:8" x14ac:dyDescent="0.45">
      <c r="A348" s="1">
        <v>44503</v>
      </c>
      <c r="B348" s="2">
        <v>19162</v>
      </c>
      <c r="C348" s="5">
        <f t="shared" si="15"/>
        <v>-2.2396816488954644E-2</v>
      </c>
      <c r="D348" s="6">
        <f t="shared" si="16"/>
        <v>2.6424645202421213</v>
      </c>
      <c r="E348" s="2" t="str">
        <f t="shared" si="17"/>
        <v>45 2021</v>
      </c>
      <c r="F348" s="2"/>
      <c r="G348" s="2"/>
      <c r="H348" s="2"/>
    </row>
    <row r="349" spans="1:8" x14ac:dyDescent="0.45">
      <c r="A349" s="1">
        <v>44502</v>
      </c>
      <c r="B349" s="2">
        <v>19601</v>
      </c>
      <c r="C349" s="5">
        <f t="shared" si="15"/>
        <v>-5.1263831083138769E-3</v>
      </c>
      <c r="D349" s="6">
        <f t="shared" si="16"/>
        <v>2.0043213737826426</v>
      </c>
      <c r="E349" s="2" t="str">
        <f t="shared" si="17"/>
        <v>45 2021</v>
      </c>
      <c r="F349" s="2"/>
      <c r="G349" s="2"/>
      <c r="H349" s="2"/>
    </row>
    <row r="350" spans="1:8" x14ac:dyDescent="0.45">
      <c r="A350" s="1">
        <v>44501</v>
      </c>
      <c r="B350" s="2">
        <v>19702</v>
      </c>
      <c r="C350" s="5">
        <f t="shared" si="15"/>
        <v>1.3060468942821883E-2</v>
      </c>
      <c r="D350" s="6">
        <f t="shared" si="16"/>
        <v>2.4048337166199381</v>
      </c>
      <c r="E350" s="2" t="str">
        <f t="shared" si="17"/>
        <v>45 2021</v>
      </c>
      <c r="F350" s="2"/>
      <c r="G350" s="2"/>
      <c r="H350" s="2"/>
    </row>
    <row r="351" spans="1:8" x14ac:dyDescent="0.45">
      <c r="A351" s="1">
        <v>44498</v>
      </c>
      <c r="B351" s="2">
        <v>19448</v>
      </c>
      <c r="C351" s="5">
        <f t="shared" si="15"/>
        <v>-6.4371104526412589E-3</v>
      </c>
      <c r="D351" s="6">
        <f t="shared" si="16"/>
        <v>2.1003705451175629</v>
      </c>
      <c r="E351" s="2" t="str">
        <f t="shared" si="17"/>
        <v>44 2021</v>
      </c>
      <c r="F351" s="2"/>
      <c r="G351" s="2"/>
      <c r="H351" s="2"/>
    </row>
    <row r="352" spans="1:8" x14ac:dyDescent="0.45">
      <c r="A352" s="1">
        <v>44497</v>
      </c>
      <c r="B352" s="2">
        <v>19574</v>
      </c>
      <c r="C352" s="5">
        <f t="shared" si="15"/>
        <v>8.3453533896558837E-3</v>
      </c>
      <c r="D352" s="6">
        <f t="shared" si="16"/>
        <v>2.2095150145426308</v>
      </c>
      <c r="E352" s="2" t="str">
        <f t="shared" si="17"/>
        <v>44 2021</v>
      </c>
      <c r="F352" s="2"/>
      <c r="G352" s="2"/>
      <c r="H352" s="2"/>
    </row>
    <row r="353" spans="1:8" x14ac:dyDescent="0.45">
      <c r="A353" s="1">
        <v>44496</v>
      </c>
      <c r="B353" s="2">
        <v>19412</v>
      </c>
      <c r="C353" s="5">
        <f t="shared" si="15"/>
        <v>-3.3796227166392911E-2</v>
      </c>
      <c r="D353" s="6">
        <f t="shared" si="16"/>
        <v>2.8318697742805017</v>
      </c>
      <c r="E353" s="2" t="str">
        <f t="shared" si="17"/>
        <v>44 2021</v>
      </c>
      <c r="F353" s="2"/>
      <c r="G353" s="2"/>
      <c r="H353" s="2"/>
    </row>
    <row r="354" spans="1:8" x14ac:dyDescent="0.45">
      <c r="A354" s="1">
        <v>44495</v>
      </c>
      <c r="B354" s="2">
        <v>20091</v>
      </c>
      <c r="C354" s="5">
        <f t="shared" si="15"/>
        <v>-1.0588003545750025E-2</v>
      </c>
      <c r="D354" s="6">
        <f t="shared" si="16"/>
        <v>2.3324384599156054</v>
      </c>
      <c r="E354" s="2" t="str">
        <f t="shared" si="17"/>
        <v>44 2021</v>
      </c>
      <c r="F354" s="2"/>
      <c r="G354" s="2"/>
      <c r="H354" s="2"/>
    </row>
    <row r="355" spans="1:8" x14ac:dyDescent="0.45">
      <c r="A355" s="1">
        <v>44494</v>
      </c>
      <c r="B355" s="2">
        <v>20306</v>
      </c>
      <c r="C355" s="5">
        <f t="shared" si="15"/>
        <v>2.8724859415370587E-2</v>
      </c>
      <c r="D355" s="6">
        <f t="shared" si="16"/>
        <v>2.7535830588929064</v>
      </c>
      <c r="E355" s="2" t="str">
        <f t="shared" si="17"/>
        <v>44 2021</v>
      </c>
      <c r="F355" s="2"/>
      <c r="G355" s="2"/>
      <c r="H355" s="2"/>
    </row>
    <row r="356" spans="1:8" x14ac:dyDescent="0.45">
      <c r="A356" s="1">
        <v>44491</v>
      </c>
      <c r="B356" s="2">
        <v>19739</v>
      </c>
      <c r="C356" s="5">
        <f t="shared" si="15"/>
        <v>-9.5835423983943804E-3</v>
      </c>
      <c r="D356" s="6">
        <f t="shared" si="16"/>
        <v>2.2810333672477277</v>
      </c>
      <c r="E356" s="2" t="str">
        <f t="shared" si="17"/>
        <v>43 2021</v>
      </c>
      <c r="F356" s="2"/>
      <c r="G356" s="2"/>
      <c r="H356" s="2"/>
    </row>
    <row r="357" spans="1:8" x14ac:dyDescent="0.45">
      <c r="A357" s="1">
        <v>44490</v>
      </c>
      <c r="B357" s="2">
        <v>19930</v>
      </c>
      <c r="C357" s="5">
        <f t="shared" si="15"/>
        <v>-4.9277298096646473E-2</v>
      </c>
      <c r="D357" s="6">
        <f t="shared" si="16"/>
        <v>3.0141003215196207</v>
      </c>
      <c r="E357" s="2" t="str">
        <f t="shared" si="17"/>
        <v>43 2021</v>
      </c>
      <c r="F357" s="2"/>
      <c r="G357" s="2"/>
      <c r="H357" s="2"/>
    </row>
    <row r="358" spans="1:8" x14ac:dyDescent="0.45">
      <c r="A358" s="1">
        <v>44489</v>
      </c>
      <c r="B358" s="2">
        <v>20963</v>
      </c>
      <c r="C358" s="5">
        <f t="shared" si="15"/>
        <v>4.5536159600997508E-2</v>
      </c>
      <c r="D358" s="6">
        <f t="shared" si="16"/>
        <v>2.9604707775342991</v>
      </c>
      <c r="E358" s="2" t="str">
        <f t="shared" si="17"/>
        <v>43 2021</v>
      </c>
      <c r="F358" s="2"/>
      <c r="G358" s="2"/>
      <c r="H358" s="2"/>
    </row>
    <row r="359" spans="1:8" x14ac:dyDescent="0.45">
      <c r="A359" s="1">
        <v>44488</v>
      </c>
      <c r="B359" s="2">
        <v>20050</v>
      </c>
      <c r="C359" s="5">
        <f t="shared" si="15"/>
        <v>2.6503975596339452E-3</v>
      </c>
      <c r="D359" s="6">
        <f t="shared" si="16"/>
        <v>1.7242758696007889</v>
      </c>
      <c r="E359" s="2" t="str">
        <f t="shared" si="17"/>
        <v>43 2021</v>
      </c>
      <c r="F359" s="2"/>
      <c r="G359" s="2"/>
      <c r="H359" s="2"/>
    </row>
    <row r="360" spans="1:8" x14ac:dyDescent="0.45">
      <c r="A360" s="1">
        <v>44487</v>
      </c>
      <c r="B360" s="2">
        <v>19997</v>
      </c>
      <c r="C360" s="5">
        <f t="shared" si="15"/>
        <v>-1.1488511488511489E-3</v>
      </c>
      <c r="D360" s="6">
        <f t="shared" si="16"/>
        <v>1.3617278360175928</v>
      </c>
      <c r="E360" s="2" t="str">
        <f t="shared" si="17"/>
        <v>43 2021</v>
      </c>
      <c r="F360" s="2"/>
      <c r="G360" s="2"/>
      <c r="H360" s="2"/>
    </row>
    <row r="361" spans="1:8" x14ac:dyDescent="0.45">
      <c r="A361" s="1">
        <v>44484</v>
      </c>
      <c r="B361" s="2">
        <v>20020</v>
      </c>
      <c r="C361" s="5">
        <f t="shared" si="15"/>
        <v>3.7628278221208664E-2</v>
      </c>
      <c r="D361" s="6">
        <f t="shared" si="16"/>
        <v>2.8609366207000937</v>
      </c>
      <c r="E361" s="2" t="str">
        <f t="shared" si="17"/>
        <v>42 2021</v>
      </c>
      <c r="F361" s="2"/>
      <c r="G361" s="2"/>
      <c r="H361" s="2"/>
    </row>
    <row r="362" spans="1:8" x14ac:dyDescent="0.45">
      <c r="A362" s="1">
        <v>44483</v>
      </c>
      <c r="B362" s="2">
        <v>19294</v>
      </c>
      <c r="C362" s="5">
        <f t="shared" si="15"/>
        <v>1.9875251083624063E-2</v>
      </c>
      <c r="D362" s="6">
        <f t="shared" si="16"/>
        <v>2.5751878449276608</v>
      </c>
      <c r="E362" s="2" t="str">
        <f t="shared" si="17"/>
        <v>42 2021</v>
      </c>
      <c r="F362" s="2"/>
      <c r="G362" s="2"/>
      <c r="H362" s="2"/>
    </row>
    <row r="363" spans="1:8" x14ac:dyDescent="0.45">
      <c r="A363" s="1">
        <v>44482</v>
      </c>
      <c r="B363" s="2">
        <v>18918</v>
      </c>
      <c r="C363" s="5">
        <f t="shared" si="15"/>
        <v>-3.1615554852987668E-3</v>
      </c>
      <c r="D363" s="6">
        <f t="shared" si="16"/>
        <v>1.7781512503836436</v>
      </c>
      <c r="E363" s="2" t="str">
        <f t="shared" si="17"/>
        <v>42 2021</v>
      </c>
      <c r="F363" s="2"/>
      <c r="G363" s="2"/>
      <c r="H363" s="2"/>
    </row>
    <row r="364" spans="1:8" x14ac:dyDescent="0.45">
      <c r="A364" s="1">
        <v>44481</v>
      </c>
      <c r="B364" s="2">
        <v>18978</v>
      </c>
      <c r="C364" s="5">
        <f t="shared" si="15"/>
        <v>-7.3748627020241648E-3</v>
      </c>
      <c r="D364" s="6">
        <f t="shared" si="16"/>
        <v>2.1492191126553797</v>
      </c>
      <c r="E364" s="2" t="str">
        <f t="shared" si="17"/>
        <v>42 2021</v>
      </c>
      <c r="F364" s="2"/>
      <c r="G364" s="2"/>
      <c r="H364" s="2"/>
    </row>
    <row r="365" spans="1:8" x14ac:dyDescent="0.45">
      <c r="A365" s="1">
        <v>44480</v>
      </c>
      <c r="B365" s="2">
        <v>19119</v>
      </c>
      <c r="C365" s="5">
        <f t="shared" si="15"/>
        <v>-5.3066958014671454E-3</v>
      </c>
      <c r="D365" s="6">
        <f t="shared" si="16"/>
        <v>2.0086001717619175</v>
      </c>
      <c r="E365" s="2" t="str">
        <f t="shared" si="17"/>
        <v>42 2021</v>
      </c>
      <c r="F365" s="2"/>
      <c r="G365" s="2"/>
      <c r="H365" s="2"/>
    </row>
    <row r="366" spans="1:8" x14ac:dyDescent="0.45">
      <c r="A366" s="1">
        <v>44477</v>
      </c>
      <c r="B366" s="2">
        <v>19221</v>
      </c>
      <c r="C366" s="5">
        <f t="shared" si="15"/>
        <v>5.239816031537451E-2</v>
      </c>
      <c r="D366" s="6">
        <f t="shared" si="16"/>
        <v>2.9809119377768436</v>
      </c>
      <c r="E366" s="2" t="str">
        <f t="shared" si="17"/>
        <v>41 2021</v>
      </c>
      <c r="F366" s="2"/>
      <c r="G366" s="2"/>
      <c r="H366" s="2"/>
    </row>
    <row r="367" spans="1:8" x14ac:dyDescent="0.45">
      <c r="A367" s="1">
        <v>44476</v>
      </c>
      <c r="B367" s="2">
        <v>18264</v>
      </c>
      <c r="C367" s="5">
        <f t="shared" si="15"/>
        <v>1.0624169986719787E-2</v>
      </c>
      <c r="D367" s="6">
        <f t="shared" si="16"/>
        <v>2.2833012287035497</v>
      </c>
      <c r="E367" s="2" t="str">
        <f t="shared" si="17"/>
        <v>41 2021</v>
      </c>
      <c r="F367" s="2"/>
      <c r="G367" s="2"/>
      <c r="H367" s="2"/>
    </row>
    <row r="368" spans="1:8" x14ac:dyDescent="0.45">
      <c r="A368" s="1">
        <v>44475</v>
      </c>
      <c r="B368" s="2">
        <v>18072</v>
      </c>
      <c r="C368" s="5">
        <f t="shared" si="15"/>
        <v>-2.7040450306274489E-3</v>
      </c>
      <c r="D368" s="6">
        <f t="shared" si="16"/>
        <v>1.6901960800285136</v>
      </c>
      <c r="E368" s="2" t="str">
        <f t="shared" si="17"/>
        <v>41 2021</v>
      </c>
      <c r="F368" s="2"/>
      <c r="G368" s="2"/>
      <c r="H368" s="2"/>
    </row>
    <row r="369" spans="1:8" x14ac:dyDescent="0.45">
      <c r="A369" s="1">
        <v>44474</v>
      </c>
      <c r="B369" s="2">
        <v>18121</v>
      </c>
      <c r="C369" s="5">
        <f t="shared" si="15"/>
        <v>1.0990850256639144E-2</v>
      </c>
      <c r="D369" s="6">
        <f t="shared" si="16"/>
        <v>2.2944662261615929</v>
      </c>
      <c r="E369" s="2" t="str">
        <f t="shared" si="17"/>
        <v>41 2021</v>
      </c>
      <c r="F369" s="2"/>
      <c r="G369" s="2"/>
      <c r="H369" s="2"/>
    </row>
    <row r="370" spans="1:8" x14ac:dyDescent="0.45">
      <c r="A370" s="1">
        <v>44473</v>
      </c>
      <c r="B370" s="2">
        <v>17924</v>
      </c>
      <c r="C370" s="5">
        <f t="shared" si="15"/>
        <v>-2.6153246897779757E-3</v>
      </c>
      <c r="D370" s="6">
        <f t="shared" si="16"/>
        <v>1.6720978579357175</v>
      </c>
      <c r="E370" s="2" t="str">
        <f t="shared" si="17"/>
        <v>41 2021</v>
      </c>
      <c r="F370" s="2"/>
      <c r="G370" s="2"/>
      <c r="H370" s="2"/>
    </row>
    <row r="371" spans="1:8" x14ac:dyDescent="0.45">
      <c r="A371" s="1">
        <v>44470</v>
      </c>
      <c r="B371" s="2">
        <v>17971</v>
      </c>
      <c r="C371" s="5">
        <f t="shared" si="15"/>
        <v>1.9513826940231935E-3</v>
      </c>
      <c r="D371" s="6">
        <f t="shared" si="16"/>
        <v>1.5440680443502757</v>
      </c>
      <c r="E371" s="2" t="str">
        <f t="shared" si="17"/>
        <v>40 2021</v>
      </c>
      <c r="F371" s="2"/>
      <c r="G371" s="2"/>
      <c r="H371" s="2"/>
    </row>
    <row r="372" spans="1:8" x14ac:dyDescent="0.45">
      <c r="A372" s="1">
        <v>44469</v>
      </c>
      <c r="B372" s="2">
        <v>17936</v>
      </c>
      <c r="C372" s="5">
        <f t="shared" si="15"/>
        <v>-2.2134990731654126E-2</v>
      </c>
      <c r="D372" s="6">
        <f t="shared" si="16"/>
        <v>2.6085260335771943</v>
      </c>
      <c r="E372" s="2" t="str">
        <f t="shared" si="17"/>
        <v>40 2021</v>
      </c>
      <c r="F372" s="2"/>
      <c r="G372" s="2"/>
      <c r="H372" s="2"/>
    </row>
    <row r="373" spans="1:8" x14ac:dyDescent="0.45">
      <c r="A373" s="1">
        <v>44468</v>
      </c>
      <c r="B373" s="2">
        <v>18342</v>
      </c>
      <c r="C373" s="5">
        <f t="shared" si="15"/>
        <v>-1.1958629605688428E-2</v>
      </c>
      <c r="D373" s="6">
        <f t="shared" si="16"/>
        <v>2.3463529744506388</v>
      </c>
      <c r="E373" s="2" t="str">
        <f t="shared" si="17"/>
        <v>40 2021</v>
      </c>
      <c r="F373" s="2"/>
      <c r="G373" s="2"/>
      <c r="H373" s="2"/>
    </row>
    <row r="374" spans="1:8" x14ac:dyDescent="0.45">
      <c r="A374" s="1">
        <v>44467</v>
      </c>
      <c r="B374" s="2">
        <v>18564</v>
      </c>
      <c r="C374" s="5">
        <f t="shared" si="15"/>
        <v>-2.0162567296526972E-2</v>
      </c>
      <c r="D374" s="6">
        <f t="shared" si="16"/>
        <v>2.5820633629117089</v>
      </c>
      <c r="E374" s="2" t="str">
        <f t="shared" si="17"/>
        <v>40 2021</v>
      </c>
      <c r="F374" s="2"/>
      <c r="G374" s="2"/>
      <c r="H374" s="2"/>
    </row>
    <row r="375" spans="1:8" x14ac:dyDescent="0.45">
      <c r="A375" s="1">
        <v>44466</v>
      </c>
      <c r="B375" s="2">
        <v>18946</v>
      </c>
      <c r="C375" s="5">
        <f t="shared" si="15"/>
        <v>-2.2747201733120132E-2</v>
      </c>
      <c r="D375" s="6">
        <f t="shared" si="16"/>
        <v>2.6444385894678386</v>
      </c>
      <c r="E375" s="2" t="str">
        <f t="shared" si="17"/>
        <v>40 2021</v>
      </c>
      <c r="F375" s="2"/>
      <c r="G375" s="2"/>
      <c r="H375" s="2"/>
    </row>
    <row r="376" spans="1:8" x14ac:dyDescent="0.45">
      <c r="A376" s="1">
        <v>44463</v>
      </c>
      <c r="B376" s="2">
        <v>19387</v>
      </c>
      <c r="C376" s="5">
        <f t="shared" si="15"/>
        <v>1.8603689731796806E-3</v>
      </c>
      <c r="D376" s="6">
        <f t="shared" si="16"/>
        <v>1.5563025007672873</v>
      </c>
      <c r="E376" s="2" t="str">
        <f t="shared" si="17"/>
        <v>39 2021</v>
      </c>
      <c r="F376" s="2"/>
      <c r="G376" s="2"/>
      <c r="H376" s="2"/>
    </row>
    <row r="377" spans="1:8" x14ac:dyDescent="0.45">
      <c r="A377" s="1">
        <v>44462</v>
      </c>
      <c r="B377" s="2">
        <v>19351</v>
      </c>
      <c r="C377" s="5">
        <f t="shared" si="15"/>
        <v>6.7634358253993027E-3</v>
      </c>
      <c r="D377" s="6">
        <f t="shared" si="16"/>
        <v>2.1139433523068369</v>
      </c>
      <c r="E377" s="2" t="str">
        <f t="shared" si="17"/>
        <v>39 2021</v>
      </c>
      <c r="F377" s="2"/>
      <c r="G377" s="2"/>
      <c r="H377" s="2"/>
    </row>
    <row r="378" spans="1:8" x14ac:dyDescent="0.45">
      <c r="A378" s="1">
        <v>44461</v>
      </c>
      <c r="B378" s="2">
        <v>19221</v>
      </c>
      <c r="C378" s="5">
        <f t="shared" si="15"/>
        <v>2.0764737121614446E-2</v>
      </c>
      <c r="D378" s="6">
        <f t="shared" si="16"/>
        <v>2.5921767573958667</v>
      </c>
      <c r="E378" s="2" t="str">
        <f t="shared" si="17"/>
        <v>39 2021</v>
      </c>
      <c r="F378" s="2"/>
      <c r="G378" s="2"/>
      <c r="H378" s="2"/>
    </row>
    <row r="379" spans="1:8" x14ac:dyDescent="0.45">
      <c r="A379" s="1">
        <v>44460</v>
      </c>
      <c r="B379" s="2">
        <v>18830</v>
      </c>
      <c r="C379" s="5">
        <f t="shared" si="15"/>
        <v>-1.1859781696053737E-2</v>
      </c>
      <c r="D379" s="6">
        <f t="shared" si="16"/>
        <v>2.3541084391474008</v>
      </c>
      <c r="E379" s="2" t="str">
        <f t="shared" si="17"/>
        <v>39 2021</v>
      </c>
      <c r="F379" s="2"/>
      <c r="G379" s="2"/>
      <c r="H379" s="2"/>
    </row>
    <row r="380" spans="1:8" x14ac:dyDescent="0.45">
      <c r="A380" s="1">
        <v>44459</v>
      </c>
      <c r="B380" s="2">
        <v>19056</v>
      </c>
      <c r="C380" s="5">
        <f t="shared" si="15"/>
        <v>-1.560078520508317E-2</v>
      </c>
      <c r="D380" s="6">
        <f t="shared" si="16"/>
        <v>2.4800069429571505</v>
      </c>
      <c r="E380" s="2" t="str">
        <f t="shared" si="17"/>
        <v>39 2021</v>
      </c>
      <c r="F380" s="2"/>
      <c r="G380" s="2"/>
      <c r="H380" s="2"/>
    </row>
    <row r="381" spans="1:8" x14ac:dyDescent="0.45">
      <c r="A381" s="1">
        <v>44456</v>
      </c>
      <c r="B381" s="2">
        <v>19358</v>
      </c>
      <c r="C381" s="5">
        <f t="shared" si="15"/>
        <v>-2.2163805989381989E-3</v>
      </c>
      <c r="D381" s="6">
        <f t="shared" si="16"/>
        <v>1.6334684555795864</v>
      </c>
      <c r="E381" s="2" t="str">
        <f t="shared" si="17"/>
        <v>38 2021</v>
      </c>
      <c r="F381" s="2"/>
      <c r="G381" s="2"/>
      <c r="H381" s="2"/>
    </row>
    <row r="382" spans="1:8" x14ac:dyDescent="0.45">
      <c r="A382" s="1">
        <v>44455</v>
      </c>
      <c r="B382" s="2">
        <v>19401</v>
      </c>
      <c r="C382" s="5">
        <f t="shared" si="15"/>
        <v>-3.0725419664268585E-2</v>
      </c>
      <c r="D382" s="6">
        <f t="shared" si="16"/>
        <v>2.7888751157754168</v>
      </c>
      <c r="E382" s="2" t="str">
        <f t="shared" si="17"/>
        <v>38 2021</v>
      </c>
      <c r="F382" s="2"/>
      <c r="G382" s="2"/>
      <c r="H382" s="2"/>
    </row>
    <row r="383" spans="1:8" x14ac:dyDescent="0.45">
      <c r="A383" s="1">
        <v>44454</v>
      </c>
      <c r="B383" s="2">
        <v>20016</v>
      </c>
      <c r="C383" s="5">
        <f t="shared" si="15"/>
        <v>2.0027518728023237E-2</v>
      </c>
      <c r="D383" s="6">
        <f t="shared" si="16"/>
        <v>2.5943925503754266</v>
      </c>
      <c r="E383" s="2" t="str">
        <f t="shared" si="17"/>
        <v>38 2021</v>
      </c>
      <c r="F383" s="2"/>
      <c r="G383" s="2"/>
      <c r="H383" s="2"/>
    </row>
    <row r="384" spans="1:8" x14ac:dyDescent="0.45">
      <c r="A384" s="1">
        <v>44453</v>
      </c>
      <c r="B384" s="2">
        <v>19623</v>
      </c>
      <c r="C384" s="5">
        <f t="shared" si="15"/>
        <v>-5.2215350299097641E-3</v>
      </c>
      <c r="D384" s="6">
        <f t="shared" si="16"/>
        <v>2.012837224705172</v>
      </c>
      <c r="E384" s="2" t="str">
        <f t="shared" si="17"/>
        <v>38 2021</v>
      </c>
      <c r="F384" s="2"/>
      <c r="G384" s="2"/>
      <c r="H384" s="2"/>
    </row>
    <row r="385" spans="1:8" x14ac:dyDescent="0.45">
      <c r="A385" s="1">
        <v>44452</v>
      </c>
      <c r="B385" s="2">
        <v>19726</v>
      </c>
      <c r="C385" s="5">
        <f t="shared" si="15"/>
        <v>-3.2659866614358574E-2</v>
      </c>
      <c r="D385" s="6">
        <f t="shared" si="16"/>
        <v>2.823474229170301</v>
      </c>
      <c r="E385" s="2" t="str">
        <f t="shared" si="17"/>
        <v>38 2021</v>
      </c>
      <c r="F385" s="2"/>
      <c r="G385" s="2"/>
      <c r="H385" s="2"/>
    </row>
    <row r="386" spans="1:8" x14ac:dyDescent="0.45">
      <c r="A386" s="1">
        <v>44449</v>
      </c>
      <c r="B386" s="2">
        <v>20392</v>
      </c>
      <c r="C386" s="5">
        <f t="shared" si="15"/>
        <v>1.0004952947003466E-2</v>
      </c>
      <c r="D386" s="6">
        <f t="shared" si="16"/>
        <v>2.3053513694466239</v>
      </c>
      <c r="E386" s="2" t="str">
        <f t="shared" si="17"/>
        <v>37 2021</v>
      </c>
      <c r="F386" s="2"/>
      <c r="G386" s="2"/>
      <c r="H386" s="2"/>
    </row>
    <row r="387" spans="1:8" x14ac:dyDescent="0.45">
      <c r="A387" s="1">
        <v>44448</v>
      </c>
      <c r="B387" s="2">
        <v>20190</v>
      </c>
      <c r="C387" s="5">
        <f t="shared" ref="C387:C450" si="18">(B387-B388)/B388</f>
        <v>2.4197230254147009E-2</v>
      </c>
      <c r="D387" s="6">
        <f t="shared" ref="D387:D450" si="19">LOG(SQRT((B387-B388)^2))</f>
        <v>2.6785183790401139</v>
      </c>
      <c r="E387" s="2" t="str">
        <f t="shared" ref="E387:E450" si="20">WEEKNUM(A387,1)&amp;" "&amp;YEAR(A387)</f>
        <v>37 2021</v>
      </c>
      <c r="F387" s="2"/>
      <c r="G387" s="2"/>
      <c r="H387" s="2"/>
    </row>
    <row r="388" spans="1:8" x14ac:dyDescent="0.45">
      <c r="A388" s="1">
        <v>44447</v>
      </c>
      <c r="B388" s="2">
        <v>19713</v>
      </c>
      <c r="C388" s="5">
        <f t="shared" si="18"/>
        <v>1.0612119347892955E-2</v>
      </c>
      <c r="D388" s="6">
        <f t="shared" si="19"/>
        <v>2.3159703454569178</v>
      </c>
      <c r="E388" s="2" t="str">
        <f t="shared" si="20"/>
        <v>37 2021</v>
      </c>
      <c r="F388" s="2"/>
      <c r="G388" s="2"/>
      <c r="H388" s="2"/>
    </row>
    <row r="389" spans="1:8" x14ac:dyDescent="0.45">
      <c r="A389" s="1">
        <v>44446</v>
      </c>
      <c r="B389" s="2">
        <v>19506</v>
      </c>
      <c r="C389" s="5">
        <f t="shared" si="18"/>
        <v>-7.5302737356263355E-3</v>
      </c>
      <c r="D389" s="6">
        <f t="shared" si="19"/>
        <v>2.1702617153949575</v>
      </c>
      <c r="E389" s="2" t="str">
        <f t="shared" si="20"/>
        <v>37 2021</v>
      </c>
      <c r="F389" s="2"/>
      <c r="G389" s="2"/>
      <c r="H389" s="2"/>
    </row>
    <row r="390" spans="1:8" x14ac:dyDescent="0.45">
      <c r="A390" s="1">
        <v>44445</v>
      </c>
      <c r="B390" s="2">
        <v>19654</v>
      </c>
      <c r="C390" s="5">
        <f t="shared" si="18"/>
        <v>-6.8219718025165493E-3</v>
      </c>
      <c r="D390" s="6">
        <f t="shared" si="19"/>
        <v>2.1303337684950061</v>
      </c>
      <c r="E390" s="2" t="str">
        <f t="shared" si="20"/>
        <v>37 2021</v>
      </c>
      <c r="F390" s="2"/>
      <c r="G390" s="2"/>
      <c r="H390" s="2"/>
    </row>
    <row r="391" spans="1:8" x14ac:dyDescent="0.45">
      <c r="A391" s="1">
        <v>44442</v>
      </c>
      <c r="B391" s="2">
        <v>19789</v>
      </c>
      <c r="C391" s="5">
        <f t="shared" si="18"/>
        <v>1.6697492807233868E-2</v>
      </c>
      <c r="D391" s="6">
        <f t="shared" si="19"/>
        <v>2.5118833609788744</v>
      </c>
      <c r="E391" s="2" t="str">
        <f t="shared" si="20"/>
        <v>36 2021</v>
      </c>
      <c r="F391" s="2"/>
      <c r="G391" s="2"/>
      <c r="H391" s="2"/>
    </row>
    <row r="392" spans="1:8" x14ac:dyDescent="0.45">
      <c r="A392" s="1">
        <v>44441</v>
      </c>
      <c r="B392" s="2">
        <v>19464</v>
      </c>
      <c r="C392" s="5">
        <f t="shared" si="18"/>
        <v>6.8280571073867161E-3</v>
      </c>
      <c r="D392" s="6">
        <f t="shared" si="19"/>
        <v>2.12057393120585</v>
      </c>
      <c r="E392" s="2" t="str">
        <f t="shared" si="20"/>
        <v>36 2021</v>
      </c>
      <c r="F392" s="2"/>
      <c r="G392" s="2"/>
      <c r="H392" s="2"/>
    </row>
    <row r="393" spans="1:8" x14ac:dyDescent="0.45">
      <c r="A393" s="1">
        <v>44440</v>
      </c>
      <c r="B393" s="2">
        <v>19332</v>
      </c>
      <c r="C393" s="5">
        <f t="shared" si="18"/>
        <v>-1.0999130301325011E-2</v>
      </c>
      <c r="D393" s="6">
        <f t="shared" si="19"/>
        <v>2.3324384599156054</v>
      </c>
      <c r="E393" s="2" t="str">
        <f t="shared" si="20"/>
        <v>36 2021</v>
      </c>
      <c r="F393" s="2"/>
      <c r="G393" s="2"/>
      <c r="H393" s="2"/>
    </row>
    <row r="394" spans="1:8" x14ac:dyDescent="0.45">
      <c r="A394" s="1">
        <v>44439</v>
      </c>
      <c r="B394" s="2">
        <v>19547</v>
      </c>
      <c r="C394" s="5">
        <f t="shared" si="18"/>
        <v>2.8194203355951818E-2</v>
      </c>
      <c r="D394" s="6">
        <f t="shared" si="19"/>
        <v>2.7291647896927702</v>
      </c>
      <c r="E394" s="2" t="str">
        <f t="shared" si="20"/>
        <v>36 2021</v>
      </c>
      <c r="F394" s="2"/>
      <c r="G394" s="2"/>
      <c r="H394" s="2"/>
    </row>
    <row r="395" spans="1:8" x14ac:dyDescent="0.45">
      <c r="A395" s="1">
        <v>44435</v>
      </c>
      <c r="B395" s="2">
        <v>19011</v>
      </c>
      <c r="C395" s="5">
        <f t="shared" si="18"/>
        <v>1.2731728105689325E-2</v>
      </c>
      <c r="D395" s="6">
        <f t="shared" si="19"/>
        <v>2.3783979009481375</v>
      </c>
      <c r="E395" s="2" t="str">
        <f t="shared" si="20"/>
        <v>35 2021</v>
      </c>
      <c r="F395" s="2"/>
      <c r="G395" s="2"/>
      <c r="H395" s="2"/>
    </row>
    <row r="396" spans="1:8" x14ac:dyDescent="0.45">
      <c r="A396" s="1">
        <v>44434</v>
      </c>
      <c r="B396" s="2">
        <v>18772</v>
      </c>
      <c r="C396" s="5">
        <f t="shared" si="18"/>
        <v>-2.0761606677099635E-2</v>
      </c>
      <c r="D396" s="6">
        <f t="shared" si="19"/>
        <v>2.5998830720736876</v>
      </c>
      <c r="E396" s="2" t="str">
        <f t="shared" si="20"/>
        <v>35 2021</v>
      </c>
      <c r="F396" s="2"/>
      <c r="G396" s="2"/>
      <c r="H396" s="2"/>
    </row>
    <row r="397" spans="1:8" x14ac:dyDescent="0.45">
      <c r="A397" s="1">
        <v>44433</v>
      </c>
      <c r="B397" s="2">
        <v>19170</v>
      </c>
      <c r="C397" s="5">
        <f t="shared" si="18"/>
        <v>5.0330292544825414E-3</v>
      </c>
      <c r="D397" s="6">
        <f t="shared" si="19"/>
        <v>1.9822712330395684</v>
      </c>
      <c r="E397" s="2" t="str">
        <f t="shared" si="20"/>
        <v>35 2021</v>
      </c>
      <c r="F397" s="2"/>
      <c r="G397" s="2"/>
      <c r="H397" s="2"/>
    </row>
    <row r="398" spans="1:8" x14ac:dyDescent="0.45">
      <c r="A398" s="1">
        <v>44432</v>
      </c>
      <c r="B398" s="2">
        <v>19074</v>
      </c>
      <c r="C398" s="5">
        <f t="shared" si="18"/>
        <v>9.5802678240618222E-3</v>
      </c>
      <c r="D398" s="6">
        <f t="shared" si="19"/>
        <v>2.2576785748691846</v>
      </c>
      <c r="E398" s="2" t="str">
        <f t="shared" si="20"/>
        <v>35 2021</v>
      </c>
      <c r="F398" s="2"/>
      <c r="G398" s="2"/>
      <c r="H398" s="2"/>
    </row>
    <row r="399" spans="1:8" x14ac:dyDescent="0.45">
      <c r="A399" s="1">
        <v>44431</v>
      </c>
      <c r="B399" s="2">
        <v>18893</v>
      </c>
      <c r="C399" s="5">
        <f t="shared" si="18"/>
        <v>2.3289822889021285E-2</v>
      </c>
      <c r="D399" s="6">
        <f t="shared" si="19"/>
        <v>2.6334684555795866</v>
      </c>
      <c r="E399" s="2" t="str">
        <f t="shared" si="20"/>
        <v>35 2021</v>
      </c>
      <c r="F399" s="2"/>
      <c r="G399" s="2"/>
      <c r="H399" s="2"/>
    </row>
    <row r="400" spans="1:8" x14ac:dyDescent="0.45">
      <c r="A400" s="1">
        <v>44428</v>
      </c>
      <c r="B400" s="2">
        <v>18463</v>
      </c>
      <c r="C400" s="5">
        <f t="shared" si="18"/>
        <v>4.2425890671743266E-3</v>
      </c>
      <c r="D400" s="6">
        <f t="shared" si="19"/>
        <v>1.8920946026904804</v>
      </c>
      <c r="E400" s="2" t="str">
        <f t="shared" si="20"/>
        <v>34 2021</v>
      </c>
      <c r="F400" s="2"/>
      <c r="G400" s="2"/>
      <c r="H400" s="2"/>
    </row>
    <row r="401" spans="1:8" x14ac:dyDescent="0.45">
      <c r="A401" s="1">
        <v>44427</v>
      </c>
      <c r="B401" s="2">
        <v>18385</v>
      </c>
      <c r="C401" s="5">
        <f t="shared" si="18"/>
        <v>-2.6579128501085403E-2</v>
      </c>
      <c r="D401" s="6">
        <f t="shared" si="19"/>
        <v>2.7007037171450192</v>
      </c>
      <c r="E401" s="2" t="str">
        <f t="shared" si="20"/>
        <v>34 2021</v>
      </c>
      <c r="F401" s="2"/>
      <c r="G401" s="2"/>
      <c r="H401" s="2"/>
    </row>
    <row r="402" spans="1:8" x14ac:dyDescent="0.45">
      <c r="A402" s="1">
        <v>44426</v>
      </c>
      <c r="B402" s="2">
        <v>18887</v>
      </c>
      <c r="C402" s="5">
        <f t="shared" si="18"/>
        <v>-1.5943312666076175E-2</v>
      </c>
      <c r="D402" s="6">
        <f t="shared" si="19"/>
        <v>2.4857214264815801</v>
      </c>
      <c r="E402" s="2" t="str">
        <f t="shared" si="20"/>
        <v>34 2021</v>
      </c>
      <c r="F402" s="2"/>
      <c r="G402" s="2"/>
      <c r="H402" s="2"/>
    </row>
    <row r="403" spans="1:8" x14ac:dyDescent="0.45">
      <c r="A403" s="1">
        <v>44425</v>
      </c>
      <c r="B403" s="2">
        <v>19193</v>
      </c>
      <c r="C403" s="5">
        <f t="shared" si="18"/>
        <v>-1.6248077908764737E-2</v>
      </c>
      <c r="D403" s="6">
        <f t="shared" si="19"/>
        <v>2.5010592622177517</v>
      </c>
      <c r="E403" s="2" t="str">
        <f t="shared" si="20"/>
        <v>34 2021</v>
      </c>
      <c r="F403" s="2"/>
      <c r="G403" s="2"/>
      <c r="H403" s="2"/>
    </row>
    <row r="404" spans="1:8" x14ac:dyDescent="0.45">
      <c r="A404" s="1">
        <v>44424</v>
      </c>
      <c r="B404" s="2">
        <v>19510</v>
      </c>
      <c r="C404" s="5">
        <f t="shared" si="18"/>
        <v>-7.4277574277574277E-3</v>
      </c>
      <c r="D404" s="6">
        <f t="shared" si="19"/>
        <v>2.1643528557844371</v>
      </c>
      <c r="E404" s="2" t="str">
        <f t="shared" si="20"/>
        <v>34 2021</v>
      </c>
      <c r="F404" s="2"/>
      <c r="G404" s="2"/>
      <c r="H404" s="2"/>
    </row>
    <row r="405" spans="1:8" x14ac:dyDescent="0.45">
      <c r="A405" s="1">
        <v>44421</v>
      </c>
      <c r="B405" s="2">
        <v>19656</v>
      </c>
      <c r="C405" s="5">
        <f t="shared" si="18"/>
        <v>-1.1179997967273097E-3</v>
      </c>
      <c r="D405" s="6">
        <f t="shared" si="19"/>
        <v>1.3424226808222062</v>
      </c>
      <c r="E405" s="2" t="str">
        <f t="shared" si="20"/>
        <v>33 2021</v>
      </c>
      <c r="F405" s="2"/>
      <c r="G405" s="2"/>
      <c r="H405" s="2"/>
    </row>
    <row r="406" spans="1:8" x14ac:dyDescent="0.45">
      <c r="A406" s="1">
        <v>44420</v>
      </c>
      <c r="B406" s="2">
        <v>19678</v>
      </c>
      <c r="C406" s="5">
        <f t="shared" si="18"/>
        <v>1.6005782734407271E-2</v>
      </c>
      <c r="D406" s="6">
        <f t="shared" si="19"/>
        <v>2.4913616938342726</v>
      </c>
      <c r="E406" s="2" t="str">
        <f t="shared" si="20"/>
        <v>33 2021</v>
      </c>
      <c r="F406" s="2"/>
      <c r="G406" s="2"/>
      <c r="H406" s="2"/>
    </row>
    <row r="407" spans="1:8" x14ac:dyDescent="0.45">
      <c r="A407" s="1">
        <v>44419</v>
      </c>
      <c r="B407" s="2">
        <v>19368</v>
      </c>
      <c r="C407" s="5">
        <f t="shared" si="18"/>
        <v>2.1950189953566904E-2</v>
      </c>
      <c r="D407" s="6">
        <f t="shared" si="19"/>
        <v>2.6190933306267428</v>
      </c>
      <c r="E407" s="2" t="str">
        <f t="shared" si="20"/>
        <v>33 2021</v>
      </c>
      <c r="F407" s="2"/>
      <c r="G407" s="2"/>
      <c r="H407" s="2"/>
    </row>
    <row r="408" spans="1:8" x14ac:dyDescent="0.45">
      <c r="A408" s="1">
        <v>44418</v>
      </c>
      <c r="B408" s="2">
        <v>18952</v>
      </c>
      <c r="C408" s="5">
        <f t="shared" si="18"/>
        <v>1.7830290010741139E-2</v>
      </c>
      <c r="D408" s="6">
        <f t="shared" si="19"/>
        <v>2.5211380837040362</v>
      </c>
      <c r="E408" s="2" t="str">
        <f t="shared" si="20"/>
        <v>33 2021</v>
      </c>
      <c r="F408" s="2"/>
      <c r="G408" s="2"/>
      <c r="H408" s="2"/>
    </row>
    <row r="409" spans="1:8" x14ac:dyDescent="0.45">
      <c r="A409" s="1">
        <v>44417</v>
      </c>
      <c r="B409" s="2">
        <v>18620</v>
      </c>
      <c r="C409" s="5">
        <f t="shared" si="18"/>
        <v>-3.0914957843239305E-2</v>
      </c>
      <c r="D409" s="6">
        <f t="shared" si="19"/>
        <v>2.7737864449811935</v>
      </c>
      <c r="E409" s="2" t="str">
        <f t="shared" si="20"/>
        <v>33 2021</v>
      </c>
      <c r="F409" s="2"/>
      <c r="G409" s="2"/>
      <c r="H409" s="2"/>
    </row>
    <row r="410" spans="1:8" x14ac:dyDescent="0.45">
      <c r="A410" s="1">
        <v>44414</v>
      </c>
      <c r="B410" s="2">
        <v>19214</v>
      </c>
      <c r="C410" s="5">
        <f t="shared" si="18"/>
        <v>-1.3249794576828266E-2</v>
      </c>
      <c r="D410" s="6">
        <f t="shared" si="19"/>
        <v>2.4116197059632301</v>
      </c>
      <c r="E410" s="2" t="str">
        <f t="shared" si="20"/>
        <v>32 2021</v>
      </c>
      <c r="F410" s="2"/>
      <c r="G410" s="2"/>
      <c r="H410" s="2"/>
    </row>
    <row r="411" spans="1:8" x14ac:dyDescent="0.45">
      <c r="A411" s="1">
        <v>44413</v>
      </c>
      <c r="B411" s="2">
        <v>19472</v>
      </c>
      <c r="C411" s="5">
        <f t="shared" si="18"/>
        <v>1.1900431325676869E-2</v>
      </c>
      <c r="D411" s="6">
        <f t="shared" si="19"/>
        <v>2.3598354823398879</v>
      </c>
      <c r="E411" s="2" t="str">
        <f t="shared" si="20"/>
        <v>32 2021</v>
      </c>
      <c r="F411" s="2"/>
      <c r="G411" s="2"/>
      <c r="H411" s="2"/>
    </row>
    <row r="412" spans="1:8" x14ac:dyDescent="0.45">
      <c r="A412" s="1">
        <v>44412</v>
      </c>
      <c r="B412" s="2">
        <v>19243</v>
      </c>
      <c r="C412" s="5">
        <f t="shared" si="18"/>
        <v>-7.4788528987002273E-3</v>
      </c>
      <c r="D412" s="6">
        <f t="shared" si="19"/>
        <v>2.1613680022349748</v>
      </c>
      <c r="E412" s="2" t="str">
        <f t="shared" si="20"/>
        <v>32 2021</v>
      </c>
      <c r="F412" s="2"/>
      <c r="G412" s="2"/>
      <c r="H412" s="2"/>
    </row>
    <row r="413" spans="1:8" x14ac:dyDescent="0.45">
      <c r="A413" s="1">
        <v>44411</v>
      </c>
      <c r="B413" s="2">
        <v>19388</v>
      </c>
      <c r="C413" s="5">
        <f t="shared" si="18"/>
        <v>-6.558721049395368E-3</v>
      </c>
      <c r="D413" s="6">
        <f t="shared" si="19"/>
        <v>2.1072099696478683</v>
      </c>
      <c r="E413" s="2" t="str">
        <f t="shared" si="20"/>
        <v>32 2021</v>
      </c>
      <c r="F413" s="2"/>
      <c r="G413" s="2"/>
      <c r="H413" s="2"/>
    </row>
    <row r="414" spans="1:8" x14ac:dyDescent="0.45">
      <c r="A414" s="1">
        <v>44410</v>
      </c>
      <c r="B414" s="2">
        <v>19516</v>
      </c>
      <c r="C414" s="5">
        <f t="shared" si="18"/>
        <v>-1.8412438625204583E-3</v>
      </c>
      <c r="D414" s="6">
        <f t="shared" si="19"/>
        <v>1.5563025007672873</v>
      </c>
      <c r="E414" s="2" t="str">
        <f t="shared" si="20"/>
        <v>32 2021</v>
      </c>
      <c r="F414" s="2"/>
      <c r="G414" s="2"/>
      <c r="H414" s="2"/>
    </row>
    <row r="415" spans="1:8" x14ac:dyDescent="0.45">
      <c r="A415" s="1">
        <v>44407</v>
      </c>
      <c r="B415" s="2">
        <v>19552</v>
      </c>
      <c r="C415" s="5">
        <f t="shared" si="18"/>
        <v>-1.426770859591631E-2</v>
      </c>
      <c r="D415" s="6">
        <f t="shared" si="19"/>
        <v>2.4517864355242902</v>
      </c>
      <c r="E415" s="2" t="str">
        <f t="shared" si="20"/>
        <v>31 2021</v>
      </c>
      <c r="F415" s="2"/>
      <c r="G415" s="2"/>
      <c r="H415" s="2"/>
    </row>
    <row r="416" spans="1:8" x14ac:dyDescent="0.45">
      <c r="A416" s="1">
        <v>44406</v>
      </c>
      <c r="B416" s="2">
        <v>19835</v>
      </c>
      <c r="C416" s="5">
        <f t="shared" si="18"/>
        <v>1.4941411246993809E-2</v>
      </c>
      <c r="D416" s="6">
        <f t="shared" si="19"/>
        <v>2.4653828514484184</v>
      </c>
      <c r="E416" s="2" t="str">
        <f t="shared" si="20"/>
        <v>31 2021</v>
      </c>
      <c r="F416" s="2"/>
      <c r="G416" s="2"/>
      <c r="H416" s="2"/>
    </row>
    <row r="417" spans="1:8" x14ac:dyDescent="0.45">
      <c r="A417" s="1">
        <v>44405</v>
      </c>
      <c r="B417" s="2">
        <v>19543</v>
      </c>
      <c r="C417" s="5">
        <f t="shared" si="18"/>
        <v>9.608927003151314E-3</v>
      </c>
      <c r="D417" s="6">
        <f t="shared" si="19"/>
        <v>2.2695129442179165</v>
      </c>
      <c r="E417" s="2" t="str">
        <f t="shared" si="20"/>
        <v>31 2021</v>
      </c>
      <c r="F417" s="2"/>
      <c r="G417" s="2"/>
      <c r="H417" s="2"/>
    </row>
    <row r="418" spans="1:8" x14ac:dyDescent="0.45">
      <c r="A418" s="1">
        <v>44404</v>
      </c>
      <c r="B418" s="2">
        <v>19357</v>
      </c>
      <c r="C418" s="5">
        <f t="shared" si="18"/>
        <v>-1.8258355733630875E-2</v>
      </c>
      <c r="D418" s="6">
        <f t="shared" si="19"/>
        <v>2.5563025007672873</v>
      </c>
      <c r="E418" s="2" t="str">
        <f t="shared" si="20"/>
        <v>31 2021</v>
      </c>
      <c r="F418" s="2"/>
      <c r="G418" s="2"/>
      <c r="H418" s="2"/>
    </row>
    <row r="419" spans="1:8" x14ac:dyDescent="0.45">
      <c r="A419" s="1">
        <v>44403</v>
      </c>
      <c r="B419" s="2">
        <v>19717</v>
      </c>
      <c r="C419" s="5">
        <f t="shared" si="18"/>
        <v>1.7809209167871154E-2</v>
      </c>
      <c r="D419" s="6">
        <f t="shared" si="19"/>
        <v>2.537819095073274</v>
      </c>
      <c r="E419" s="2" t="str">
        <f t="shared" si="20"/>
        <v>31 2021</v>
      </c>
      <c r="F419" s="2"/>
      <c r="G419" s="2"/>
      <c r="H419" s="2"/>
    </row>
    <row r="420" spans="1:8" x14ac:dyDescent="0.45">
      <c r="A420" s="1">
        <v>44400</v>
      </c>
      <c r="B420" s="2">
        <v>19372</v>
      </c>
      <c r="C420" s="5">
        <f t="shared" si="18"/>
        <v>2.3781841242997568E-2</v>
      </c>
      <c r="D420" s="6">
        <f t="shared" si="19"/>
        <v>2.6532125137753435</v>
      </c>
      <c r="E420" s="2" t="str">
        <f t="shared" si="20"/>
        <v>30 2021</v>
      </c>
      <c r="F420" s="2"/>
      <c r="G420" s="2"/>
      <c r="H420" s="2"/>
    </row>
    <row r="421" spans="1:8" x14ac:dyDescent="0.45">
      <c r="A421" s="1">
        <v>44399</v>
      </c>
      <c r="B421" s="2">
        <v>18922</v>
      </c>
      <c r="C421" s="5">
        <f t="shared" si="18"/>
        <v>1.8406889128094725E-2</v>
      </c>
      <c r="D421" s="6">
        <f t="shared" si="19"/>
        <v>2.5340261060561349</v>
      </c>
      <c r="E421" s="2" t="str">
        <f t="shared" si="20"/>
        <v>30 2021</v>
      </c>
      <c r="F421" s="2"/>
      <c r="G421" s="2"/>
      <c r="H421" s="2"/>
    </row>
    <row r="422" spans="1:8" x14ac:dyDescent="0.45">
      <c r="A422" s="1">
        <v>44398</v>
      </c>
      <c r="B422" s="2">
        <v>18580</v>
      </c>
      <c r="C422" s="5">
        <f t="shared" si="18"/>
        <v>-5.5662599015200171E-3</v>
      </c>
      <c r="D422" s="6">
        <f t="shared" si="19"/>
        <v>2.0170333392987803</v>
      </c>
      <c r="E422" s="2" t="str">
        <f t="shared" si="20"/>
        <v>30 2021</v>
      </c>
      <c r="F422" s="2"/>
      <c r="G422" s="2"/>
      <c r="H422" s="2"/>
    </row>
    <row r="423" spans="1:8" x14ac:dyDescent="0.45">
      <c r="A423" s="1">
        <v>44397</v>
      </c>
      <c r="B423" s="2">
        <v>18684</v>
      </c>
      <c r="C423" s="5">
        <f t="shared" si="18"/>
        <v>1.2024699382515438E-2</v>
      </c>
      <c r="D423" s="6">
        <f t="shared" si="19"/>
        <v>2.3463529744506388</v>
      </c>
      <c r="E423" s="2" t="str">
        <f t="shared" si="20"/>
        <v>30 2021</v>
      </c>
      <c r="F423" s="2"/>
      <c r="G423" s="2"/>
      <c r="H423" s="2"/>
    </row>
    <row r="424" spans="1:8" x14ac:dyDescent="0.45">
      <c r="A424" s="1">
        <v>44396</v>
      </c>
      <c r="B424" s="2">
        <v>18462</v>
      </c>
      <c r="C424" s="5">
        <f t="shared" si="18"/>
        <v>-3.1882538017829053E-2</v>
      </c>
      <c r="D424" s="6">
        <f t="shared" si="19"/>
        <v>2.7839035792727351</v>
      </c>
      <c r="E424" s="2" t="str">
        <f t="shared" si="20"/>
        <v>30 2021</v>
      </c>
      <c r="F424" s="2"/>
      <c r="G424" s="2"/>
      <c r="H424" s="2"/>
    </row>
    <row r="425" spans="1:8" x14ac:dyDescent="0.45">
      <c r="A425" s="1">
        <v>44393</v>
      </c>
      <c r="B425" s="2">
        <v>19070</v>
      </c>
      <c r="C425" s="5">
        <f t="shared" si="18"/>
        <v>1.6091219096334188E-2</v>
      </c>
      <c r="D425" s="6">
        <f t="shared" si="19"/>
        <v>2.4800069429571505</v>
      </c>
      <c r="E425" s="2" t="str">
        <f t="shared" si="20"/>
        <v>29 2021</v>
      </c>
      <c r="F425" s="2"/>
      <c r="G425" s="2"/>
      <c r="H425" s="2"/>
    </row>
    <row r="426" spans="1:8" x14ac:dyDescent="0.45">
      <c r="A426" s="1">
        <v>44392</v>
      </c>
      <c r="B426" s="2">
        <v>18768</v>
      </c>
      <c r="C426" s="5">
        <f t="shared" si="18"/>
        <v>1.0064043915827997E-2</v>
      </c>
      <c r="D426" s="6">
        <f t="shared" si="19"/>
        <v>2.271841606536499</v>
      </c>
      <c r="E426" s="2" t="str">
        <f t="shared" si="20"/>
        <v>29 2021</v>
      </c>
      <c r="F426" s="2"/>
      <c r="G426" s="2"/>
      <c r="H426" s="2"/>
    </row>
    <row r="427" spans="1:8" x14ac:dyDescent="0.45">
      <c r="A427" s="1">
        <v>44391</v>
      </c>
      <c r="B427" s="2">
        <v>18581</v>
      </c>
      <c r="C427" s="5">
        <f t="shared" si="18"/>
        <v>-1.0491000106507616E-2</v>
      </c>
      <c r="D427" s="6">
        <f t="shared" si="19"/>
        <v>2.2944662261615929</v>
      </c>
      <c r="E427" s="2" t="str">
        <f t="shared" si="20"/>
        <v>29 2021</v>
      </c>
      <c r="F427" s="2"/>
      <c r="G427" s="2"/>
      <c r="H427" s="2"/>
    </row>
    <row r="428" spans="1:8" x14ac:dyDescent="0.45">
      <c r="A428" s="1">
        <v>44390</v>
      </c>
      <c r="B428" s="2">
        <v>18778</v>
      </c>
      <c r="C428" s="5">
        <f t="shared" si="18"/>
        <v>5.3000695968734943E-3</v>
      </c>
      <c r="D428" s="6">
        <f t="shared" si="19"/>
        <v>1.9956351945975499</v>
      </c>
      <c r="E428" s="2" t="str">
        <f t="shared" si="20"/>
        <v>29 2021</v>
      </c>
      <c r="F428" s="2"/>
      <c r="G428" s="2"/>
      <c r="H428" s="2"/>
    </row>
    <row r="429" spans="1:8" x14ac:dyDescent="0.45">
      <c r="A429" s="1">
        <v>44389</v>
      </c>
      <c r="B429" s="2">
        <v>18679</v>
      </c>
      <c r="C429" s="5">
        <f t="shared" si="18"/>
        <v>-3.6272470261908573E-3</v>
      </c>
      <c r="D429" s="6">
        <f t="shared" si="19"/>
        <v>1.8325089127062364</v>
      </c>
      <c r="E429" s="2" t="str">
        <f t="shared" si="20"/>
        <v>29 2021</v>
      </c>
      <c r="F429" s="2"/>
      <c r="G429" s="2"/>
      <c r="H429" s="2"/>
    </row>
    <row r="430" spans="1:8" x14ac:dyDescent="0.45">
      <c r="A430" s="1">
        <v>44386</v>
      </c>
      <c r="B430" s="2">
        <v>18747</v>
      </c>
      <c r="C430" s="5">
        <f t="shared" si="18"/>
        <v>2.2526453583506054E-2</v>
      </c>
      <c r="D430" s="6">
        <f t="shared" si="19"/>
        <v>2.6159500516564012</v>
      </c>
      <c r="E430" s="2" t="str">
        <f t="shared" si="20"/>
        <v>28 2021</v>
      </c>
      <c r="F430" s="2"/>
      <c r="G430" s="2"/>
      <c r="H430" s="2"/>
    </row>
    <row r="431" spans="1:8" x14ac:dyDescent="0.45">
      <c r="A431" s="1">
        <v>44385</v>
      </c>
      <c r="B431" s="2">
        <v>18334</v>
      </c>
      <c r="C431" s="5">
        <f t="shared" si="18"/>
        <v>1.3107591480065537E-3</v>
      </c>
      <c r="D431" s="6">
        <f t="shared" si="19"/>
        <v>1.3802112417116059</v>
      </c>
      <c r="E431" s="2" t="str">
        <f t="shared" si="20"/>
        <v>28 2021</v>
      </c>
      <c r="F431" s="2"/>
      <c r="G431" s="2"/>
      <c r="H431" s="2"/>
    </row>
    <row r="432" spans="1:8" x14ac:dyDescent="0.45">
      <c r="A432" s="1">
        <v>44384</v>
      </c>
      <c r="B432" s="2">
        <v>18310</v>
      </c>
      <c r="C432" s="5">
        <f t="shared" si="18"/>
        <v>1.7561409358675114E-2</v>
      </c>
      <c r="D432" s="6">
        <f t="shared" si="19"/>
        <v>2.4996870826184039</v>
      </c>
      <c r="E432" s="2" t="str">
        <f t="shared" si="20"/>
        <v>28 2021</v>
      </c>
      <c r="F432" s="2"/>
      <c r="G432" s="2"/>
      <c r="H432" s="2"/>
    </row>
    <row r="433" spans="1:8" x14ac:dyDescent="0.45">
      <c r="A433" s="1">
        <v>44383</v>
      </c>
      <c r="B433" s="2">
        <v>17994</v>
      </c>
      <c r="C433" s="5">
        <f t="shared" si="18"/>
        <v>-2.2702585270475778E-2</v>
      </c>
      <c r="D433" s="6">
        <f t="shared" si="19"/>
        <v>2.621176281775035</v>
      </c>
      <c r="E433" s="2" t="str">
        <f t="shared" si="20"/>
        <v>28 2021</v>
      </c>
      <c r="F433" s="2"/>
      <c r="G433" s="2"/>
      <c r="H433" s="2"/>
    </row>
    <row r="434" spans="1:8" x14ac:dyDescent="0.45">
      <c r="A434" s="1">
        <v>44382</v>
      </c>
      <c r="B434" s="2">
        <v>18412</v>
      </c>
      <c r="C434" s="5">
        <f t="shared" si="18"/>
        <v>3.8163777123541597E-3</v>
      </c>
      <c r="D434" s="6">
        <f t="shared" si="19"/>
        <v>1.8450980400142569</v>
      </c>
      <c r="E434" s="2" t="str">
        <f t="shared" si="20"/>
        <v>28 2021</v>
      </c>
      <c r="F434" s="2"/>
      <c r="G434" s="2"/>
      <c r="H434" s="2"/>
    </row>
    <row r="435" spans="1:8" x14ac:dyDescent="0.45">
      <c r="A435" s="1">
        <v>44379</v>
      </c>
      <c r="B435" s="2">
        <v>18342</v>
      </c>
      <c r="C435" s="5">
        <f t="shared" si="18"/>
        <v>1.3090306545153273E-2</v>
      </c>
      <c r="D435" s="6">
        <f t="shared" si="19"/>
        <v>2.374748346010104</v>
      </c>
      <c r="E435" s="2" t="str">
        <f t="shared" si="20"/>
        <v>27 2021</v>
      </c>
      <c r="F435" s="2"/>
      <c r="G435" s="2"/>
      <c r="H435" s="2"/>
    </row>
    <row r="436" spans="1:8" x14ac:dyDescent="0.45">
      <c r="A436" s="1">
        <v>44378</v>
      </c>
      <c r="B436" s="2">
        <v>18105</v>
      </c>
      <c r="C436" s="5">
        <f t="shared" si="18"/>
        <v>-5.9844075985505656E-3</v>
      </c>
      <c r="D436" s="6">
        <f t="shared" si="19"/>
        <v>2.0374264979406238</v>
      </c>
      <c r="E436" s="2" t="str">
        <f t="shared" si="20"/>
        <v>27 2021</v>
      </c>
      <c r="F436" s="2"/>
      <c r="G436" s="2"/>
      <c r="H436" s="2"/>
    </row>
    <row r="437" spans="1:8" x14ac:dyDescent="0.45">
      <c r="A437" s="1">
        <v>44377</v>
      </c>
      <c r="B437" s="2">
        <v>18214</v>
      </c>
      <c r="C437" s="5">
        <f t="shared" si="18"/>
        <v>-7.8439917202309615E-3</v>
      </c>
      <c r="D437" s="6">
        <f t="shared" si="19"/>
        <v>2.1583624920952498</v>
      </c>
      <c r="E437" s="2" t="str">
        <f t="shared" si="20"/>
        <v>27 2021</v>
      </c>
      <c r="F437" s="2"/>
      <c r="G437" s="2"/>
      <c r="H437" s="2"/>
    </row>
    <row r="438" spans="1:8" x14ac:dyDescent="0.45">
      <c r="A438" s="1">
        <v>44376</v>
      </c>
      <c r="B438" s="2">
        <v>18358</v>
      </c>
      <c r="C438" s="5">
        <f t="shared" si="18"/>
        <v>3.2242199027269249E-3</v>
      </c>
      <c r="D438" s="6">
        <f t="shared" si="19"/>
        <v>1.7708520116421442</v>
      </c>
      <c r="E438" s="2" t="str">
        <f t="shared" si="20"/>
        <v>27 2021</v>
      </c>
      <c r="F438" s="2"/>
      <c r="G438" s="2"/>
      <c r="H438" s="2"/>
    </row>
    <row r="439" spans="1:8" x14ac:dyDescent="0.45">
      <c r="A439" s="1">
        <v>44375</v>
      </c>
      <c r="B439" s="2">
        <v>18299</v>
      </c>
      <c r="C439" s="5">
        <f t="shared" si="18"/>
        <v>-1.2093073476218755E-2</v>
      </c>
      <c r="D439" s="6">
        <f t="shared" si="19"/>
        <v>2.3502480183341627</v>
      </c>
      <c r="E439" s="2" t="str">
        <f t="shared" si="20"/>
        <v>27 2021</v>
      </c>
      <c r="F439" s="2"/>
      <c r="G439" s="2"/>
      <c r="H439" s="2"/>
    </row>
    <row r="440" spans="1:8" x14ac:dyDescent="0.45">
      <c r="A440" s="1">
        <v>44372</v>
      </c>
      <c r="B440" s="2">
        <v>18523</v>
      </c>
      <c r="C440" s="5">
        <f t="shared" si="18"/>
        <v>6.3019503449774543E-3</v>
      </c>
      <c r="D440" s="6">
        <f t="shared" si="19"/>
        <v>2.0644579892269186</v>
      </c>
      <c r="E440" s="2" t="str">
        <f t="shared" si="20"/>
        <v>26 2021</v>
      </c>
      <c r="F440" s="2"/>
      <c r="G440" s="2"/>
      <c r="H440" s="2"/>
    </row>
    <row r="441" spans="1:8" x14ac:dyDescent="0.45">
      <c r="A441" s="1">
        <v>44371</v>
      </c>
      <c r="B441" s="2">
        <v>18407</v>
      </c>
      <c r="C441" s="5">
        <f t="shared" si="18"/>
        <v>1.8988042515500445E-2</v>
      </c>
      <c r="D441" s="6">
        <f t="shared" si="19"/>
        <v>2.5352941200427703</v>
      </c>
      <c r="E441" s="2" t="str">
        <f t="shared" si="20"/>
        <v>26 2021</v>
      </c>
      <c r="F441" s="2"/>
      <c r="G441" s="2"/>
      <c r="H441" s="2"/>
    </row>
    <row r="442" spans="1:8" x14ac:dyDescent="0.45">
      <c r="A442" s="1">
        <v>44370</v>
      </c>
      <c r="B442" s="2">
        <v>18064</v>
      </c>
      <c r="C442" s="5">
        <f t="shared" si="18"/>
        <v>1.8034265103697024E-2</v>
      </c>
      <c r="D442" s="6">
        <f t="shared" si="19"/>
        <v>2.5051499783199058</v>
      </c>
      <c r="E442" s="2" t="str">
        <f t="shared" si="20"/>
        <v>26 2021</v>
      </c>
      <c r="F442" s="2"/>
      <c r="G442" s="2"/>
      <c r="H442" s="2"/>
    </row>
    <row r="443" spans="1:8" x14ac:dyDescent="0.45">
      <c r="A443" s="1">
        <v>44369</v>
      </c>
      <c r="B443" s="2">
        <v>17744</v>
      </c>
      <c r="C443" s="5">
        <f t="shared" si="18"/>
        <v>1.6848137535816619E-2</v>
      </c>
      <c r="D443" s="6">
        <f t="shared" si="19"/>
        <v>2.4683473304121573</v>
      </c>
      <c r="E443" s="2" t="str">
        <f t="shared" si="20"/>
        <v>26 2021</v>
      </c>
      <c r="F443" s="2"/>
      <c r="G443" s="2"/>
      <c r="H443" s="2"/>
    </row>
    <row r="444" spans="1:8" x14ac:dyDescent="0.45">
      <c r="A444" s="1">
        <v>44368</v>
      </c>
      <c r="B444" s="2">
        <v>17450</v>
      </c>
      <c r="C444" s="5">
        <f t="shared" si="18"/>
        <v>1.7255450623761222E-2</v>
      </c>
      <c r="D444" s="6">
        <f t="shared" si="19"/>
        <v>2.4712917110589387</v>
      </c>
      <c r="E444" s="2" t="str">
        <f t="shared" si="20"/>
        <v>26 2021</v>
      </c>
      <c r="F444" s="2"/>
      <c r="G444" s="2"/>
      <c r="H444" s="2"/>
    </row>
    <row r="445" spans="1:8" x14ac:dyDescent="0.45">
      <c r="A445" s="1">
        <v>44365</v>
      </c>
      <c r="B445" s="2">
        <v>17154</v>
      </c>
      <c r="C445" s="5">
        <f t="shared" si="18"/>
        <v>-1.1645510655642251E-3</v>
      </c>
      <c r="D445" s="6">
        <f t="shared" si="19"/>
        <v>1.3010299956639813</v>
      </c>
      <c r="E445" s="2" t="str">
        <f t="shared" si="20"/>
        <v>25 2021</v>
      </c>
      <c r="F445" s="2"/>
      <c r="G445" s="2"/>
      <c r="H445" s="2"/>
    </row>
    <row r="446" spans="1:8" x14ac:dyDescent="0.45">
      <c r="A446" s="1">
        <v>44364</v>
      </c>
      <c r="B446" s="2">
        <v>17174</v>
      </c>
      <c r="C446" s="5">
        <f t="shared" si="18"/>
        <v>-2.6913706158989179E-2</v>
      </c>
      <c r="D446" s="6">
        <f t="shared" si="19"/>
        <v>2.6766936096248664</v>
      </c>
      <c r="E446" s="2" t="str">
        <f t="shared" si="20"/>
        <v>25 2021</v>
      </c>
      <c r="F446" s="2"/>
      <c r="G446" s="2"/>
      <c r="H446" s="2"/>
    </row>
    <row r="447" spans="1:8" x14ac:dyDescent="0.45">
      <c r="A447" s="1">
        <v>44363</v>
      </c>
      <c r="B447" s="2">
        <v>17649</v>
      </c>
      <c r="C447" s="5">
        <f t="shared" si="18"/>
        <v>-5.0735667174023336E-3</v>
      </c>
      <c r="D447" s="6">
        <f t="shared" si="19"/>
        <v>1.954242509439325</v>
      </c>
      <c r="E447" s="2" t="str">
        <f t="shared" si="20"/>
        <v>25 2021</v>
      </c>
      <c r="F447" s="2"/>
      <c r="G447" s="2"/>
      <c r="H447" s="2"/>
    </row>
    <row r="448" spans="1:8" x14ac:dyDescent="0.45">
      <c r="A448" s="1">
        <v>44362</v>
      </c>
      <c r="B448" s="2">
        <v>17739</v>
      </c>
      <c r="C448" s="5">
        <f t="shared" si="18"/>
        <v>-4.0097402597402597E-2</v>
      </c>
      <c r="D448" s="6">
        <f t="shared" si="19"/>
        <v>2.869818207979328</v>
      </c>
      <c r="E448" s="2" t="str">
        <f t="shared" si="20"/>
        <v>25 2021</v>
      </c>
      <c r="F448" s="2"/>
      <c r="G448" s="2"/>
      <c r="H448" s="2"/>
    </row>
    <row r="449" spans="1:8" x14ac:dyDescent="0.45">
      <c r="A449" s="1">
        <v>44361</v>
      </c>
      <c r="B449" s="2">
        <v>18480</v>
      </c>
      <c r="C449" s="5">
        <f t="shared" si="18"/>
        <v>1.388050694025347E-2</v>
      </c>
      <c r="D449" s="6">
        <f t="shared" si="19"/>
        <v>2.403120521175818</v>
      </c>
      <c r="E449" s="2" t="str">
        <f t="shared" si="20"/>
        <v>25 2021</v>
      </c>
      <c r="F449" s="2"/>
      <c r="G449" s="2"/>
      <c r="H449" s="2"/>
    </row>
    <row r="450" spans="1:8" x14ac:dyDescent="0.45">
      <c r="A450" s="1">
        <v>44358</v>
      </c>
      <c r="B450" s="2">
        <v>18227</v>
      </c>
      <c r="C450" s="5">
        <f t="shared" si="18"/>
        <v>-3.0629546573319477E-3</v>
      </c>
      <c r="D450" s="6">
        <f t="shared" si="19"/>
        <v>1.7481880270062005</v>
      </c>
      <c r="E450" s="2" t="str">
        <f t="shared" si="20"/>
        <v>24 2021</v>
      </c>
      <c r="F450" s="2"/>
      <c r="G450" s="2"/>
      <c r="H450" s="2"/>
    </row>
    <row r="451" spans="1:8" x14ac:dyDescent="0.45">
      <c r="A451" s="1">
        <v>44357</v>
      </c>
      <c r="B451" s="2">
        <v>18283</v>
      </c>
      <c r="C451" s="5">
        <f t="shared" ref="C451:C514" si="21">(B451-B452)/B452</f>
        <v>8.1054256726951924E-3</v>
      </c>
      <c r="D451" s="6">
        <f t="shared" ref="D451:D514" si="22">LOG(SQRT((B451-B452)^2))</f>
        <v>2.167317334748176</v>
      </c>
      <c r="E451" s="2" t="str">
        <f t="shared" ref="E451:E514" si="23">WEEKNUM(A451,1)&amp;" "&amp;YEAR(A451)</f>
        <v>24 2021</v>
      </c>
      <c r="F451" s="2"/>
      <c r="G451" s="2"/>
      <c r="H451" s="2"/>
    </row>
    <row r="452" spans="1:8" x14ac:dyDescent="0.45">
      <c r="A452" s="1">
        <v>44356</v>
      </c>
      <c r="B452" s="2">
        <v>18136</v>
      </c>
      <c r="C452" s="5">
        <f t="shared" si="21"/>
        <v>1.081261843718649E-2</v>
      </c>
      <c r="D452" s="6">
        <f t="shared" si="22"/>
        <v>2.287801729930226</v>
      </c>
      <c r="E452" s="2" t="str">
        <f t="shared" si="23"/>
        <v>24 2021</v>
      </c>
      <c r="F452" s="2"/>
      <c r="G452" s="2"/>
      <c r="H452" s="2"/>
    </row>
    <row r="453" spans="1:8" x14ac:dyDescent="0.45">
      <c r="A453" s="1">
        <v>44355</v>
      </c>
      <c r="B453" s="2">
        <v>17942</v>
      </c>
      <c r="C453" s="5">
        <f t="shared" si="21"/>
        <v>2.794545048066175E-3</v>
      </c>
      <c r="D453" s="6">
        <f t="shared" si="22"/>
        <v>1.6989700043360187</v>
      </c>
      <c r="E453" s="2" t="str">
        <f t="shared" si="23"/>
        <v>24 2021</v>
      </c>
      <c r="F453" s="2"/>
      <c r="G453" s="2"/>
      <c r="H453" s="2"/>
    </row>
    <row r="454" spans="1:8" x14ac:dyDescent="0.45">
      <c r="A454" s="1">
        <v>44354</v>
      </c>
      <c r="B454" s="2">
        <v>17892</v>
      </c>
      <c r="C454" s="5">
        <f t="shared" si="21"/>
        <v>-7.1032186459489459E-3</v>
      </c>
      <c r="D454" s="6">
        <f t="shared" si="22"/>
        <v>2.1072099696478683</v>
      </c>
      <c r="E454" s="2" t="str">
        <f t="shared" si="23"/>
        <v>24 2021</v>
      </c>
      <c r="F454" s="2"/>
      <c r="G454" s="2"/>
      <c r="H454" s="2"/>
    </row>
    <row r="455" spans="1:8" x14ac:dyDescent="0.45">
      <c r="A455" s="1">
        <v>44351</v>
      </c>
      <c r="B455" s="2">
        <v>18020</v>
      </c>
      <c r="C455" s="5">
        <f t="shared" si="21"/>
        <v>7.2103292158068304E-3</v>
      </c>
      <c r="D455" s="6">
        <f t="shared" si="22"/>
        <v>2.1105897102992488</v>
      </c>
      <c r="E455" s="2" t="str">
        <f t="shared" si="23"/>
        <v>23 2021</v>
      </c>
      <c r="F455" s="2"/>
      <c r="G455" s="2"/>
      <c r="H455" s="2"/>
    </row>
    <row r="456" spans="1:8" x14ac:dyDescent="0.45">
      <c r="A456" s="1">
        <v>44350</v>
      </c>
      <c r="B456" s="2">
        <v>17891</v>
      </c>
      <c r="C456" s="5">
        <f t="shared" si="21"/>
        <v>-1.8918622504935294E-2</v>
      </c>
      <c r="D456" s="6">
        <f t="shared" si="22"/>
        <v>2.537819095073274</v>
      </c>
      <c r="E456" s="2" t="str">
        <f t="shared" si="23"/>
        <v>23 2021</v>
      </c>
      <c r="F456" s="2"/>
      <c r="G456" s="2"/>
      <c r="H456" s="2"/>
    </row>
    <row r="457" spans="1:8" x14ac:dyDescent="0.45">
      <c r="A457" s="1">
        <v>44349</v>
      </c>
      <c r="B457" s="2">
        <v>18236</v>
      </c>
      <c r="C457" s="5">
        <f t="shared" si="21"/>
        <v>5.8466629895201324E-3</v>
      </c>
      <c r="D457" s="6">
        <f t="shared" si="22"/>
        <v>2.0253058652647704</v>
      </c>
      <c r="E457" s="2" t="str">
        <f t="shared" si="23"/>
        <v>23 2021</v>
      </c>
      <c r="F457" s="2"/>
      <c r="G457" s="2"/>
      <c r="H457" s="2"/>
    </row>
    <row r="458" spans="1:8" x14ac:dyDescent="0.45">
      <c r="A458" s="1">
        <v>44348</v>
      </c>
      <c r="B458" s="2">
        <v>18130</v>
      </c>
      <c r="C458" s="5">
        <f t="shared" si="21"/>
        <v>9.3855242091315627E-4</v>
      </c>
      <c r="D458" s="6">
        <f t="shared" si="22"/>
        <v>1.2304489213782739</v>
      </c>
      <c r="E458" s="2" t="str">
        <f t="shared" si="23"/>
        <v>23 2021</v>
      </c>
      <c r="F458" s="2"/>
      <c r="G458" s="2"/>
      <c r="H458" s="2"/>
    </row>
    <row r="459" spans="1:8" x14ac:dyDescent="0.45">
      <c r="A459" s="1">
        <v>44344</v>
      </c>
      <c r="B459" s="2">
        <v>18113</v>
      </c>
      <c r="C459" s="5">
        <f t="shared" si="21"/>
        <v>1.2012515364845234E-2</v>
      </c>
      <c r="D459" s="6">
        <f t="shared" si="22"/>
        <v>2.3324384599156054</v>
      </c>
      <c r="E459" s="2" t="str">
        <f t="shared" si="23"/>
        <v>22 2021</v>
      </c>
      <c r="F459" s="2"/>
      <c r="G459" s="2"/>
      <c r="H459" s="2"/>
    </row>
    <row r="460" spans="1:8" x14ac:dyDescent="0.45">
      <c r="A460" s="1">
        <v>44343</v>
      </c>
      <c r="B460" s="2">
        <v>17898</v>
      </c>
      <c r="C460" s="5">
        <f t="shared" si="21"/>
        <v>3.5284590467376212E-2</v>
      </c>
      <c r="D460" s="6">
        <f t="shared" si="22"/>
        <v>2.7853298350107671</v>
      </c>
      <c r="E460" s="2" t="str">
        <f t="shared" si="23"/>
        <v>22 2021</v>
      </c>
      <c r="F460" s="2"/>
      <c r="G460" s="2"/>
      <c r="H460" s="2"/>
    </row>
    <row r="461" spans="1:8" x14ac:dyDescent="0.45">
      <c r="A461" s="1">
        <v>44342</v>
      </c>
      <c r="B461" s="2">
        <v>17288</v>
      </c>
      <c r="C461" s="5">
        <f t="shared" si="21"/>
        <v>1.4553990610328639E-2</v>
      </c>
      <c r="D461" s="6">
        <f t="shared" si="22"/>
        <v>2.3944516808262164</v>
      </c>
      <c r="E461" s="2" t="str">
        <f t="shared" si="23"/>
        <v>22 2021</v>
      </c>
      <c r="F461" s="2"/>
      <c r="G461" s="2"/>
      <c r="H461" s="2"/>
    </row>
    <row r="462" spans="1:8" x14ac:dyDescent="0.45">
      <c r="A462" s="1">
        <v>44341</v>
      </c>
      <c r="B462" s="2">
        <v>17040</v>
      </c>
      <c r="C462" s="5">
        <f t="shared" si="21"/>
        <v>-4.5566070802663863E-3</v>
      </c>
      <c r="D462" s="6">
        <f t="shared" si="22"/>
        <v>1.8920946026904804</v>
      </c>
      <c r="E462" s="2" t="str">
        <f t="shared" si="23"/>
        <v>22 2021</v>
      </c>
      <c r="F462" s="2"/>
      <c r="G462" s="2"/>
      <c r="H462" s="2"/>
    </row>
    <row r="463" spans="1:8" x14ac:dyDescent="0.45">
      <c r="A463" s="1">
        <v>44340</v>
      </c>
      <c r="B463" s="2">
        <v>17118</v>
      </c>
      <c r="C463" s="5">
        <f t="shared" si="21"/>
        <v>1.9474718599249596E-2</v>
      </c>
      <c r="D463" s="6">
        <f t="shared" si="22"/>
        <v>2.514547752660286</v>
      </c>
      <c r="E463" s="2" t="str">
        <f t="shared" si="23"/>
        <v>22 2021</v>
      </c>
      <c r="F463" s="2"/>
      <c r="G463" s="2"/>
      <c r="H463" s="2"/>
    </row>
    <row r="464" spans="1:8" x14ac:dyDescent="0.45">
      <c r="A464" s="1">
        <v>44337</v>
      </c>
      <c r="B464" s="2">
        <v>16791</v>
      </c>
      <c r="C464" s="5">
        <f t="shared" si="21"/>
        <v>-2.0818754373687895E-2</v>
      </c>
      <c r="D464" s="6">
        <f t="shared" si="22"/>
        <v>2.5526682161121932</v>
      </c>
      <c r="E464" s="2" t="str">
        <f t="shared" si="23"/>
        <v>21 2021</v>
      </c>
      <c r="F464" s="2"/>
      <c r="G464" s="2"/>
      <c r="H464" s="2"/>
    </row>
    <row r="465" spans="1:8" x14ac:dyDescent="0.45">
      <c r="A465" s="1">
        <v>44336</v>
      </c>
      <c r="B465" s="2">
        <v>17148</v>
      </c>
      <c r="C465" s="5">
        <f t="shared" si="21"/>
        <v>-1.0045029442327675E-2</v>
      </c>
      <c r="D465" s="6">
        <f t="shared" si="22"/>
        <v>2.2405492482825999</v>
      </c>
      <c r="E465" s="2" t="str">
        <f t="shared" si="23"/>
        <v>21 2021</v>
      </c>
      <c r="F465" s="2"/>
      <c r="G465" s="2"/>
      <c r="H465" s="2"/>
    </row>
    <row r="466" spans="1:8" x14ac:dyDescent="0.45">
      <c r="A466" s="1">
        <v>44335</v>
      </c>
      <c r="B466" s="2">
        <v>17322</v>
      </c>
      <c r="C466" s="5">
        <f t="shared" si="21"/>
        <v>-3.5952804986642918E-2</v>
      </c>
      <c r="D466" s="6">
        <f t="shared" si="22"/>
        <v>2.8102325179950842</v>
      </c>
      <c r="E466" s="2" t="str">
        <f t="shared" si="23"/>
        <v>21 2021</v>
      </c>
      <c r="F466" s="2"/>
      <c r="G466" s="2"/>
      <c r="H466" s="2"/>
    </row>
    <row r="467" spans="1:8" x14ac:dyDescent="0.45">
      <c r="A467" s="1">
        <v>44334</v>
      </c>
      <c r="B467" s="2">
        <v>17968</v>
      </c>
      <c r="C467" s="5">
        <f t="shared" si="21"/>
        <v>3.1824018759421583E-3</v>
      </c>
      <c r="D467" s="6">
        <f t="shared" si="22"/>
        <v>1.7558748556724915</v>
      </c>
      <c r="E467" s="2" t="str">
        <f t="shared" si="23"/>
        <v>21 2021</v>
      </c>
      <c r="F467" s="2"/>
      <c r="G467" s="2"/>
      <c r="H467" s="2"/>
    </row>
    <row r="468" spans="1:8" x14ac:dyDescent="0.45">
      <c r="A468" s="1">
        <v>44333</v>
      </c>
      <c r="B468" s="2">
        <v>17911</v>
      </c>
      <c r="C468" s="5">
        <f t="shared" si="21"/>
        <v>2.0918832649338807E-2</v>
      </c>
      <c r="D468" s="6">
        <f t="shared" si="22"/>
        <v>2.5646660642520893</v>
      </c>
      <c r="E468" s="2" t="str">
        <f t="shared" si="23"/>
        <v>21 2021</v>
      </c>
      <c r="F468" s="2"/>
      <c r="G468" s="2"/>
      <c r="H468" s="2"/>
    </row>
    <row r="469" spans="1:8" x14ac:dyDescent="0.45">
      <c r="A469" s="1">
        <v>44330</v>
      </c>
      <c r="B469" s="2">
        <v>17544</v>
      </c>
      <c r="C469" s="5">
        <f t="shared" si="21"/>
        <v>1.2757605495583905E-2</v>
      </c>
      <c r="D469" s="6">
        <f t="shared" si="22"/>
        <v>2.3443922736851106</v>
      </c>
      <c r="E469" s="2" t="str">
        <f t="shared" si="23"/>
        <v>20 2021</v>
      </c>
      <c r="F469" s="2"/>
      <c r="G469" s="2"/>
      <c r="H469" s="2"/>
    </row>
    <row r="470" spans="1:8" x14ac:dyDescent="0.45">
      <c r="A470" s="1">
        <v>44329</v>
      </c>
      <c r="B470" s="2">
        <v>17323</v>
      </c>
      <c r="C470" s="5">
        <f t="shared" si="21"/>
        <v>-2.6633702309377984E-2</v>
      </c>
      <c r="D470" s="6">
        <f t="shared" si="22"/>
        <v>2.6757783416740852</v>
      </c>
      <c r="E470" s="2" t="str">
        <f t="shared" si="23"/>
        <v>20 2021</v>
      </c>
      <c r="F470" s="2"/>
      <c r="G470" s="2"/>
      <c r="H470" s="2"/>
    </row>
    <row r="471" spans="1:8" x14ac:dyDescent="0.45">
      <c r="A471" s="1">
        <v>44328</v>
      </c>
      <c r="B471" s="2">
        <v>17797</v>
      </c>
      <c r="C471" s="5">
        <f t="shared" si="21"/>
        <v>-7.7497769848349687E-3</v>
      </c>
      <c r="D471" s="6">
        <f t="shared" si="22"/>
        <v>2.143014800254095</v>
      </c>
      <c r="E471" s="2" t="str">
        <f t="shared" si="23"/>
        <v>20 2021</v>
      </c>
      <c r="F471" s="2"/>
      <c r="G471" s="2"/>
      <c r="H471" s="2"/>
    </row>
    <row r="472" spans="1:8" x14ac:dyDescent="0.45">
      <c r="A472" s="1">
        <v>44327</v>
      </c>
      <c r="B472" s="2">
        <v>17936</v>
      </c>
      <c r="C472" s="5">
        <f t="shared" si="21"/>
        <v>9.7961941222835264E-3</v>
      </c>
      <c r="D472" s="6">
        <f t="shared" si="22"/>
        <v>2.2405492482825999</v>
      </c>
      <c r="E472" s="2" t="str">
        <f t="shared" si="23"/>
        <v>20 2021</v>
      </c>
      <c r="F472" s="2"/>
      <c r="G472" s="2"/>
      <c r="H472" s="2"/>
    </row>
    <row r="473" spans="1:8" x14ac:dyDescent="0.45">
      <c r="A473" s="1">
        <v>44326</v>
      </c>
      <c r="B473" s="2">
        <v>17762</v>
      </c>
      <c r="C473" s="5">
        <f t="shared" si="21"/>
        <v>-1.7697157394093575E-2</v>
      </c>
      <c r="D473" s="6">
        <f t="shared" si="22"/>
        <v>2.5051499783199058</v>
      </c>
      <c r="E473" s="2" t="str">
        <f t="shared" si="23"/>
        <v>20 2021</v>
      </c>
      <c r="F473" s="2"/>
      <c r="G473" s="2"/>
      <c r="H473" s="2"/>
    </row>
    <row r="474" spans="1:8" x14ac:dyDescent="0.45">
      <c r="A474" s="1">
        <v>44323</v>
      </c>
      <c r="B474" s="2">
        <v>18082</v>
      </c>
      <c r="C474" s="5">
        <f t="shared" si="21"/>
        <v>8.0838490271505827E-3</v>
      </c>
      <c r="D474" s="6">
        <f t="shared" si="22"/>
        <v>2.1613680022349748</v>
      </c>
      <c r="E474" s="2" t="str">
        <f t="shared" si="23"/>
        <v>19 2021</v>
      </c>
      <c r="F474" s="2"/>
      <c r="G474" s="2"/>
      <c r="H474" s="2"/>
    </row>
    <row r="475" spans="1:8" x14ac:dyDescent="0.45">
      <c r="A475" s="1">
        <v>44322</v>
      </c>
      <c r="B475" s="2">
        <v>17937</v>
      </c>
      <c r="C475" s="5">
        <f t="shared" si="21"/>
        <v>2.2910147518998658E-3</v>
      </c>
      <c r="D475" s="6">
        <f t="shared" si="22"/>
        <v>1.6127838567197355</v>
      </c>
      <c r="E475" s="2" t="str">
        <f t="shared" si="23"/>
        <v>19 2021</v>
      </c>
      <c r="F475" s="2"/>
      <c r="G475" s="2"/>
      <c r="H475" s="2"/>
    </row>
    <row r="476" spans="1:8" x14ac:dyDescent="0.45">
      <c r="A476" s="1">
        <v>44321</v>
      </c>
      <c r="B476" s="2">
        <v>17896</v>
      </c>
      <c r="C476" s="5">
        <f t="shared" si="21"/>
        <v>1.2847359782670213E-2</v>
      </c>
      <c r="D476" s="6">
        <f t="shared" si="22"/>
        <v>2.3560258571931225</v>
      </c>
      <c r="E476" s="2" t="str">
        <f t="shared" si="23"/>
        <v>19 2021</v>
      </c>
      <c r="F476" s="2"/>
      <c r="G476" s="2"/>
      <c r="H476" s="2"/>
    </row>
    <row r="477" spans="1:8" x14ac:dyDescent="0.45">
      <c r="A477" s="1">
        <v>44320</v>
      </c>
      <c r="B477" s="2">
        <v>17669</v>
      </c>
      <c r="C477" s="5">
        <f t="shared" si="21"/>
        <v>-2.8290143713930068E-4</v>
      </c>
      <c r="D477" s="6">
        <f t="shared" si="22"/>
        <v>0.69897000433601886</v>
      </c>
      <c r="E477" s="2" t="str">
        <f t="shared" si="23"/>
        <v>19 2021</v>
      </c>
      <c r="F477" s="2"/>
      <c r="G477" s="2"/>
      <c r="H477" s="2"/>
    </row>
    <row r="478" spans="1:8" x14ac:dyDescent="0.45">
      <c r="A478" s="1">
        <v>44316</v>
      </c>
      <c r="B478" s="2">
        <v>17674</v>
      </c>
      <c r="C478" s="5">
        <f t="shared" si="21"/>
        <v>2.4164107318769196E-2</v>
      </c>
      <c r="D478" s="6">
        <f t="shared" si="22"/>
        <v>2.6201360549737576</v>
      </c>
      <c r="E478" s="2" t="str">
        <f t="shared" si="23"/>
        <v>18 2021</v>
      </c>
      <c r="F478" s="2"/>
      <c r="G478" s="2"/>
      <c r="H478" s="2"/>
    </row>
    <row r="479" spans="1:8" x14ac:dyDescent="0.45">
      <c r="A479" s="1">
        <v>44315</v>
      </c>
      <c r="B479" s="2">
        <v>17257</v>
      </c>
      <c r="C479" s="5">
        <f t="shared" si="21"/>
        <v>-9.8686097882838952E-3</v>
      </c>
      <c r="D479" s="6">
        <f t="shared" si="22"/>
        <v>2.2355284469075487</v>
      </c>
      <c r="E479" s="2" t="str">
        <f t="shared" si="23"/>
        <v>18 2021</v>
      </c>
      <c r="F479" s="2"/>
      <c r="G479" s="2"/>
      <c r="H479" s="2"/>
    </row>
    <row r="480" spans="1:8" x14ac:dyDescent="0.45">
      <c r="A480" s="1">
        <v>44314</v>
      </c>
      <c r="B480" s="2">
        <v>17429</v>
      </c>
      <c r="C480" s="5">
        <f t="shared" si="21"/>
        <v>2.7471555738961269E-2</v>
      </c>
      <c r="D480" s="6">
        <f t="shared" si="22"/>
        <v>2.6683859166900001</v>
      </c>
      <c r="E480" s="2" t="str">
        <f t="shared" si="23"/>
        <v>18 2021</v>
      </c>
      <c r="F480" s="2"/>
      <c r="G480" s="2"/>
      <c r="H480" s="2"/>
    </row>
    <row r="481" spans="1:8" x14ac:dyDescent="0.45">
      <c r="A481" s="1">
        <v>44313</v>
      </c>
      <c r="B481" s="2">
        <v>16963</v>
      </c>
      <c r="C481" s="5">
        <f t="shared" si="21"/>
        <v>1.7820712828513139E-2</v>
      </c>
      <c r="D481" s="6">
        <f t="shared" si="22"/>
        <v>2.4727564493172123</v>
      </c>
      <c r="E481" s="2" t="str">
        <f t="shared" si="23"/>
        <v>18 2021</v>
      </c>
      <c r="F481" s="2"/>
      <c r="G481" s="2"/>
      <c r="H481" s="2"/>
    </row>
    <row r="482" spans="1:8" x14ac:dyDescent="0.45">
      <c r="A482" s="1">
        <v>44312</v>
      </c>
      <c r="B482" s="2">
        <v>16666</v>
      </c>
      <c r="C482" s="5">
        <f t="shared" si="21"/>
        <v>1.6529429704178103E-2</v>
      </c>
      <c r="D482" s="6">
        <f t="shared" si="22"/>
        <v>2.4329692908744058</v>
      </c>
      <c r="E482" s="2" t="str">
        <f t="shared" si="23"/>
        <v>18 2021</v>
      </c>
      <c r="F482" s="2"/>
      <c r="G482" s="2"/>
      <c r="H482" s="2"/>
    </row>
    <row r="483" spans="1:8" x14ac:dyDescent="0.45">
      <c r="A483" s="1">
        <v>44309</v>
      </c>
      <c r="B483" s="2">
        <v>16395</v>
      </c>
      <c r="C483" s="5">
        <f t="shared" si="21"/>
        <v>2.066861731930535E-2</v>
      </c>
      <c r="D483" s="6">
        <f t="shared" si="22"/>
        <v>2.5211380837040385</v>
      </c>
      <c r="E483" s="2" t="str">
        <f t="shared" si="23"/>
        <v>17 2021</v>
      </c>
      <c r="F483" s="2"/>
      <c r="G483" s="2"/>
      <c r="H483" s="2"/>
    </row>
    <row r="484" spans="1:8" x14ac:dyDescent="0.45">
      <c r="A484" s="1">
        <v>44308</v>
      </c>
      <c r="B484" s="2">
        <v>16062.999999999998</v>
      </c>
      <c r="C484" s="5">
        <f t="shared" si="21"/>
        <v>-8.3955799740726977E-3</v>
      </c>
      <c r="D484" s="6">
        <f t="shared" si="22"/>
        <v>2.133538908370229</v>
      </c>
      <c r="E484" s="2" t="str">
        <f t="shared" si="23"/>
        <v>17 2021</v>
      </c>
      <c r="F484" s="2"/>
      <c r="G484" s="2"/>
      <c r="H484" s="2"/>
    </row>
    <row r="485" spans="1:8" x14ac:dyDescent="0.45">
      <c r="A485" s="1">
        <v>44307</v>
      </c>
      <c r="B485" s="2">
        <v>16199.000000000002</v>
      </c>
      <c r="C485" s="5">
        <f t="shared" si="21"/>
        <v>1.0038658186806448E-2</v>
      </c>
      <c r="D485" s="6">
        <f t="shared" si="22"/>
        <v>2.2068258760318544</v>
      </c>
      <c r="E485" s="2" t="str">
        <f t="shared" si="23"/>
        <v>17 2021</v>
      </c>
      <c r="F485" s="2"/>
      <c r="G485" s="2"/>
      <c r="H485" s="2"/>
    </row>
    <row r="486" spans="1:8" x14ac:dyDescent="0.45">
      <c r="A486" s="1">
        <v>44306</v>
      </c>
      <c r="B486" s="2">
        <v>16038</v>
      </c>
      <c r="C486" s="5">
        <f t="shared" si="21"/>
        <v>-5.1485639848643499E-3</v>
      </c>
      <c r="D486" s="6">
        <f t="shared" si="22"/>
        <v>1.9190780923760644</v>
      </c>
      <c r="E486" s="2" t="str">
        <f t="shared" si="23"/>
        <v>17 2021</v>
      </c>
      <c r="F486" s="2"/>
      <c r="G486" s="2"/>
      <c r="H486" s="2"/>
    </row>
    <row r="487" spans="1:8" x14ac:dyDescent="0.45">
      <c r="A487" s="1">
        <v>44305</v>
      </c>
      <c r="B487" s="2">
        <v>16120.999999999998</v>
      </c>
      <c r="C487" s="5">
        <f t="shared" si="21"/>
        <v>-1.4789464034712572E-2</v>
      </c>
      <c r="D487" s="6">
        <f t="shared" si="22"/>
        <v>2.3838153659804346</v>
      </c>
      <c r="E487" s="2" t="str">
        <f t="shared" si="23"/>
        <v>17 2021</v>
      </c>
      <c r="F487" s="2"/>
      <c r="G487" s="2"/>
      <c r="H487" s="2"/>
    </row>
    <row r="488" spans="1:8" x14ac:dyDescent="0.45">
      <c r="A488" s="1">
        <v>44302</v>
      </c>
      <c r="B488" s="2">
        <v>16363</v>
      </c>
      <c r="C488" s="5">
        <f t="shared" si="21"/>
        <v>-6.1109753116597406E-5</v>
      </c>
      <c r="D488" s="6">
        <f t="shared" si="22"/>
        <v>0</v>
      </c>
      <c r="E488" s="2" t="str">
        <f t="shared" si="23"/>
        <v>16 2021</v>
      </c>
      <c r="F488" s="2"/>
      <c r="G488" s="2"/>
      <c r="H488" s="2"/>
    </row>
    <row r="489" spans="1:8" x14ac:dyDescent="0.45">
      <c r="A489" s="1">
        <v>44301</v>
      </c>
      <c r="B489" s="2">
        <v>16364</v>
      </c>
      <c r="C489" s="5">
        <f t="shared" si="21"/>
        <v>-8.5480522652338505E-4</v>
      </c>
      <c r="D489" s="6">
        <f t="shared" si="22"/>
        <v>1.146128035678238</v>
      </c>
      <c r="E489" s="2" t="str">
        <f t="shared" si="23"/>
        <v>16 2021</v>
      </c>
      <c r="F489" s="2"/>
      <c r="G489" s="2"/>
      <c r="H489" s="2"/>
    </row>
    <row r="490" spans="1:8" x14ac:dyDescent="0.45">
      <c r="A490" s="1">
        <v>44300</v>
      </c>
      <c r="B490" s="2">
        <v>16378</v>
      </c>
      <c r="C490" s="5">
        <f t="shared" si="21"/>
        <v>1.3427386919126177E-2</v>
      </c>
      <c r="D490" s="6">
        <f t="shared" si="22"/>
        <v>2.336459733848526</v>
      </c>
      <c r="E490" s="2" t="str">
        <f t="shared" si="23"/>
        <v>16 2021</v>
      </c>
      <c r="F490" s="2"/>
      <c r="G490" s="2"/>
      <c r="H490" s="2"/>
    </row>
    <row r="491" spans="1:8" x14ac:dyDescent="0.45">
      <c r="A491" s="1">
        <v>44299</v>
      </c>
      <c r="B491" s="2">
        <v>16161.000000000002</v>
      </c>
      <c r="C491" s="5">
        <f t="shared" si="21"/>
        <v>1.6734845667535528E-3</v>
      </c>
      <c r="D491" s="6">
        <f t="shared" si="22"/>
        <v>1.4313637641590167</v>
      </c>
      <c r="E491" s="2" t="str">
        <f t="shared" si="23"/>
        <v>16 2021</v>
      </c>
      <c r="F491" s="2"/>
      <c r="G491" s="2"/>
      <c r="H491" s="2"/>
    </row>
    <row r="492" spans="1:8" x14ac:dyDescent="0.45">
      <c r="A492" s="1">
        <v>44298</v>
      </c>
      <c r="B492" s="2">
        <v>16134</v>
      </c>
      <c r="C492" s="5">
        <f t="shared" si="21"/>
        <v>-2.9708924705316334E-2</v>
      </c>
      <c r="D492" s="6">
        <f t="shared" si="22"/>
        <v>2.6937269489236471</v>
      </c>
      <c r="E492" s="2" t="str">
        <f t="shared" si="23"/>
        <v>16 2021</v>
      </c>
      <c r="F492" s="2"/>
      <c r="G492" s="2"/>
      <c r="H492" s="2"/>
    </row>
    <row r="493" spans="1:8" x14ac:dyDescent="0.45">
      <c r="A493" s="1">
        <v>44295</v>
      </c>
      <c r="B493" s="2">
        <v>16628</v>
      </c>
      <c r="C493" s="5">
        <f t="shared" si="21"/>
        <v>-1.1884953648680771E-2</v>
      </c>
      <c r="D493" s="6">
        <f t="shared" si="22"/>
        <v>2.3010299956639813</v>
      </c>
      <c r="E493" s="2" t="str">
        <f t="shared" si="23"/>
        <v>15 2021</v>
      </c>
      <c r="F493" s="2"/>
      <c r="G493" s="2"/>
      <c r="H493" s="2"/>
    </row>
    <row r="494" spans="1:8" x14ac:dyDescent="0.45">
      <c r="A494" s="1">
        <v>44294</v>
      </c>
      <c r="B494" s="2">
        <v>16828</v>
      </c>
      <c r="C494" s="5">
        <f t="shared" si="21"/>
        <v>1.1541235874008175E-2</v>
      </c>
      <c r="D494" s="6">
        <f t="shared" si="22"/>
        <v>2.2833012287035497</v>
      </c>
      <c r="E494" s="2" t="str">
        <f t="shared" si="23"/>
        <v>15 2021</v>
      </c>
      <c r="F494" s="2"/>
      <c r="G494" s="2"/>
      <c r="H494" s="2"/>
    </row>
    <row r="495" spans="1:8" x14ac:dyDescent="0.45">
      <c r="A495" s="1">
        <v>44293</v>
      </c>
      <c r="B495" s="2">
        <v>16636</v>
      </c>
      <c r="C495" s="5">
        <f t="shared" si="21"/>
        <v>-6.2126642771804059E-3</v>
      </c>
      <c r="D495" s="6">
        <f t="shared" si="22"/>
        <v>2.0170333392987803</v>
      </c>
      <c r="E495" s="2" t="str">
        <f t="shared" si="23"/>
        <v>15 2021</v>
      </c>
      <c r="F495" s="2"/>
      <c r="G495" s="2"/>
      <c r="H495" s="2"/>
    </row>
    <row r="496" spans="1:8" x14ac:dyDescent="0.45">
      <c r="A496" s="1">
        <v>44292</v>
      </c>
      <c r="B496" s="2">
        <v>16740</v>
      </c>
      <c r="C496" s="5">
        <f t="shared" si="21"/>
        <v>3.2441100283705553E-2</v>
      </c>
      <c r="D496" s="6">
        <f t="shared" si="22"/>
        <v>2.7209857441537406</v>
      </c>
      <c r="E496" s="2" t="str">
        <f t="shared" si="23"/>
        <v>15 2021</v>
      </c>
      <c r="F496" s="2"/>
      <c r="G496" s="2"/>
      <c r="H496" s="2"/>
    </row>
    <row r="497" spans="1:8" x14ac:dyDescent="0.45">
      <c r="A497" s="1">
        <v>44287</v>
      </c>
      <c r="B497" s="2">
        <v>16213.999999999998</v>
      </c>
      <c r="C497" s="5">
        <f t="shared" si="21"/>
        <v>9.0863828727904116E-3</v>
      </c>
      <c r="D497" s="6">
        <f t="shared" si="22"/>
        <v>2.1643528557844265</v>
      </c>
      <c r="E497" s="2" t="str">
        <f t="shared" si="23"/>
        <v>14 2021</v>
      </c>
      <c r="F497" s="2"/>
      <c r="G497" s="2"/>
      <c r="H497" s="2"/>
    </row>
    <row r="498" spans="1:8" x14ac:dyDescent="0.45">
      <c r="A498" s="1">
        <v>44286</v>
      </c>
      <c r="B498" s="2">
        <v>16068.000000000002</v>
      </c>
      <c r="C498" s="5">
        <f t="shared" si="21"/>
        <v>7.5244544770505283E-3</v>
      </c>
      <c r="D498" s="6">
        <f t="shared" si="22"/>
        <v>2.0791812460476313</v>
      </c>
      <c r="E498" s="2" t="str">
        <f t="shared" si="23"/>
        <v>14 2021</v>
      </c>
      <c r="F498" s="2"/>
      <c r="G498" s="2"/>
      <c r="H498" s="2"/>
    </row>
    <row r="499" spans="1:8" x14ac:dyDescent="0.45">
      <c r="A499" s="1">
        <v>44285</v>
      </c>
      <c r="B499" s="2">
        <v>15948</v>
      </c>
      <c r="C499" s="5">
        <f t="shared" si="21"/>
        <v>-1.6526887025160447E-2</v>
      </c>
      <c r="D499" s="6">
        <f t="shared" si="22"/>
        <v>2.4281347940287916</v>
      </c>
      <c r="E499" s="2" t="str">
        <f t="shared" si="23"/>
        <v>14 2021</v>
      </c>
      <c r="F499" s="2"/>
      <c r="G499" s="2"/>
      <c r="H499" s="2"/>
    </row>
    <row r="500" spans="1:8" x14ac:dyDescent="0.45">
      <c r="A500" s="1">
        <v>44284</v>
      </c>
      <c r="B500" s="2">
        <v>16216.000000000002</v>
      </c>
      <c r="C500" s="5">
        <f t="shared" si="21"/>
        <v>-1.055586063823285E-2</v>
      </c>
      <c r="D500" s="6">
        <f t="shared" si="22"/>
        <v>2.238046103128791</v>
      </c>
      <c r="E500" s="2" t="str">
        <f t="shared" si="23"/>
        <v>14 2021</v>
      </c>
      <c r="F500" s="2"/>
      <c r="G500" s="2"/>
      <c r="H500" s="2"/>
    </row>
    <row r="501" spans="1:8" x14ac:dyDescent="0.45">
      <c r="A501" s="1">
        <v>44281</v>
      </c>
      <c r="B501" s="2">
        <v>16389</v>
      </c>
      <c r="C501" s="5">
        <f t="shared" si="21"/>
        <v>1.4673105497771059E-2</v>
      </c>
      <c r="D501" s="6">
        <f t="shared" si="22"/>
        <v>2.3747483460101004</v>
      </c>
      <c r="E501" s="2" t="str">
        <f t="shared" si="23"/>
        <v>13 2021</v>
      </c>
      <c r="F501" s="2"/>
      <c r="G501" s="2"/>
      <c r="H501" s="2"/>
    </row>
    <row r="502" spans="1:8" x14ac:dyDescent="0.45">
      <c r="A502" s="1">
        <v>44280</v>
      </c>
      <c r="B502" s="2">
        <v>16152.000000000002</v>
      </c>
      <c r="C502" s="5">
        <f t="shared" si="21"/>
        <v>-2.3471278567016676E-3</v>
      </c>
      <c r="D502" s="6">
        <f t="shared" si="22"/>
        <v>1.5797835966168101</v>
      </c>
      <c r="E502" s="2" t="str">
        <f t="shared" si="23"/>
        <v>13 2021</v>
      </c>
      <c r="F502" s="2"/>
      <c r="G502" s="2"/>
      <c r="H502" s="2"/>
    </row>
    <row r="503" spans="1:8" x14ac:dyDescent="0.45">
      <c r="A503" s="1">
        <v>44279</v>
      </c>
      <c r="B503" s="2">
        <v>16190.000000000002</v>
      </c>
      <c r="C503" s="5">
        <f t="shared" si="21"/>
        <v>2.5388568951639E-3</v>
      </c>
      <c r="D503" s="6">
        <f t="shared" si="22"/>
        <v>1.6127838567197548</v>
      </c>
      <c r="E503" s="2" t="str">
        <f t="shared" si="23"/>
        <v>13 2021</v>
      </c>
      <c r="F503" s="2"/>
      <c r="G503" s="2"/>
      <c r="H503" s="2"/>
    </row>
    <row r="504" spans="1:8" x14ac:dyDescent="0.45">
      <c r="A504" s="1">
        <v>44278</v>
      </c>
      <c r="B504" s="2">
        <v>16149</v>
      </c>
      <c r="C504" s="5">
        <f t="shared" si="21"/>
        <v>-1.9073072951466926E-2</v>
      </c>
      <c r="D504" s="6">
        <f t="shared" si="22"/>
        <v>2.4969296480732148</v>
      </c>
      <c r="E504" s="2" t="str">
        <f t="shared" si="23"/>
        <v>13 2021</v>
      </c>
      <c r="F504" s="2"/>
      <c r="G504" s="2"/>
      <c r="H504" s="2"/>
    </row>
    <row r="505" spans="1:8" x14ac:dyDescent="0.45">
      <c r="A505" s="1">
        <v>44277</v>
      </c>
      <c r="B505" s="2">
        <v>16463</v>
      </c>
      <c r="C505" s="5">
        <f t="shared" si="21"/>
        <v>1.0061966991839991E-2</v>
      </c>
      <c r="D505" s="6">
        <f t="shared" si="22"/>
        <v>2.214843848047698</v>
      </c>
      <c r="E505" s="2" t="str">
        <f t="shared" si="23"/>
        <v>13 2021</v>
      </c>
      <c r="F505" s="2"/>
      <c r="G505" s="2"/>
      <c r="H505" s="2"/>
    </row>
    <row r="506" spans="1:8" x14ac:dyDescent="0.45">
      <c r="A506" s="1">
        <v>44274</v>
      </c>
      <c r="B506" s="2">
        <v>16299</v>
      </c>
      <c r="C506" s="5">
        <f t="shared" si="21"/>
        <v>1.6400598653030566E-2</v>
      </c>
      <c r="D506" s="6">
        <f t="shared" si="22"/>
        <v>2.4199557484897549</v>
      </c>
      <c r="E506" s="2" t="str">
        <f t="shared" si="23"/>
        <v>12 2021</v>
      </c>
      <c r="F506" s="2"/>
      <c r="G506" s="2"/>
      <c r="H506" s="2"/>
    </row>
    <row r="507" spans="1:8" x14ac:dyDescent="0.45">
      <c r="A507" s="1">
        <v>44273</v>
      </c>
      <c r="B507" s="2">
        <v>16036.000000000002</v>
      </c>
      <c r="C507" s="5">
        <f t="shared" si="21"/>
        <v>-2.1778358534005351E-3</v>
      </c>
      <c r="D507" s="6">
        <f t="shared" si="22"/>
        <v>1.5440680443502757</v>
      </c>
      <c r="E507" s="2" t="str">
        <f t="shared" si="23"/>
        <v>12 2021</v>
      </c>
      <c r="F507" s="2"/>
      <c r="G507" s="2"/>
      <c r="H507" s="2"/>
    </row>
    <row r="508" spans="1:8" x14ac:dyDescent="0.45">
      <c r="A508" s="1">
        <v>44272</v>
      </c>
      <c r="B508" s="2">
        <v>16071.000000000002</v>
      </c>
      <c r="C508" s="5">
        <f t="shared" si="21"/>
        <v>-4.9532536685033858E-3</v>
      </c>
      <c r="D508" s="6">
        <f t="shared" si="22"/>
        <v>1.9030899869919338</v>
      </c>
      <c r="E508" s="2" t="str">
        <f t="shared" si="23"/>
        <v>12 2021</v>
      </c>
      <c r="F508" s="2"/>
      <c r="G508" s="2"/>
      <c r="H508" s="2"/>
    </row>
    <row r="509" spans="1:8" x14ac:dyDescent="0.45">
      <c r="A509" s="1">
        <v>44271</v>
      </c>
      <c r="B509" s="2">
        <v>16151</v>
      </c>
      <c r="C509" s="5">
        <f t="shared" si="21"/>
        <v>-3.8855310225729732E-3</v>
      </c>
      <c r="D509" s="6">
        <f t="shared" si="22"/>
        <v>1.7993405494535692</v>
      </c>
      <c r="E509" s="2" t="str">
        <f t="shared" si="23"/>
        <v>12 2021</v>
      </c>
      <c r="F509" s="2"/>
      <c r="G509" s="2"/>
      <c r="H509" s="2"/>
    </row>
    <row r="510" spans="1:8" x14ac:dyDescent="0.45">
      <c r="A510" s="1">
        <v>44270</v>
      </c>
      <c r="B510" s="2">
        <v>16213.999999999998</v>
      </c>
      <c r="C510" s="5">
        <f t="shared" si="21"/>
        <v>1.2552301255229896E-2</v>
      </c>
      <c r="D510" s="6">
        <f t="shared" si="22"/>
        <v>2.3031960574204811</v>
      </c>
      <c r="E510" s="2" t="str">
        <f t="shared" si="23"/>
        <v>12 2021</v>
      </c>
      <c r="F510" s="2"/>
      <c r="G510" s="2"/>
      <c r="H510" s="2"/>
    </row>
    <row r="511" spans="1:8" x14ac:dyDescent="0.45">
      <c r="A511" s="1">
        <v>44267</v>
      </c>
      <c r="B511" s="2">
        <v>16013.000000000002</v>
      </c>
      <c r="C511" s="5">
        <f t="shared" si="21"/>
        <v>-1.391711312272912E-2</v>
      </c>
      <c r="D511" s="6">
        <f t="shared" si="22"/>
        <v>2.3541084391473972</v>
      </c>
      <c r="E511" s="2" t="str">
        <f t="shared" si="23"/>
        <v>11 2021</v>
      </c>
      <c r="F511" s="2"/>
      <c r="G511" s="2"/>
      <c r="H511" s="2"/>
    </row>
    <row r="512" spans="1:8" x14ac:dyDescent="0.45">
      <c r="A512" s="1">
        <v>44266</v>
      </c>
      <c r="B512" s="2">
        <v>16239</v>
      </c>
      <c r="C512" s="5">
        <f t="shared" si="21"/>
        <v>1.177570093457944E-2</v>
      </c>
      <c r="D512" s="6">
        <f t="shared" si="22"/>
        <v>2.2764618041732443</v>
      </c>
      <c r="E512" s="2" t="str">
        <f t="shared" si="23"/>
        <v>11 2021</v>
      </c>
      <c r="F512" s="2"/>
      <c r="G512" s="2"/>
      <c r="H512" s="2"/>
    </row>
    <row r="513" spans="1:8" x14ac:dyDescent="0.45">
      <c r="A513" s="1">
        <v>44265</v>
      </c>
      <c r="B513" s="2">
        <v>16050</v>
      </c>
      <c r="C513" s="5">
        <f t="shared" si="21"/>
        <v>-1.9898022634000745E-3</v>
      </c>
      <c r="D513" s="6">
        <f t="shared" si="22"/>
        <v>1.505149978319906</v>
      </c>
      <c r="E513" s="2" t="str">
        <f t="shared" si="23"/>
        <v>11 2021</v>
      </c>
      <c r="F513" s="2"/>
      <c r="G513" s="2"/>
      <c r="H513" s="2"/>
    </row>
    <row r="514" spans="1:8" x14ac:dyDescent="0.45">
      <c r="A514" s="1">
        <v>44264</v>
      </c>
      <c r="B514" s="2">
        <v>16082</v>
      </c>
      <c r="C514" s="5">
        <f t="shared" si="21"/>
        <v>-1.5789473684210527E-2</v>
      </c>
      <c r="D514" s="6">
        <f t="shared" si="22"/>
        <v>2.4116197059632301</v>
      </c>
      <c r="E514" s="2" t="str">
        <f t="shared" si="23"/>
        <v>11 2021</v>
      </c>
      <c r="F514" s="2"/>
      <c r="G514" s="2"/>
      <c r="H514" s="2"/>
    </row>
    <row r="515" spans="1:8" x14ac:dyDescent="0.45">
      <c r="A515" s="1">
        <v>44263</v>
      </c>
      <c r="B515" s="2">
        <v>16340</v>
      </c>
      <c r="C515" s="5">
        <f t="shared" ref="C515:C578" si="24">(B515-B516)/B516</f>
        <v>-5.1750380517503808E-3</v>
      </c>
      <c r="D515" s="6">
        <f t="shared" ref="D515:D578" si="25">LOG(SQRT((B515-B516)^2))</f>
        <v>1.9294189257142926</v>
      </c>
      <c r="E515" s="2" t="str">
        <f t="shared" ref="E515:E578" si="26">WEEKNUM(A515,1)&amp;" "&amp;YEAR(A515)</f>
        <v>11 2021</v>
      </c>
      <c r="F515" s="2"/>
      <c r="G515" s="2"/>
      <c r="H515" s="2"/>
    </row>
    <row r="516" spans="1:8" x14ac:dyDescent="0.45">
      <c r="A516" s="1">
        <v>44260</v>
      </c>
      <c r="B516" s="2">
        <v>16425</v>
      </c>
      <c r="C516" s="5">
        <f t="shared" si="24"/>
        <v>1.8099547511312219E-2</v>
      </c>
      <c r="D516" s="6">
        <f t="shared" si="25"/>
        <v>2.4653828514484184</v>
      </c>
      <c r="E516" s="2" t="str">
        <f t="shared" si="26"/>
        <v>10 2021</v>
      </c>
      <c r="F516" s="2"/>
      <c r="G516" s="2"/>
      <c r="H516" s="2"/>
    </row>
    <row r="517" spans="1:8" x14ac:dyDescent="0.45">
      <c r="A517" s="1">
        <v>44259</v>
      </c>
      <c r="B517" s="2">
        <v>16133</v>
      </c>
      <c r="C517" s="5">
        <f t="shared" si="24"/>
        <v>-7.3721077108572078E-2</v>
      </c>
      <c r="D517" s="6">
        <f t="shared" si="25"/>
        <v>3.1085650237328344</v>
      </c>
      <c r="E517" s="2" t="str">
        <f t="shared" si="26"/>
        <v>10 2021</v>
      </c>
      <c r="F517" s="2"/>
      <c r="G517" s="2"/>
      <c r="H517" s="2"/>
    </row>
    <row r="518" spans="1:8" x14ac:dyDescent="0.45">
      <c r="A518" s="1">
        <v>44258</v>
      </c>
      <c r="B518" s="2">
        <v>17417</v>
      </c>
      <c r="C518" s="5">
        <f t="shared" si="24"/>
        <v>-6.7212939160239932E-2</v>
      </c>
      <c r="D518" s="6">
        <f t="shared" si="25"/>
        <v>3.0986437258170572</v>
      </c>
      <c r="E518" s="2" t="str">
        <f t="shared" si="26"/>
        <v>10 2021</v>
      </c>
      <c r="F518" s="2"/>
      <c r="G518" s="2"/>
      <c r="H518" s="2"/>
    </row>
    <row r="519" spans="1:8" x14ac:dyDescent="0.45">
      <c r="A519" s="1">
        <v>44257</v>
      </c>
      <c r="B519" s="2">
        <v>18672</v>
      </c>
      <c r="C519" s="5">
        <f t="shared" si="24"/>
        <v>-5.3527459586768015E-4</v>
      </c>
      <c r="D519" s="6">
        <f t="shared" si="25"/>
        <v>1</v>
      </c>
      <c r="E519" s="2" t="str">
        <f t="shared" si="26"/>
        <v>10 2021</v>
      </c>
      <c r="F519" s="2"/>
      <c r="G519" s="2"/>
      <c r="H519" s="2"/>
    </row>
    <row r="520" spans="1:8" x14ac:dyDescent="0.45">
      <c r="A520" s="1">
        <v>44256</v>
      </c>
      <c r="B520" s="2">
        <v>18682</v>
      </c>
      <c r="C520" s="5">
        <f t="shared" si="24"/>
        <v>5.6521505086935455E-3</v>
      </c>
      <c r="D520" s="6">
        <f t="shared" si="25"/>
        <v>2.0211892990699383</v>
      </c>
      <c r="E520" s="2" t="str">
        <f t="shared" si="26"/>
        <v>10 2021</v>
      </c>
      <c r="F520" s="2"/>
      <c r="G520" s="2"/>
      <c r="H520" s="2"/>
    </row>
    <row r="521" spans="1:8" x14ac:dyDescent="0.45">
      <c r="A521" s="1">
        <v>44253</v>
      </c>
      <c r="B521" s="2">
        <v>18577</v>
      </c>
      <c r="C521" s="5">
        <f t="shared" si="24"/>
        <v>-3.2548692844495367E-2</v>
      </c>
      <c r="D521" s="6">
        <f t="shared" si="25"/>
        <v>2.7958800173440754</v>
      </c>
      <c r="E521" s="2" t="str">
        <f t="shared" si="26"/>
        <v>9 2021</v>
      </c>
      <c r="F521" s="2"/>
      <c r="G521" s="2"/>
      <c r="H521" s="2"/>
    </row>
    <row r="522" spans="1:8" x14ac:dyDescent="0.45">
      <c r="A522" s="1">
        <v>44252</v>
      </c>
      <c r="B522" s="2">
        <v>19202</v>
      </c>
      <c r="C522" s="5">
        <f t="shared" si="24"/>
        <v>-2.572428839616419E-2</v>
      </c>
      <c r="D522" s="6">
        <f t="shared" si="25"/>
        <v>2.705007959333336</v>
      </c>
      <c r="E522" s="2" t="str">
        <f t="shared" si="26"/>
        <v>9 2021</v>
      </c>
      <c r="F522" s="2"/>
      <c r="G522" s="2"/>
      <c r="H522" s="2"/>
    </row>
    <row r="523" spans="1:8" x14ac:dyDescent="0.45">
      <c r="A523" s="1">
        <v>44251</v>
      </c>
      <c r="B523" s="2">
        <v>19709</v>
      </c>
      <c r="C523" s="5">
        <f t="shared" si="24"/>
        <v>1.8447705663497314E-2</v>
      </c>
      <c r="D523" s="6">
        <f t="shared" si="25"/>
        <v>2.5526682161121932</v>
      </c>
      <c r="E523" s="2" t="str">
        <f t="shared" si="26"/>
        <v>9 2021</v>
      </c>
      <c r="F523" s="2"/>
      <c r="G523" s="2"/>
      <c r="H523" s="2"/>
    </row>
    <row r="524" spans="1:8" x14ac:dyDescent="0.45">
      <c r="A524" s="1">
        <v>44250</v>
      </c>
      <c r="B524" s="2">
        <v>19352</v>
      </c>
      <c r="C524" s="5">
        <f t="shared" si="24"/>
        <v>-7.2333658236289951E-3</v>
      </c>
      <c r="D524" s="6">
        <f t="shared" si="25"/>
        <v>2.1492191126553797</v>
      </c>
      <c r="E524" s="2" t="str">
        <f t="shared" si="26"/>
        <v>9 2021</v>
      </c>
      <c r="F524" s="2"/>
      <c r="G524" s="2"/>
      <c r="H524" s="2"/>
    </row>
    <row r="525" spans="1:8" x14ac:dyDescent="0.45">
      <c r="A525" s="1">
        <v>44249</v>
      </c>
      <c r="B525" s="2">
        <v>19493</v>
      </c>
      <c r="C525" s="5">
        <f t="shared" si="24"/>
        <v>-4.8499081070042882E-3</v>
      </c>
      <c r="D525" s="6">
        <f t="shared" si="25"/>
        <v>1.9777236052888478</v>
      </c>
      <c r="E525" s="2" t="str">
        <f t="shared" si="26"/>
        <v>9 2021</v>
      </c>
      <c r="F525" s="2"/>
      <c r="G525" s="2"/>
      <c r="H525" s="2"/>
    </row>
    <row r="526" spans="1:8" x14ac:dyDescent="0.45">
      <c r="A526" s="1">
        <v>44246</v>
      </c>
      <c r="B526" s="2">
        <v>19588</v>
      </c>
      <c r="C526" s="5">
        <f t="shared" si="24"/>
        <v>2.297890119072488E-2</v>
      </c>
      <c r="D526" s="6">
        <f t="shared" si="25"/>
        <v>2.6434526764861874</v>
      </c>
      <c r="E526" s="2" t="str">
        <f t="shared" si="26"/>
        <v>8 2021</v>
      </c>
      <c r="F526" s="2"/>
      <c r="G526" s="2"/>
      <c r="H526" s="2"/>
    </row>
    <row r="527" spans="1:8" x14ac:dyDescent="0.45">
      <c r="A527" s="1">
        <v>44245</v>
      </c>
      <c r="B527" s="2">
        <v>19148</v>
      </c>
      <c r="C527" s="5">
        <f t="shared" si="24"/>
        <v>2.068230277185501E-2</v>
      </c>
      <c r="D527" s="6">
        <f t="shared" si="25"/>
        <v>2.5888317255942073</v>
      </c>
      <c r="E527" s="2" t="str">
        <f t="shared" si="26"/>
        <v>8 2021</v>
      </c>
      <c r="F527" s="2"/>
      <c r="G527" s="2"/>
      <c r="H527" s="2"/>
    </row>
    <row r="528" spans="1:8" x14ac:dyDescent="0.45">
      <c r="A528" s="1">
        <v>44244</v>
      </c>
      <c r="B528" s="2">
        <v>18760</v>
      </c>
      <c r="C528" s="5">
        <f t="shared" si="24"/>
        <v>-2.8702030402891466E-3</v>
      </c>
      <c r="D528" s="6">
        <f t="shared" si="25"/>
        <v>1.7323937598229686</v>
      </c>
      <c r="E528" s="2" t="str">
        <f t="shared" si="26"/>
        <v>8 2021</v>
      </c>
      <c r="F528" s="2"/>
      <c r="G528" s="2"/>
      <c r="H528" s="2"/>
    </row>
    <row r="529" spans="1:8" x14ac:dyDescent="0.45">
      <c r="A529" s="1">
        <v>44243</v>
      </c>
      <c r="B529" s="2">
        <v>18814</v>
      </c>
      <c r="C529" s="5">
        <f t="shared" si="24"/>
        <v>1.0256134886967729E-2</v>
      </c>
      <c r="D529" s="6">
        <f t="shared" si="25"/>
        <v>2.2810333672477277</v>
      </c>
      <c r="E529" s="2" t="str">
        <f t="shared" si="26"/>
        <v>8 2021</v>
      </c>
      <c r="F529" s="2"/>
      <c r="G529" s="2"/>
      <c r="H529" s="2"/>
    </row>
    <row r="530" spans="1:8" x14ac:dyDescent="0.45">
      <c r="A530" s="1">
        <v>44242</v>
      </c>
      <c r="B530" s="2">
        <v>18623</v>
      </c>
      <c r="C530" s="5">
        <f t="shared" si="24"/>
        <v>2.9080725941084602E-3</v>
      </c>
      <c r="D530" s="6">
        <f t="shared" si="25"/>
        <v>1.7323937598229686</v>
      </c>
      <c r="E530" s="2" t="str">
        <f t="shared" si="26"/>
        <v>8 2021</v>
      </c>
      <c r="F530" s="2"/>
      <c r="G530" s="2"/>
      <c r="H530" s="2"/>
    </row>
    <row r="531" spans="1:8" x14ac:dyDescent="0.45">
      <c r="A531" s="1">
        <v>44239</v>
      </c>
      <c r="B531" s="2">
        <v>18569</v>
      </c>
      <c r="C531" s="5">
        <f t="shared" si="24"/>
        <v>-2.7389903329752955E-3</v>
      </c>
      <c r="D531" s="6">
        <f t="shared" si="25"/>
        <v>1.7075701760979363</v>
      </c>
      <c r="E531" s="2" t="str">
        <f t="shared" si="26"/>
        <v>7 2021</v>
      </c>
      <c r="F531" s="2"/>
      <c r="G531" s="2"/>
      <c r="H531" s="2"/>
    </row>
    <row r="532" spans="1:8" x14ac:dyDescent="0.45">
      <c r="A532" s="1">
        <v>44238</v>
      </c>
      <c r="B532" s="2">
        <v>18620</v>
      </c>
      <c r="C532" s="5">
        <f t="shared" si="24"/>
        <v>-2.4643737276331297E-3</v>
      </c>
      <c r="D532" s="6">
        <f t="shared" si="25"/>
        <v>1.6627578316815741</v>
      </c>
      <c r="E532" s="2" t="str">
        <f t="shared" si="26"/>
        <v>7 2021</v>
      </c>
      <c r="F532" s="2"/>
      <c r="G532" s="2"/>
      <c r="H532" s="2"/>
    </row>
    <row r="533" spans="1:8" x14ac:dyDescent="0.45">
      <c r="A533" s="1">
        <v>44237</v>
      </c>
      <c r="B533" s="2">
        <v>18666</v>
      </c>
      <c r="C533" s="5">
        <f t="shared" si="24"/>
        <v>1.6113228089275993E-2</v>
      </c>
      <c r="D533" s="6">
        <f t="shared" si="25"/>
        <v>2.4712917110589387</v>
      </c>
      <c r="E533" s="2" t="str">
        <f t="shared" si="26"/>
        <v>7 2021</v>
      </c>
      <c r="F533" s="2"/>
      <c r="G533" s="2"/>
      <c r="H533" s="2"/>
    </row>
    <row r="534" spans="1:8" x14ac:dyDescent="0.45">
      <c r="A534" s="1">
        <v>44236</v>
      </c>
      <c r="B534" s="2">
        <v>18370</v>
      </c>
      <c r="C534" s="5">
        <f t="shared" si="24"/>
        <v>1.1174106897121153E-2</v>
      </c>
      <c r="D534" s="6">
        <f t="shared" si="25"/>
        <v>2.307496037913213</v>
      </c>
      <c r="E534" s="2" t="str">
        <f t="shared" si="26"/>
        <v>7 2021</v>
      </c>
      <c r="F534" s="2"/>
      <c r="G534" s="2"/>
      <c r="H534" s="2"/>
    </row>
    <row r="535" spans="1:8" x14ac:dyDescent="0.45">
      <c r="A535" s="1">
        <v>44235</v>
      </c>
      <c r="B535" s="2">
        <v>18167</v>
      </c>
      <c r="C535" s="5">
        <f t="shared" si="24"/>
        <v>7.6543346830107049E-3</v>
      </c>
      <c r="D535" s="6">
        <f t="shared" si="25"/>
        <v>2.1398790864012365</v>
      </c>
      <c r="E535" s="2" t="str">
        <f t="shared" si="26"/>
        <v>7 2021</v>
      </c>
      <c r="F535" s="2"/>
      <c r="G535" s="2"/>
      <c r="H535" s="2"/>
    </row>
    <row r="536" spans="1:8" x14ac:dyDescent="0.45">
      <c r="A536" s="1">
        <v>44232</v>
      </c>
      <c r="B536" s="2">
        <v>18029</v>
      </c>
      <c r="C536" s="5">
        <f t="shared" si="24"/>
        <v>2.170463561147002E-2</v>
      </c>
      <c r="D536" s="6">
        <f t="shared" si="25"/>
        <v>2.5831987739686229</v>
      </c>
      <c r="E536" s="2" t="str">
        <f t="shared" si="26"/>
        <v>6 2021</v>
      </c>
      <c r="F536" s="2"/>
      <c r="G536" s="2"/>
      <c r="H536" s="2"/>
    </row>
    <row r="537" spans="1:8" x14ac:dyDescent="0.45">
      <c r="A537" s="1">
        <v>44231</v>
      </c>
      <c r="B537" s="2">
        <v>17646</v>
      </c>
      <c r="C537" s="5">
        <f t="shared" si="24"/>
        <v>5.6673278549164072E-5</v>
      </c>
      <c r="D537" s="6">
        <f t="shared" si="25"/>
        <v>0</v>
      </c>
      <c r="E537" s="2" t="str">
        <f t="shared" si="26"/>
        <v>6 2021</v>
      </c>
      <c r="F537" s="2"/>
      <c r="G537" s="2"/>
      <c r="H537" s="2"/>
    </row>
    <row r="538" spans="1:8" x14ac:dyDescent="0.45">
      <c r="A538" s="1">
        <v>44230</v>
      </c>
      <c r="B538" s="2">
        <v>17645</v>
      </c>
      <c r="C538" s="5">
        <f t="shared" si="24"/>
        <v>-2.9383511329603889E-3</v>
      </c>
      <c r="D538" s="6">
        <f t="shared" si="25"/>
        <v>1.7160033436347992</v>
      </c>
      <c r="E538" s="2" t="str">
        <f t="shared" si="26"/>
        <v>6 2021</v>
      </c>
      <c r="F538" s="2"/>
      <c r="G538" s="2"/>
      <c r="H538" s="2"/>
    </row>
    <row r="539" spans="1:8" x14ac:dyDescent="0.45">
      <c r="A539" s="1">
        <v>44229</v>
      </c>
      <c r="B539" s="2">
        <v>17697</v>
      </c>
      <c r="C539" s="5">
        <f t="shared" si="24"/>
        <v>-9.1265397536394177E-3</v>
      </c>
      <c r="D539" s="6">
        <f t="shared" si="25"/>
        <v>2.2121876044039577</v>
      </c>
      <c r="E539" s="2" t="str">
        <f t="shared" si="26"/>
        <v>6 2021</v>
      </c>
      <c r="F539" s="2"/>
      <c r="G539" s="2"/>
      <c r="H539" s="2"/>
    </row>
    <row r="540" spans="1:8" x14ac:dyDescent="0.45">
      <c r="A540" s="1">
        <v>44228</v>
      </c>
      <c r="B540" s="2">
        <v>17860</v>
      </c>
      <c r="C540" s="5">
        <f t="shared" si="24"/>
        <v>9.552879995477926E-3</v>
      </c>
      <c r="D540" s="6">
        <f t="shared" si="25"/>
        <v>2.2278867046136734</v>
      </c>
      <c r="E540" s="2" t="str">
        <f t="shared" si="26"/>
        <v>6 2021</v>
      </c>
      <c r="F540" s="2"/>
      <c r="G540" s="2"/>
      <c r="H540" s="2"/>
    </row>
    <row r="541" spans="1:8" x14ac:dyDescent="0.45">
      <c r="A541" s="1">
        <v>44225</v>
      </c>
      <c r="B541" s="2">
        <v>17691</v>
      </c>
      <c r="C541" s="5">
        <f t="shared" si="24"/>
        <v>-6.1235955056179779E-3</v>
      </c>
      <c r="D541" s="6">
        <f t="shared" si="25"/>
        <v>2.0374264979406238</v>
      </c>
      <c r="E541" s="2" t="str">
        <f t="shared" si="26"/>
        <v>5 2021</v>
      </c>
      <c r="F541" s="2"/>
      <c r="G541" s="2"/>
      <c r="H541" s="2"/>
    </row>
    <row r="542" spans="1:8" x14ac:dyDescent="0.45">
      <c r="A542" s="1">
        <v>44224</v>
      </c>
      <c r="B542" s="2">
        <v>17800</v>
      </c>
      <c r="C542" s="5">
        <f t="shared" si="24"/>
        <v>-6.4746595222147799E-3</v>
      </c>
      <c r="D542" s="6">
        <f t="shared" si="25"/>
        <v>2.0644579892269186</v>
      </c>
      <c r="E542" s="2" t="str">
        <f t="shared" si="26"/>
        <v>5 2021</v>
      </c>
      <c r="F542" s="2"/>
      <c r="G542" s="2"/>
      <c r="H542" s="2"/>
    </row>
    <row r="543" spans="1:8" x14ac:dyDescent="0.45">
      <c r="A543" s="1">
        <v>44223</v>
      </c>
      <c r="B543" s="2">
        <v>17916</v>
      </c>
      <c r="C543" s="5">
        <f t="shared" si="24"/>
        <v>-7.8086060807443097E-3</v>
      </c>
      <c r="D543" s="6">
        <f t="shared" si="25"/>
        <v>2.1492191126553797</v>
      </c>
      <c r="E543" s="2" t="str">
        <f t="shared" si="26"/>
        <v>5 2021</v>
      </c>
      <c r="F543" s="2"/>
      <c r="G543" s="2"/>
      <c r="H543" s="2"/>
    </row>
    <row r="544" spans="1:8" x14ac:dyDescent="0.45">
      <c r="A544" s="1">
        <v>44222</v>
      </c>
      <c r="B544" s="2">
        <v>18057</v>
      </c>
      <c r="C544" s="5">
        <f t="shared" si="24"/>
        <v>-1.0575342465753425E-2</v>
      </c>
      <c r="D544" s="6">
        <f t="shared" si="25"/>
        <v>2.2855573090077739</v>
      </c>
      <c r="E544" s="2" t="str">
        <f t="shared" si="26"/>
        <v>5 2021</v>
      </c>
      <c r="F544" s="2"/>
      <c r="G544" s="2"/>
      <c r="H544" s="2"/>
    </row>
    <row r="545" spans="1:8" x14ac:dyDescent="0.45">
      <c r="A545" s="1">
        <v>44221</v>
      </c>
      <c r="B545" s="2">
        <v>18250</v>
      </c>
      <c r="C545" s="5">
        <f t="shared" si="24"/>
        <v>-1.0400131370080464E-3</v>
      </c>
      <c r="D545" s="6">
        <f t="shared" si="25"/>
        <v>1.2787536009528289</v>
      </c>
      <c r="E545" s="2" t="str">
        <f t="shared" si="26"/>
        <v>5 2021</v>
      </c>
      <c r="F545" s="2"/>
      <c r="G545" s="2"/>
      <c r="H545" s="2"/>
    </row>
    <row r="546" spans="1:8" x14ac:dyDescent="0.45">
      <c r="A546" s="1">
        <v>44218</v>
      </c>
      <c r="B546" s="2">
        <v>18269</v>
      </c>
      <c r="C546" s="5">
        <f t="shared" si="24"/>
        <v>-6.84968741505844E-3</v>
      </c>
      <c r="D546" s="6">
        <f t="shared" si="25"/>
        <v>2.1003705451175629</v>
      </c>
      <c r="E546" s="2" t="str">
        <f t="shared" si="26"/>
        <v>4 2021</v>
      </c>
      <c r="F546" s="2"/>
      <c r="G546" s="2"/>
      <c r="H546" s="2"/>
    </row>
    <row r="547" spans="1:8" x14ac:dyDescent="0.45">
      <c r="A547" s="1">
        <v>44217</v>
      </c>
      <c r="B547" s="2">
        <v>18395</v>
      </c>
      <c r="C547" s="5">
        <f t="shared" si="24"/>
        <v>9.4940182197343868E-3</v>
      </c>
      <c r="D547" s="6">
        <f t="shared" si="25"/>
        <v>2.2380461031287955</v>
      </c>
      <c r="E547" s="2" t="str">
        <f t="shared" si="26"/>
        <v>4 2021</v>
      </c>
      <c r="F547" s="2"/>
      <c r="G547" s="2"/>
      <c r="H547" s="2"/>
    </row>
    <row r="548" spans="1:8" x14ac:dyDescent="0.45">
      <c r="A548" s="1">
        <v>44216</v>
      </c>
      <c r="B548" s="2">
        <v>18222</v>
      </c>
      <c r="C548" s="5">
        <f t="shared" si="24"/>
        <v>3.8429865495470764E-4</v>
      </c>
      <c r="D548" s="6">
        <f t="shared" si="25"/>
        <v>0.84509804001425681</v>
      </c>
      <c r="E548" s="2" t="str">
        <f t="shared" si="26"/>
        <v>4 2021</v>
      </c>
      <c r="F548" s="2"/>
      <c r="G548" s="2"/>
      <c r="H548" s="2"/>
    </row>
    <row r="549" spans="1:8" x14ac:dyDescent="0.45">
      <c r="A549" s="1">
        <v>44215</v>
      </c>
      <c r="B549" s="2">
        <v>18215</v>
      </c>
      <c r="C549" s="5">
        <f t="shared" si="24"/>
        <v>8.8059370846256084E-3</v>
      </c>
      <c r="D549" s="6">
        <f t="shared" si="25"/>
        <v>2.2013971243204513</v>
      </c>
      <c r="E549" s="2" t="str">
        <f t="shared" si="26"/>
        <v>4 2021</v>
      </c>
      <c r="F549" s="2"/>
      <c r="G549" s="2"/>
      <c r="H549" s="2"/>
    </row>
    <row r="550" spans="1:8" x14ac:dyDescent="0.45">
      <c r="A550" s="1">
        <v>44214</v>
      </c>
      <c r="B550" s="2">
        <v>18056</v>
      </c>
      <c r="C550" s="5">
        <f t="shared" si="24"/>
        <v>2.7211639917809742E-3</v>
      </c>
      <c r="D550" s="6">
        <f t="shared" si="25"/>
        <v>1.6901960800285136</v>
      </c>
      <c r="E550" s="2" t="str">
        <f t="shared" si="26"/>
        <v>4 2021</v>
      </c>
      <c r="F550" s="2"/>
      <c r="G550" s="2"/>
      <c r="H550" s="2"/>
    </row>
    <row r="551" spans="1:8" x14ac:dyDescent="0.45">
      <c r="A551" s="1">
        <v>44211</v>
      </c>
      <c r="B551" s="2">
        <v>18007</v>
      </c>
      <c r="C551" s="5">
        <f t="shared" si="24"/>
        <v>-1.4988239155407253E-2</v>
      </c>
      <c r="D551" s="6">
        <f t="shared" si="25"/>
        <v>2.4377505628203879</v>
      </c>
      <c r="E551" s="2" t="str">
        <f t="shared" si="26"/>
        <v>3 2021</v>
      </c>
      <c r="F551" s="2"/>
      <c r="G551" s="2"/>
      <c r="H551" s="2"/>
    </row>
    <row r="552" spans="1:8" x14ac:dyDescent="0.45">
      <c r="A552" s="1">
        <v>44210</v>
      </c>
      <c r="B552" s="2">
        <v>18281</v>
      </c>
      <c r="C552" s="5">
        <f t="shared" si="24"/>
        <v>3.4110193460798729E-2</v>
      </c>
      <c r="D552" s="6">
        <f t="shared" si="25"/>
        <v>2.7803173121401512</v>
      </c>
      <c r="E552" s="2" t="str">
        <f t="shared" si="26"/>
        <v>3 2021</v>
      </c>
      <c r="F552" s="2"/>
      <c r="G552" s="2"/>
      <c r="H552" s="2"/>
    </row>
    <row r="553" spans="1:8" x14ac:dyDescent="0.45">
      <c r="A553" s="1">
        <v>44209</v>
      </c>
      <c r="B553" s="2">
        <v>17678</v>
      </c>
      <c r="C553" s="5">
        <f t="shared" si="24"/>
        <v>5.6599501924383061E-4</v>
      </c>
      <c r="D553" s="6">
        <f t="shared" si="25"/>
        <v>1</v>
      </c>
      <c r="E553" s="2" t="str">
        <f t="shared" si="26"/>
        <v>3 2021</v>
      </c>
      <c r="F553" s="2"/>
      <c r="G553" s="2"/>
      <c r="H553" s="2"/>
    </row>
    <row r="554" spans="1:8" x14ac:dyDescent="0.45">
      <c r="A554" s="1">
        <v>44208</v>
      </c>
      <c r="B554" s="2">
        <v>17668</v>
      </c>
      <c r="C554" s="5">
        <f t="shared" si="24"/>
        <v>3.406297553552616E-2</v>
      </c>
      <c r="D554" s="6">
        <f t="shared" si="25"/>
        <v>2.7649229846498886</v>
      </c>
      <c r="E554" s="2" t="str">
        <f t="shared" si="26"/>
        <v>3 2021</v>
      </c>
      <c r="F554" s="2"/>
      <c r="G554" s="2"/>
      <c r="H554" s="2"/>
    </row>
    <row r="555" spans="1:8" x14ac:dyDescent="0.45">
      <c r="A555" s="1">
        <v>44207</v>
      </c>
      <c r="B555" s="2">
        <v>17086</v>
      </c>
      <c r="C555" s="5">
        <f t="shared" si="24"/>
        <v>-3.288617195901964E-2</v>
      </c>
      <c r="D555" s="6">
        <f t="shared" si="25"/>
        <v>2.7641761323903307</v>
      </c>
      <c r="E555" s="2" t="str">
        <f t="shared" si="26"/>
        <v>3 2021</v>
      </c>
      <c r="F555" s="2"/>
      <c r="G555" s="2"/>
      <c r="H555" s="2"/>
    </row>
    <row r="556" spans="1:8" x14ac:dyDescent="0.45">
      <c r="A556" s="1">
        <v>44204</v>
      </c>
      <c r="B556" s="2">
        <v>17667</v>
      </c>
      <c r="C556" s="5">
        <f t="shared" si="24"/>
        <v>-2.4407753050969132E-2</v>
      </c>
      <c r="D556" s="6">
        <f t="shared" si="25"/>
        <v>2.6454222693490919</v>
      </c>
      <c r="E556" s="2" t="str">
        <f t="shared" si="26"/>
        <v>2 2021</v>
      </c>
      <c r="F556" s="2"/>
      <c r="G556" s="2"/>
      <c r="H556" s="2"/>
    </row>
    <row r="557" spans="1:8" x14ac:dyDescent="0.45">
      <c r="A557" s="1">
        <v>44203</v>
      </c>
      <c r="B557" s="2">
        <v>18109</v>
      </c>
      <c r="C557" s="5">
        <f t="shared" si="24"/>
        <v>1.8905080740448995E-2</v>
      </c>
      <c r="D557" s="6">
        <f t="shared" si="25"/>
        <v>2.5263392773898441</v>
      </c>
      <c r="E557" s="2" t="str">
        <f t="shared" si="26"/>
        <v>2 2021</v>
      </c>
      <c r="F557" s="2"/>
      <c r="G557" s="2"/>
      <c r="H557" s="2"/>
    </row>
    <row r="558" spans="1:8" x14ac:dyDescent="0.45">
      <c r="A558" s="1">
        <v>44202</v>
      </c>
      <c r="B558" s="2">
        <v>17773</v>
      </c>
      <c r="C558" s="5">
        <f t="shared" si="24"/>
        <v>5.1464766429136976E-3</v>
      </c>
      <c r="D558" s="6">
        <f t="shared" si="25"/>
        <v>1.9590413923210936</v>
      </c>
      <c r="E558" s="2" t="str">
        <f t="shared" si="26"/>
        <v>2 2021</v>
      </c>
      <c r="F558" s="2"/>
      <c r="G558" s="2"/>
      <c r="H558" s="2"/>
    </row>
    <row r="559" spans="1:8" x14ac:dyDescent="0.45">
      <c r="A559" s="1">
        <v>44201</v>
      </c>
      <c r="B559" s="2">
        <v>17682</v>
      </c>
      <c r="C559" s="5">
        <f t="shared" si="24"/>
        <v>1.59733394621926E-2</v>
      </c>
      <c r="D559" s="6">
        <f t="shared" si="25"/>
        <v>2.4440447959180762</v>
      </c>
      <c r="E559" s="2" t="str">
        <f t="shared" si="26"/>
        <v>2 2021</v>
      </c>
      <c r="F559" s="2"/>
      <c r="G559" s="2"/>
      <c r="H559" s="2"/>
    </row>
    <row r="560" spans="1:8" x14ac:dyDescent="0.45">
      <c r="A560" s="1">
        <v>44200</v>
      </c>
      <c r="B560" s="2">
        <v>17404</v>
      </c>
      <c r="C560" s="5">
        <f t="shared" si="24"/>
        <v>4.761331487389394E-2</v>
      </c>
      <c r="D560" s="6">
        <f t="shared" si="25"/>
        <v>2.8981764834976764</v>
      </c>
      <c r="E560" s="2" t="str">
        <f t="shared" si="26"/>
        <v>2 2021</v>
      </c>
      <c r="F560" s="2"/>
      <c r="G560" s="2"/>
      <c r="H560" s="2"/>
    </row>
    <row r="561" spans="1:8" x14ac:dyDescent="0.45">
      <c r="A561" s="1">
        <v>44196</v>
      </c>
      <c r="B561" s="2">
        <v>16613</v>
      </c>
      <c r="C561" s="5">
        <f t="shared" si="24"/>
        <v>-9.8933190297395557E-3</v>
      </c>
      <c r="D561" s="6">
        <f t="shared" si="25"/>
        <v>2.220108088040055</v>
      </c>
      <c r="E561" s="2" t="str">
        <f t="shared" si="26"/>
        <v>53 2020</v>
      </c>
      <c r="F561" s="2"/>
      <c r="G561" s="2"/>
      <c r="H561" s="2"/>
    </row>
    <row r="562" spans="1:8" x14ac:dyDescent="0.45">
      <c r="A562" s="1">
        <v>44195</v>
      </c>
      <c r="B562" s="2">
        <v>16779</v>
      </c>
      <c r="C562" s="5">
        <f t="shared" si="24"/>
        <v>-8.9190785587714115E-3</v>
      </c>
      <c r="D562" s="6">
        <f t="shared" si="25"/>
        <v>2.1789769472931693</v>
      </c>
      <c r="E562" s="2" t="str">
        <f t="shared" si="26"/>
        <v>53 2020</v>
      </c>
      <c r="F562" s="2"/>
      <c r="G562" s="2"/>
      <c r="H562" s="2"/>
    </row>
    <row r="563" spans="1:8" x14ac:dyDescent="0.45">
      <c r="A563" s="1">
        <v>44194</v>
      </c>
      <c r="B563" s="2">
        <v>16930</v>
      </c>
      <c r="C563" s="5">
        <f t="shared" si="24"/>
        <v>-3.7074089330900958E-3</v>
      </c>
      <c r="D563" s="6">
        <f t="shared" si="25"/>
        <v>1.7993405494535817</v>
      </c>
      <c r="E563" s="2" t="str">
        <f t="shared" si="26"/>
        <v>53 2020</v>
      </c>
      <c r="F563" s="2"/>
      <c r="G563" s="2"/>
      <c r="H563" s="2"/>
    </row>
    <row r="564" spans="1:8" x14ac:dyDescent="0.45">
      <c r="A564" s="1">
        <v>44189</v>
      </c>
      <c r="B564" s="2">
        <v>16993</v>
      </c>
      <c r="C564" s="5">
        <f t="shared" si="24"/>
        <v>7.0522697641341708E-3</v>
      </c>
      <c r="D564" s="6">
        <f t="shared" si="25"/>
        <v>2.0755469613925306</v>
      </c>
      <c r="E564" s="2" t="str">
        <f t="shared" si="26"/>
        <v>52 2020</v>
      </c>
      <c r="F564" s="2"/>
      <c r="G564" s="2"/>
      <c r="H564" s="2"/>
    </row>
    <row r="565" spans="1:8" x14ac:dyDescent="0.45">
      <c r="A565" s="1">
        <v>44188</v>
      </c>
      <c r="B565" s="2">
        <v>16874</v>
      </c>
      <c r="C565" s="5">
        <f t="shared" si="24"/>
        <v>1.5649452269170579E-2</v>
      </c>
      <c r="D565" s="6">
        <f t="shared" si="25"/>
        <v>2.4149733479708178</v>
      </c>
      <c r="E565" s="2" t="str">
        <f t="shared" si="26"/>
        <v>52 2020</v>
      </c>
      <c r="F565" s="2"/>
      <c r="G565" s="2"/>
      <c r="H565" s="2"/>
    </row>
    <row r="566" spans="1:8" x14ac:dyDescent="0.45">
      <c r="A566" s="1">
        <v>44187</v>
      </c>
      <c r="B566" s="2">
        <v>16614</v>
      </c>
      <c r="C566" s="5">
        <f t="shared" si="24"/>
        <v>-3.7817802745120747E-2</v>
      </c>
      <c r="D566" s="6">
        <f t="shared" si="25"/>
        <v>2.8149131812750738</v>
      </c>
      <c r="E566" s="2" t="str">
        <f t="shared" si="26"/>
        <v>52 2020</v>
      </c>
      <c r="F566" s="2"/>
      <c r="G566" s="2"/>
      <c r="H566" s="2"/>
    </row>
    <row r="567" spans="1:8" x14ac:dyDescent="0.45">
      <c r="A567" s="1">
        <v>44186</v>
      </c>
      <c r="B567" s="2">
        <v>17267</v>
      </c>
      <c r="C567" s="5">
        <f t="shared" si="24"/>
        <v>-1.2411347517730497E-2</v>
      </c>
      <c r="D567" s="6">
        <f t="shared" si="25"/>
        <v>2.3364597338485296</v>
      </c>
      <c r="E567" s="2" t="str">
        <f t="shared" si="26"/>
        <v>52 2020</v>
      </c>
      <c r="F567" s="2"/>
      <c r="G567" s="2"/>
      <c r="H567" s="2"/>
    </row>
    <row r="568" spans="1:8" x14ac:dyDescent="0.45">
      <c r="A568" s="1">
        <v>44183</v>
      </c>
      <c r="B568" s="2">
        <v>17484</v>
      </c>
      <c r="C568" s="5">
        <f t="shared" si="24"/>
        <v>-1.883884226751156E-3</v>
      </c>
      <c r="D568" s="6">
        <f t="shared" si="25"/>
        <v>1.5185139398778875</v>
      </c>
      <c r="E568" s="2" t="str">
        <f t="shared" si="26"/>
        <v>51 2020</v>
      </c>
      <c r="F568" s="2"/>
      <c r="G568" s="2"/>
      <c r="H568" s="2"/>
    </row>
    <row r="569" spans="1:8" x14ac:dyDescent="0.45">
      <c r="A569" s="1">
        <v>44182</v>
      </c>
      <c r="B569" s="2">
        <v>17517</v>
      </c>
      <c r="C569" s="5">
        <f t="shared" si="24"/>
        <v>6.0881052208374012E-3</v>
      </c>
      <c r="D569" s="6">
        <f t="shared" si="25"/>
        <v>2.0253058652647704</v>
      </c>
      <c r="E569" s="2" t="str">
        <f t="shared" si="26"/>
        <v>51 2020</v>
      </c>
      <c r="F569" s="2"/>
      <c r="G569" s="2"/>
      <c r="H569" s="2"/>
    </row>
    <row r="570" spans="1:8" x14ac:dyDescent="0.45">
      <c r="A570" s="1">
        <v>44181</v>
      </c>
      <c r="B570" s="2">
        <v>17411</v>
      </c>
      <c r="C570" s="5">
        <f t="shared" si="24"/>
        <v>-9.4441599817943912E-3</v>
      </c>
      <c r="D570" s="6">
        <f t="shared" si="25"/>
        <v>2.220108088040055</v>
      </c>
      <c r="E570" s="2" t="str">
        <f t="shared" si="26"/>
        <v>51 2020</v>
      </c>
      <c r="F570" s="2"/>
      <c r="G570" s="2"/>
      <c r="H570" s="2"/>
    </row>
    <row r="571" spans="1:8" x14ac:dyDescent="0.45">
      <c r="A571" s="1">
        <v>44180</v>
      </c>
      <c r="B571" s="2">
        <v>17577</v>
      </c>
      <c r="C571" s="5">
        <f t="shared" si="24"/>
        <v>-7.3905628197839677E-4</v>
      </c>
      <c r="D571" s="6">
        <f t="shared" si="25"/>
        <v>1.1139433523068367</v>
      </c>
      <c r="E571" s="2" t="str">
        <f t="shared" si="26"/>
        <v>51 2020</v>
      </c>
      <c r="F571" s="2"/>
      <c r="G571" s="2"/>
      <c r="H571" s="2"/>
    </row>
    <row r="572" spans="1:8" x14ac:dyDescent="0.45">
      <c r="A572" s="1">
        <v>44179</v>
      </c>
      <c r="B572" s="2">
        <v>17590</v>
      </c>
      <c r="C572" s="5">
        <f t="shared" si="24"/>
        <v>1.7704235130756769E-2</v>
      </c>
      <c r="D572" s="6">
        <f t="shared" si="25"/>
        <v>2.4857214264815801</v>
      </c>
      <c r="E572" s="2" t="str">
        <f t="shared" si="26"/>
        <v>51 2020</v>
      </c>
      <c r="F572" s="2"/>
      <c r="G572" s="2"/>
      <c r="H572" s="2"/>
    </row>
    <row r="573" spans="1:8" x14ac:dyDescent="0.45">
      <c r="A573" s="1">
        <v>44176</v>
      </c>
      <c r="B573" s="2">
        <v>17284</v>
      </c>
      <c r="C573" s="5">
        <f t="shared" si="24"/>
        <v>-8.3763625932300623E-3</v>
      </c>
      <c r="D573" s="6">
        <f t="shared" si="25"/>
        <v>2.1643528557844371</v>
      </c>
      <c r="E573" s="2" t="str">
        <f t="shared" si="26"/>
        <v>50 2020</v>
      </c>
      <c r="F573" s="2"/>
      <c r="G573" s="2"/>
      <c r="H573" s="2"/>
    </row>
    <row r="574" spans="1:8" x14ac:dyDescent="0.45">
      <c r="A574" s="1">
        <v>44175</v>
      </c>
      <c r="B574" s="2">
        <v>17430</v>
      </c>
      <c r="C574" s="5">
        <f t="shared" si="24"/>
        <v>4.3525115248757705E-2</v>
      </c>
      <c r="D574" s="6">
        <f t="shared" si="25"/>
        <v>2.8615344108590377</v>
      </c>
      <c r="E574" s="2" t="str">
        <f t="shared" si="26"/>
        <v>50 2020</v>
      </c>
      <c r="F574" s="2"/>
      <c r="G574" s="2"/>
      <c r="H574" s="2"/>
    </row>
    <row r="575" spans="1:8" x14ac:dyDescent="0.45">
      <c r="A575" s="1">
        <v>44174</v>
      </c>
      <c r="B575" s="2">
        <v>16703</v>
      </c>
      <c r="C575" s="5">
        <f t="shared" si="24"/>
        <v>1.8599829247469203E-2</v>
      </c>
      <c r="D575" s="6">
        <f t="shared" si="25"/>
        <v>2.4842998393467859</v>
      </c>
      <c r="E575" s="2" t="str">
        <f t="shared" si="26"/>
        <v>50 2020</v>
      </c>
      <c r="F575" s="2"/>
      <c r="G575" s="2"/>
      <c r="H575" s="2"/>
    </row>
    <row r="576" spans="1:8" x14ac:dyDescent="0.45">
      <c r="A576" s="1">
        <v>44173</v>
      </c>
      <c r="B576" s="2">
        <v>16398</v>
      </c>
      <c r="C576" s="5">
        <f t="shared" si="24"/>
        <v>1.5269040493494277E-3</v>
      </c>
      <c r="D576" s="6">
        <f t="shared" si="25"/>
        <v>1.397940008672006</v>
      </c>
      <c r="E576" s="2" t="str">
        <f t="shared" si="26"/>
        <v>50 2020</v>
      </c>
      <c r="F576" s="2"/>
      <c r="G576" s="2"/>
      <c r="H576" s="2"/>
    </row>
    <row r="577" spans="1:8" x14ac:dyDescent="0.45">
      <c r="A577" s="1">
        <v>44172</v>
      </c>
      <c r="B577" s="2">
        <v>16373.000000000002</v>
      </c>
      <c r="C577" s="5">
        <f t="shared" si="24"/>
        <v>-1.5854625282028282E-3</v>
      </c>
      <c r="D577" s="6">
        <f t="shared" si="25"/>
        <v>1.4149733479707876</v>
      </c>
      <c r="E577" s="2" t="str">
        <f t="shared" si="26"/>
        <v>50 2020</v>
      </c>
      <c r="F577" s="2"/>
      <c r="G577" s="2"/>
      <c r="H577" s="2"/>
    </row>
    <row r="578" spans="1:8" x14ac:dyDescent="0.45">
      <c r="A578" s="1">
        <v>44169</v>
      </c>
      <c r="B578" s="2">
        <v>16399</v>
      </c>
      <c r="C578" s="5">
        <f t="shared" si="24"/>
        <v>2.789269148802808E-2</v>
      </c>
      <c r="D578" s="6">
        <f t="shared" si="25"/>
        <v>2.6483600109809315</v>
      </c>
      <c r="E578" s="2" t="str">
        <f t="shared" si="26"/>
        <v>49 2020</v>
      </c>
      <c r="F578" s="2"/>
      <c r="G578" s="2"/>
      <c r="H578" s="2"/>
    </row>
    <row r="579" spans="1:8" x14ac:dyDescent="0.45">
      <c r="A579" s="1">
        <v>44168</v>
      </c>
      <c r="B579" s="2">
        <v>15954</v>
      </c>
      <c r="C579" s="5">
        <f t="shared" ref="C579:C642" si="27">(B579-B580)/B580</f>
        <v>-2.875E-3</v>
      </c>
      <c r="D579" s="6">
        <f t="shared" ref="D579:D642" si="28">LOG(SQRT((B579-B580)^2))</f>
        <v>1.6627578316815741</v>
      </c>
      <c r="E579" s="2" t="str">
        <f t="shared" ref="E579:E642" si="29">WEEKNUM(A579,1)&amp;" "&amp;YEAR(A579)</f>
        <v>49 2020</v>
      </c>
      <c r="F579" s="2"/>
      <c r="G579" s="2"/>
      <c r="H579" s="2"/>
    </row>
    <row r="580" spans="1:8" x14ac:dyDescent="0.45">
      <c r="A580" s="1">
        <v>44167</v>
      </c>
      <c r="B580" s="2">
        <v>16000</v>
      </c>
      <c r="C580" s="5">
        <f t="shared" si="27"/>
        <v>-1.7078265143137868E-2</v>
      </c>
      <c r="D580" s="6">
        <f t="shared" si="28"/>
        <v>2.4440447959180736</v>
      </c>
      <c r="E580" s="2" t="str">
        <f t="shared" si="29"/>
        <v>49 2020</v>
      </c>
      <c r="F580" s="2"/>
      <c r="G580" s="2"/>
      <c r="H580" s="2"/>
    </row>
    <row r="581" spans="1:8" x14ac:dyDescent="0.45">
      <c r="A581" s="1">
        <v>44166</v>
      </c>
      <c r="B581" s="2">
        <v>16277.999999999998</v>
      </c>
      <c r="C581" s="5">
        <f t="shared" si="27"/>
        <v>1.5280982972618744E-2</v>
      </c>
      <c r="D581" s="6">
        <f t="shared" si="28"/>
        <v>2.3891660843645259</v>
      </c>
      <c r="E581" s="2" t="str">
        <f t="shared" si="29"/>
        <v>49 2020</v>
      </c>
      <c r="F581" s="2"/>
      <c r="G581" s="2"/>
      <c r="H581" s="2"/>
    </row>
    <row r="582" spans="1:8" x14ac:dyDescent="0.45">
      <c r="A582" s="1">
        <v>44165</v>
      </c>
      <c r="B582" s="2">
        <v>16033.000000000002</v>
      </c>
      <c r="C582" s="5">
        <f t="shared" si="27"/>
        <v>-2.5645700395016603E-2</v>
      </c>
      <c r="D582" s="6">
        <f t="shared" si="28"/>
        <v>2.6253124509616721</v>
      </c>
      <c r="E582" s="2" t="str">
        <f t="shared" si="29"/>
        <v>49 2020</v>
      </c>
      <c r="F582" s="2"/>
      <c r="G582" s="2"/>
      <c r="H582" s="2"/>
    </row>
    <row r="583" spans="1:8" x14ac:dyDescent="0.45">
      <c r="A583" s="1">
        <v>44162</v>
      </c>
      <c r="B583" s="2">
        <v>16455</v>
      </c>
      <c r="C583" s="5">
        <f t="shared" si="27"/>
        <v>1.1246312684365895E-2</v>
      </c>
      <c r="D583" s="6">
        <f t="shared" si="28"/>
        <v>2.2624510897304337</v>
      </c>
      <c r="E583" s="2" t="str">
        <f t="shared" si="29"/>
        <v>48 2020</v>
      </c>
      <c r="F583" s="2"/>
      <c r="G583" s="2"/>
      <c r="H583" s="2"/>
    </row>
    <row r="584" spans="1:8" x14ac:dyDescent="0.45">
      <c r="A584" s="1">
        <v>44161</v>
      </c>
      <c r="B584" s="2">
        <v>16271.999999999998</v>
      </c>
      <c r="C584" s="5">
        <f t="shared" si="27"/>
        <v>1.3326690746045472E-2</v>
      </c>
      <c r="D584" s="6">
        <f t="shared" si="28"/>
        <v>2.330413773349187</v>
      </c>
      <c r="E584" s="2" t="str">
        <f t="shared" si="29"/>
        <v>48 2020</v>
      </c>
      <c r="F584" s="2"/>
      <c r="G584" s="2"/>
      <c r="H584" s="2"/>
    </row>
    <row r="585" spans="1:8" x14ac:dyDescent="0.45">
      <c r="A585" s="1">
        <v>44160</v>
      </c>
      <c r="B585" s="2">
        <v>16058</v>
      </c>
      <c r="C585" s="5">
        <f t="shared" si="27"/>
        <v>-1.1328654106637113E-2</v>
      </c>
      <c r="D585" s="6">
        <f t="shared" si="28"/>
        <v>2.2648178230095364</v>
      </c>
      <c r="E585" s="2" t="str">
        <f t="shared" si="29"/>
        <v>48 2020</v>
      </c>
      <c r="F585" s="2"/>
      <c r="G585" s="2"/>
      <c r="H585" s="2"/>
    </row>
    <row r="586" spans="1:8" x14ac:dyDescent="0.45">
      <c r="A586" s="1">
        <v>44159</v>
      </c>
      <c r="B586" s="2">
        <v>16242</v>
      </c>
      <c r="C586" s="5">
        <f t="shared" si="27"/>
        <v>1.9265767179165359E-2</v>
      </c>
      <c r="D586" s="6">
        <f t="shared" si="28"/>
        <v>2.4871383754771865</v>
      </c>
      <c r="E586" s="2" t="str">
        <f t="shared" si="29"/>
        <v>48 2020</v>
      </c>
      <c r="F586" s="2"/>
      <c r="G586" s="2"/>
      <c r="H586" s="2"/>
    </row>
    <row r="587" spans="1:8" x14ac:dyDescent="0.45">
      <c r="A587" s="1">
        <v>44158</v>
      </c>
      <c r="B587" s="2">
        <v>15935</v>
      </c>
      <c r="C587" s="5">
        <f t="shared" si="27"/>
        <v>-1.3373784904959446E-2</v>
      </c>
      <c r="D587" s="6">
        <f t="shared" si="28"/>
        <v>2.3344537511509307</v>
      </c>
      <c r="E587" s="2" t="str">
        <f t="shared" si="29"/>
        <v>48 2020</v>
      </c>
      <c r="F587" s="2"/>
      <c r="G587" s="2"/>
      <c r="H587" s="2"/>
    </row>
    <row r="588" spans="1:8" x14ac:dyDescent="0.45">
      <c r="A588" s="1">
        <v>44155</v>
      </c>
      <c r="B588" s="2">
        <v>16151</v>
      </c>
      <c r="C588" s="5">
        <f t="shared" si="27"/>
        <v>2.0020209675382088E-2</v>
      </c>
      <c r="D588" s="6">
        <f t="shared" si="28"/>
        <v>2.5010592622177517</v>
      </c>
      <c r="E588" s="2" t="str">
        <f t="shared" si="29"/>
        <v>47 2020</v>
      </c>
      <c r="F588" s="2"/>
      <c r="G588" s="2"/>
      <c r="H588" s="2"/>
    </row>
    <row r="589" spans="1:8" x14ac:dyDescent="0.45">
      <c r="A589" s="1">
        <v>44154</v>
      </c>
      <c r="B589" s="2">
        <v>15834</v>
      </c>
      <c r="C589" s="5">
        <f t="shared" si="27"/>
        <v>1.581377696248972E-3</v>
      </c>
      <c r="D589" s="6">
        <f t="shared" si="28"/>
        <v>1.3979400086720377</v>
      </c>
      <c r="E589" s="2" t="str">
        <f t="shared" si="29"/>
        <v>47 2020</v>
      </c>
      <c r="F589" s="2"/>
      <c r="G589" s="2"/>
      <c r="H589" s="2"/>
    </row>
    <row r="590" spans="1:8" x14ac:dyDescent="0.45">
      <c r="A590" s="1">
        <v>44153</v>
      </c>
      <c r="B590" s="2">
        <v>15809</v>
      </c>
      <c r="C590" s="5">
        <f t="shared" si="27"/>
        <v>-8.156095112616852E-3</v>
      </c>
      <c r="D590" s="6">
        <f t="shared" si="28"/>
        <v>2.1139433523068369</v>
      </c>
      <c r="E590" s="2" t="str">
        <f t="shared" si="29"/>
        <v>47 2020</v>
      </c>
      <c r="F590" s="2"/>
      <c r="G590" s="2"/>
      <c r="H590" s="2"/>
    </row>
    <row r="591" spans="1:8" x14ac:dyDescent="0.45">
      <c r="A591" s="1">
        <v>44152</v>
      </c>
      <c r="B591" s="2">
        <v>15939</v>
      </c>
      <c r="C591" s="5">
        <f t="shared" si="27"/>
        <v>2.8312570781426952E-3</v>
      </c>
      <c r="D591" s="6">
        <f t="shared" si="28"/>
        <v>1.6532125137753437</v>
      </c>
      <c r="E591" s="2" t="str">
        <f t="shared" si="29"/>
        <v>47 2020</v>
      </c>
      <c r="F591" s="2"/>
      <c r="G591" s="2"/>
      <c r="H591" s="2"/>
    </row>
    <row r="592" spans="1:8" x14ac:dyDescent="0.45">
      <c r="A592" s="1">
        <v>44151</v>
      </c>
      <c r="B592" s="2">
        <v>15894</v>
      </c>
      <c r="C592" s="5">
        <f t="shared" si="27"/>
        <v>1.2584948401711554E-4</v>
      </c>
      <c r="D592" s="6">
        <f t="shared" si="28"/>
        <v>0.3010299956639812</v>
      </c>
      <c r="E592" s="2" t="str">
        <f t="shared" si="29"/>
        <v>47 2020</v>
      </c>
      <c r="F592" s="2"/>
      <c r="G592" s="2"/>
      <c r="H592" s="2"/>
    </row>
    <row r="593" spans="1:8" x14ac:dyDescent="0.45">
      <c r="A593" s="1">
        <v>44148</v>
      </c>
      <c r="B593" s="2">
        <v>15892</v>
      </c>
      <c r="C593" s="5">
        <f t="shared" si="27"/>
        <v>-2.7610441767068274E-3</v>
      </c>
      <c r="D593" s="6">
        <f t="shared" si="28"/>
        <v>1.6434526764861874</v>
      </c>
      <c r="E593" s="2" t="str">
        <f t="shared" si="29"/>
        <v>46 2020</v>
      </c>
      <c r="F593" s="2"/>
      <c r="G593" s="2"/>
      <c r="H593" s="2"/>
    </row>
    <row r="594" spans="1:8" x14ac:dyDescent="0.45">
      <c r="A594" s="1">
        <v>44147</v>
      </c>
      <c r="B594" s="2">
        <v>15936</v>
      </c>
      <c r="C594" s="5">
        <f t="shared" si="27"/>
        <v>-2.1914720430780792E-3</v>
      </c>
      <c r="D594" s="6">
        <f t="shared" si="28"/>
        <v>1.5440680443502757</v>
      </c>
      <c r="E594" s="2" t="str">
        <f t="shared" si="29"/>
        <v>46 2020</v>
      </c>
      <c r="F594" s="2"/>
      <c r="G594" s="2"/>
      <c r="H594" s="2"/>
    </row>
    <row r="595" spans="1:8" x14ac:dyDescent="0.45">
      <c r="A595" s="1">
        <v>44146</v>
      </c>
      <c r="B595" s="2">
        <v>15971</v>
      </c>
      <c r="C595" s="5">
        <f t="shared" si="27"/>
        <v>4.2759227818650568E-3</v>
      </c>
      <c r="D595" s="6">
        <f t="shared" si="28"/>
        <v>1.8325089127062364</v>
      </c>
      <c r="E595" s="2" t="str">
        <f t="shared" si="29"/>
        <v>46 2020</v>
      </c>
      <c r="F595" s="2"/>
      <c r="G595" s="2"/>
      <c r="H595" s="2"/>
    </row>
    <row r="596" spans="1:8" x14ac:dyDescent="0.45">
      <c r="A596" s="1">
        <v>44145</v>
      </c>
      <c r="B596" s="2">
        <v>15903</v>
      </c>
      <c r="C596" s="5">
        <f t="shared" si="27"/>
        <v>9.457915450044433E-3</v>
      </c>
      <c r="D596" s="6">
        <f t="shared" si="28"/>
        <v>2.173186268412274</v>
      </c>
      <c r="E596" s="2" t="str">
        <f t="shared" si="29"/>
        <v>46 2020</v>
      </c>
      <c r="F596" s="2"/>
      <c r="G596" s="2"/>
      <c r="H596" s="2"/>
    </row>
    <row r="597" spans="1:8" x14ac:dyDescent="0.45">
      <c r="A597" s="1">
        <v>44144</v>
      </c>
      <c r="B597" s="2">
        <v>15754</v>
      </c>
      <c r="C597" s="5">
        <f t="shared" si="27"/>
        <v>2.5517510740788958E-2</v>
      </c>
      <c r="D597" s="6">
        <f t="shared" si="28"/>
        <v>2.5932860670204572</v>
      </c>
      <c r="E597" s="2" t="str">
        <f t="shared" si="29"/>
        <v>46 2020</v>
      </c>
      <c r="F597" s="2"/>
      <c r="G597" s="2"/>
      <c r="H597" s="2"/>
    </row>
    <row r="598" spans="1:8" x14ac:dyDescent="0.45">
      <c r="A598" s="1">
        <v>44141</v>
      </c>
      <c r="B598" s="2">
        <v>15362</v>
      </c>
      <c r="C598" s="5">
        <f t="shared" si="27"/>
        <v>-1.2788381209433842E-2</v>
      </c>
      <c r="D598" s="6">
        <f t="shared" si="28"/>
        <v>2.2988530764097068</v>
      </c>
      <c r="E598" s="2" t="str">
        <f t="shared" si="29"/>
        <v>45 2020</v>
      </c>
      <c r="F598" s="2"/>
      <c r="G598" s="2"/>
      <c r="H598" s="2"/>
    </row>
    <row r="599" spans="1:8" x14ac:dyDescent="0.45">
      <c r="A599" s="1">
        <v>44140</v>
      </c>
      <c r="B599" s="2">
        <v>15561</v>
      </c>
      <c r="C599" s="5">
        <f t="shared" si="27"/>
        <v>1.4010165515443764E-2</v>
      </c>
      <c r="D599" s="6">
        <f t="shared" si="28"/>
        <v>2.3324384599156054</v>
      </c>
      <c r="E599" s="2" t="str">
        <f t="shared" si="29"/>
        <v>45 2020</v>
      </c>
      <c r="F599" s="2"/>
      <c r="G599" s="2"/>
      <c r="H599" s="2"/>
    </row>
    <row r="600" spans="1:8" x14ac:dyDescent="0.45">
      <c r="A600" s="1">
        <v>44139</v>
      </c>
      <c r="B600" s="2">
        <v>15346</v>
      </c>
      <c r="C600" s="5">
        <f t="shared" si="27"/>
        <v>-1.1065547093666601E-3</v>
      </c>
      <c r="D600" s="6">
        <f t="shared" si="28"/>
        <v>1.2304489213782739</v>
      </c>
      <c r="E600" s="2" t="str">
        <f t="shared" si="29"/>
        <v>45 2020</v>
      </c>
      <c r="F600" s="2"/>
      <c r="G600" s="2"/>
      <c r="H600" s="2"/>
    </row>
    <row r="601" spans="1:8" x14ac:dyDescent="0.45">
      <c r="A601" s="1">
        <v>44138</v>
      </c>
      <c r="B601" s="2">
        <v>15363</v>
      </c>
      <c r="C601" s="5">
        <f t="shared" si="27"/>
        <v>1.3390501319261214E-2</v>
      </c>
      <c r="D601" s="6">
        <f t="shared" si="28"/>
        <v>2.307496037913213</v>
      </c>
      <c r="E601" s="2" t="str">
        <f t="shared" si="29"/>
        <v>45 2020</v>
      </c>
      <c r="F601" s="2"/>
      <c r="G601" s="2"/>
      <c r="H601" s="2"/>
    </row>
    <row r="602" spans="1:8" x14ac:dyDescent="0.45">
      <c r="A602" s="1">
        <v>44137</v>
      </c>
      <c r="B602" s="2">
        <v>15160</v>
      </c>
      <c r="C602" s="5">
        <f t="shared" si="27"/>
        <v>2.6392187912377939E-4</v>
      </c>
      <c r="D602" s="6">
        <f t="shared" si="28"/>
        <v>0.6020599913279624</v>
      </c>
      <c r="E602" s="2" t="str">
        <f t="shared" si="29"/>
        <v>45 2020</v>
      </c>
      <c r="F602" s="2"/>
      <c r="G602" s="2"/>
      <c r="H602" s="2"/>
    </row>
    <row r="603" spans="1:8" x14ac:dyDescent="0.45">
      <c r="A603" s="1">
        <v>44134</v>
      </c>
      <c r="B603" s="2">
        <v>15156</v>
      </c>
      <c r="C603" s="5">
        <f t="shared" si="27"/>
        <v>-2.4208086531032708E-2</v>
      </c>
      <c r="D603" s="6">
        <f t="shared" si="28"/>
        <v>2.5751878449276608</v>
      </c>
      <c r="E603" s="2" t="str">
        <f t="shared" si="29"/>
        <v>44 2020</v>
      </c>
      <c r="F603" s="2"/>
      <c r="G603" s="2"/>
      <c r="H603" s="2"/>
    </row>
    <row r="604" spans="1:8" x14ac:dyDescent="0.45">
      <c r="A604" s="1">
        <v>44133</v>
      </c>
      <c r="B604" s="2">
        <v>15532</v>
      </c>
      <c r="C604" s="5">
        <f t="shared" si="27"/>
        <v>-1.2775694400305092E-2</v>
      </c>
      <c r="D604" s="6">
        <f t="shared" si="28"/>
        <v>2.3031960574204891</v>
      </c>
      <c r="E604" s="2" t="str">
        <f t="shared" si="29"/>
        <v>44 2020</v>
      </c>
      <c r="F604" s="2"/>
      <c r="G604" s="2"/>
      <c r="H604" s="2"/>
    </row>
    <row r="605" spans="1:8" x14ac:dyDescent="0.45">
      <c r="A605" s="1">
        <v>44132</v>
      </c>
      <c r="B605" s="2">
        <v>15733</v>
      </c>
      <c r="C605" s="5">
        <f t="shared" si="27"/>
        <v>-1.0876398843203822E-2</v>
      </c>
      <c r="D605" s="6">
        <f t="shared" si="28"/>
        <v>2.2380461031287955</v>
      </c>
      <c r="E605" s="2" t="str">
        <f t="shared" si="29"/>
        <v>44 2020</v>
      </c>
      <c r="F605" s="2"/>
      <c r="G605" s="2"/>
      <c r="H605" s="2"/>
    </row>
    <row r="606" spans="1:8" x14ac:dyDescent="0.45">
      <c r="A606" s="1">
        <v>44131</v>
      </c>
      <c r="B606" s="2">
        <v>15906</v>
      </c>
      <c r="C606" s="5">
        <f t="shared" si="27"/>
        <v>1.5903429775819121E-2</v>
      </c>
      <c r="D606" s="6">
        <f t="shared" si="28"/>
        <v>2.3961993470957363</v>
      </c>
      <c r="E606" s="2" t="str">
        <f t="shared" si="29"/>
        <v>44 2020</v>
      </c>
      <c r="F606" s="2"/>
      <c r="G606" s="2"/>
      <c r="H606" s="2"/>
    </row>
    <row r="607" spans="1:8" x14ac:dyDescent="0.45">
      <c r="A607" s="1">
        <v>44130</v>
      </c>
      <c r="B607" s="2">
        <v>15657</v>
      </c>
      <c r="C607" s="5">
        <f t="shared" si="27"/>
        <v>-3.5005091649694502E-3</v>
      </c>
      <c r="D607" s="6">
        <f t="shared" si="28"/>
        <v>1.7403626894942439</v>
      </c>
      <c r="E607" s="2" t="str">
        <f t="shared" si="29"/>
        <v>44 2020</v>
      </c>
      <c r="F607" s="2"/>
      <c r="G607" s="2"/>
      <c r="H607" s="2"/>
    </row>
    <row r="608" spans="1:8" x14ac:dyDescent="0.45">
      <c r="A608" s="1">
        <v>44127</v>
      </c>
      <c r="B608" s="2">
        <v>15712</v>
      </c>
      <c r="C608" s="5">
        <f t="shared" si="27"/>
        <v>-6.6384270089144591E-3</v>
      </c>
      <c r="D608" s="6">
        <f t="shared" si="28"/>
        <v>2.0211892990699383</v>
      </c>
      <c r="E608" s="2" t="str">
        <f t="shared" si="29"/>
        <v>43 2020</v>
      </c>
      <c r="F608" s="2"/>
      <c r="G608" s="2"/>
      <c r="H608" s="2"/>
    </row>
    <row r="609" spans="1:8" x14ac:dyDescent="0.45">
      <c r="A609" s="1">
        <v>44126</v>
      </c>
      <c r="B609" s="2">
        <v>15817</v>
      </c>
      <c r="C609" s="5">
        <f t="shared" si="27"/>
        <v>-4.3434470603046704E-3</v>
      </c>
      <c r="D609" s="6">
        <f t="shared" si="28"/>
        <v>1.8388490907372552</v>
      </c>
      <c r="E609" s="2" t="str">
        <f t="shared" si="29"/>
        <v>43 2020</v>
      </c>
      <c r="F609" s="2"/>
      <c r="G609" s="2"/>
      <c r="H609" s="2"/>
    </row>
    <row r="610" spans="1:8" x14ac:dyDescent="0.45">
      <c r="A610" s="1">
        <v>44125</v>
      </c>
      <c r="B610" s="2">
        <v>15886</v>
      </c>
      <c r="C610" s="5">
        <f t="shared" si="27"/>
        <v>-8.5502090744554709E-3</v>
      </c>
      <c r="D610" s="6">
        <f t="shared" si="28"/>
        <v>2.1367205671564067</v>
      </c>
      <c r="E610" s="2" t="str">
        <f t="shared" si="29"/>
        <v>43 2020</v>
      </c>
      <c r="F610" s="2"/>
      <c r="G610" s="2"/>
      <c r="H610" s="2"/>
    </row>
    <row r="611" spans="1:8" x14ac:dyDescent="0.45">
      <c r="A611" s="1">
        <v>44124</v>
      </c>
      <c r="B611" s="2">
        <v>16023</v>
      </c>
      <c r="C611" s="5">
        <f t="shared" si="27"/>
        <v>2.1614384085692426E-2</v>
      </c>
      <c r="D611" s="6">
        <f t="shared" si="28"/>
        <v>2.5301996982030821</v>
      </c>
      <c r="E611" s="2" t="str">
        <f t="shared" si="29"/>
        <v>43 2020</v>
      </c>
      <c r="F611" s="2"/>
      <c r="G611" s="2"/>
      <c r="H611" s="2"/>
    </row>
    <row r="612" spans="1:8" x14ac:dyDescent="0.45">
      <c r="A612" s="1">
        <v>44123</v>
      </c>
      <c r="B612" s="2">
        <v>15684</v>
      </c>
      <c r="C612" s="5">
        <f t="shared" si="27"/>
        <v>2.0444671607462305E-3</v>
      </c>
      <c r="D612" s="6">
        <f t="shared" si="28"/>
        <v>1.505149978319906</v>
      </c>
      <c r="E612" s="2" t="str">
        <f t="shared" si="29"/>
        <v>43 2020</v>
      </c>
      <c r="F612" s="2"/>
      <c r="G612" s="2"/>
      <c r="H612" s="2"/>
    </row>
    <row r="613" spans="1:8" x14ac:dyDescent="0.45">
      <c r="A613" s="1">
        <v>44120</v>
      </c>
      <c r="B613" s="2">
        <v>15652</v>
      </c>
      <c r="C613" s="5">
        <f t="shared" si="27"/>
        <v>1.4913759564258852E-2</v>
      </c>
      <c r="D613" s="6">
        <f t="shared" si="28"/>
        <v>2.3617278360175931</v>
      </c>
      <c r="E613" s="2" t="str">
        <f t="shared" si="29"/>
        <v>42 2020</v>
      </c>
      <c r="F613" s="2"/>
      <c r="G613" s="2"/>
      <c r="H613" s="2"/>
    </row>
    <row r="614" spans="1:8" x14ac:dyDescent="0.45">
      <c r="A614" s="1">
        <v>44119</v>
      </c>
      <c r="B614" s="2">
        <v>15422</v>
      </c>
      <c r="C614" s="5">
        <f t="shared" si="27"/>
        <v>5.2799687112965255E-3</v>
      </c>
      <c r="D614" s="6">
        <f t="shared" si="28"/>
        <v>1.9084850188786497</v>
      </c>
      <c r="E614" s="2" t="str">
        <f t="shared" si="29"/>
        <v>42 2020</v>
      </c>
      <c r="F614" s="2"/>
      <c r="G614" s="2"/>
      <c r="H614" s="2"/>
    </row>
    <row r="615" spans="1:8" x14ac:dyDescent="0.45">
      <c r="A615" s="1">
        <v>44118</v>
      </c>
      <c r="B615" s="2">
        <v>15341</v>
      </c>
      <c r="C615" s="5">
        <f t="shared" si="27"/>
        <v>2.0013297872340425E-2</v>
      </c>
      <c r="D615" s="6">
        <f t="shared" si="28"/>
        <v>2.4785664955938436</v>
      </c>
      <c r="E615" s="2" t="str">
        <f t="shared" si="29"/>
        <v>42 2020</v>
      </c>
      <c r="F615" s="2"/>
      <c r="G615" s="2"/>
      <c r="H615" s="2"/>
    </row>
    <row r="616" spans="1:8" x14ac:dyDescent="0.45">
      <c r="A616" s="1">
        <v>44117</v>
      </c>
      <c r="B616" s="2">
        <v>15040</v>
      </c>
      <c r="C616" s="5">
        <f t="shared" si="27"/>
        <v>-8.0464318691465513E-3</v>
      </c>
      <c r="D616" s="6">
        <f t="shared" si="28"/>
        <v>2.0863598306747484</v>
      </c>
      <c r="E616" s="2" t="str">
        <f t="shared" si="29"/>
        <v>42 2020</v>
      </c>
      <c r="F616" s="2"/>
      <c r="G616" s="2"/>
      <c r="H616" s="2"/>
    </row>
    <row r="617" spans="1:8" x14ac:dyDescent="0.45">
      <c r="A617" s="1">
        <v>44116</v>
      </c>
      <c r="B617" s="2">
        <v>15162</v>
      </c>
      <c r="C617" s="5">
        <f t="shared" si="27"/>
        <v>-3.8762236383943238E-3</v>
      </c>
      <c r="D617" s="6">
        <f t="shared" si="28"/>
        <v>1.7708520116421442</v>
      </c>
      <c r="E617" s="2" t="str">
        <f t="shared" si="29"/>
        <v>42 2020</v>
      </c>
      <c r="F617" s="2"/>
      <c r="G617" s="2"/>
      <c r="H617" s="2"/>
    </row>
    <row r="618" spans="1:8" x14ac:dyDescent="0.45">
      <c r="A618" s="1">
        <v>44113</v>
      </c>
      <c r="B618" s="2">
        <v>15221</v>
      </c>
      <c r="C618" s="5">
        <f t="shared" si="27"/>
        <v>3.812576728959214E-2</v>
      </c>
      <c r="D618" s="6">
        <f t="shared" si="28"/>
        <v>2.7474118078864231</v>
      </c>
      <c r="E618" s="2" t="str">
        <f t="shared" si="29"/>
        <v>41 2020</v>
      </c>
      <c r="F618" s="2"/>
      <c r="G618" s="2"/>
      <c r="H618" s="2"/>
    </row>
    <row r="619" spans="1:8" x14ac:dyDescent="0.45">
      <c r="A619" s="1">
        <v>44112</v>
      </c>
      <c r="B619" s="2">
        <v>14662</v>
      </c>
      <c r="C619" s="5">
        <f t="shared" si="27"/>
        <v>3.9715146535195837E-3</v>
      </c>
      <c r="D619" s="6">
        <f t="shared" si="28"/>
        <v>1.7634279935629373</v>
      </c>
      <c r="E619" s="2" t="str">
        <f t="shared" si="29"/>
        <v>41 2020</v>
      </c>
      <c r="F619" s="2"/>
      <c r="G619" s="2"/>
      <c r="H619" s="2"/>
    </row>
    <row r="620" spans="1:8" x14ac:dyDescent="0.45">
      <c r="A620" s="1">
        <v>44111</v>
      </c>
      <c r="B620" s="2">
        <v>14604</v>
      </c>
      <c r="C620" s="5">
        <f t="shared" si="27"/>
        <v>5.7851239669421484E-3</v>
      </c>
      <c r="D620" s="6">
        <f t="shared" si="28"/>
        <v>1.9242792860618816</v>
      </c>
      <c r="E620" s="2" t="str">
        <f t="shared" si="29"/>
        <v>41 2020</v>
      </c>
      <c r="F620" s="2"/>
      <c r="G620" s="2"/>
      <c r="H620" s="2"/>
    </row>
    <row r="621" spans="1:8" x14ac:dyDescent="0.45">
      <c r="A621" s="1">
        <v>44110</v>
      </c>
      <c r="B621" s="2">
        <v>14520</v>
      </c>
      <c r="C621" s="5">
        <f t="shared" si="27"/>
        <v>-8.4676317945916423E-3</v>
      </c>
      <c r="D621" s="6">
        <f t="shared" si="28"/>
        <v>2.0934216851622351</v>
      </c>
      <c r="E621" s="2" t="str">
        <f t="shared" si="29"/>
        <v>41 2020</v>
      </c>
      <c r="F621" s="2"/>
      <c r="G621" s="2"/>
      <c r="H621" s="2"/>
    </row>
    <row r="622" spans="1:8" x14ac:dyDescent="0.45">
      <c r="A622" s="1">
        <v>44109</v>
      </c>
      <c r="B622" s="2">
        <v>14644</v>
      </c>
      <c r="C622" s="5">
        <f t="shared" si="27"/>
        <v>1.5674850880843392E-2</v>
      </c>
      <c r="D622" s="6">
        <f t="shared" si="28"/>
        <v>2.3541084391474008</v>
      </c>
      <c r="E622" s="2" t="str">
        <f t="shared" si="29"/>
        <v>41 2020</v>
      </c>
      <c r="F622" s="2"/>
      <c r="G622" s="2"/>
      <c r="H622" s="2"/>
    </row>
    <row r="623" spans="1:8" x14ac:dyDescent="0.45">
      <c r="A623" s="1">
        <v>44106</v>
      </c>
      <c r="B623" s="2">
        <v>14418</v>
      </c>
      <c r="C623" s="5">
        <f t="shared" si="27"/>
        <v>5.2290315833507638E-3</v>
      </c>
      <c r="D623" s="6">
        <f t="shared" si="28"/>
        <v>1.8750612633917001</v>
      </c>
      <c r="E623" s="2" t="str">
        <f t="shared" si="29"/>
        <v>40 2020</v>
      </c>
      <c r="F623" s="2"/>
      <c r="G623" s="2"/>
      <c r="H623" s="2"/>
    </row>
    <row r="624" spans="1:8" x14ac:dyDescent="0.45">
      <c r="A624" s="1">
        <v>44105</v>
      </c>
      <c r="B624" s="2">
        <v>14343</v>
      </c>
      <c r="C624" s="5">
        <f t="shared" si="27"/>
        <v>-1.1985947509816079E-2</v>
      </c>
      <c r="D624" s="6">
        <f t="shared" si="28"/>
        <v>2.2405492482825999</v>
      </c>
      <c r="E624" s="2" t="str">
        <f t="shared" si="29"/>
        <v>40 2020</v>
      </c>
      <c r="F624" s="2"/>
      <c r="G624" s="2"/>
      <c r="H624" s="2"/>
    </row>
    <row r="625" spans="1:8" x14ac:dyDescent="0.45">
      <c r="A625" s="1">
        <v>44104</v>
      </c>
      <c r="B625" s="2">
        <v>14517</v>
      </c>
      <c r="C625" s="5">
        <f t="shared" si="27"/>
        <v>4.2197011621472056E-3</v>
      </c>
      <c r="D625" s="6">
        <f t="shared" si="28"/>
        <v>1.7853298350107671</v>
      </c>
      <c r="E625" s="2" t="str">
        <f t="shared" si="29"/>
        <v>40 2020</v>
      </c>
      <c r="F625" s="2"/>
      <c r="G625" s="2"/>
      <c r="H625" s="2"/>
    </row>
    <row r="626" spans="1:8" x14ac:dyDescent="0.45">
      <c r="A626" s="1">
        <v>44103</v>
      </c>
      <c r="B626" s="2">
        <v>14456</v>
      </c>
      <c r="C626" s="5">
        <f t="shared" si="27"/>
        <v>-3.3094318808604521E-3</v>
      </c>
      <c r="D626" s="6">
        <f t="shared" si="28"/>
        <v>1.6812412373755872</v>
      </c>
      <c r="E626" s="2" t="str">
        <f t="shared" si="29"/>
        <v>40 2020</v>
      </c>
      <c r="F626" s="2"/>
      <c r="G626" s="2"/>
      <c r="H626" s="2"/>
    </row>
    <row r="627" spans="1:8" x14ac:dyDescent="0.45">
      <c r="A627" s="1">
        <v>44102</v>
      </c>
      <c r="B627" s="2">
        <v>14504</v>
      </c>
      <c r="C627" s="5">
        <f t="shared" si="27"/>
        <v>1.6825574873808188E-2</v>
      </c>
      <c r="D627" s="6">
        <f t="shared" si="28"/>
        <v>2.3802112417116059</v>
      </c>
      <c r="E627" s="2" t="str">
        <f t="shared" si="29"/>
        <v>40 2020</v>
      </c>
      <c r="F627" s="2"/>
      <c r="G627" s="2"/>
      <c r="H627" s="2"/>
    </row>
    <row r="628" spans="1:8" x14ac:dyDescent="0.45">
      <c r="A628" s="1">
        <v>44099</v>
      </c>
      <c r="B628" s="2">
        <v>14264</v>
      </c>
      <c r="C628" s="5">
        <f t="shared" si="27"/>
        <v>1.4023278642546626E-4</v>
      </c>
      <c r="D628" s="6">
        <f t="shared" si="28"/>
        <v>0.3010299956639812</v>
      </c>
      <c r="E628" s="2" t="str">
        <f t="shared" si="29"/>
        <v>39 2020</v>
      </c>
      <c r="F628" s="2"/>
      <c r="G628" s="2"/>
      <c r="H628" s="2"/>
    </row>
    <row r="629" spans="1:8" x14ac:dyDescent="0.45">
      <c r="A629" s="1">
        <v>44098</v>
      </c>
      <c r="B629" s="2">
        <v>14262</v>
      </c>
      <c r="C629" s="5">
        <f t="shared" si="27"/>
        <v>-1.1710900145520061E-2</v>
      </c>
      <c r="D629" s="6">
        <f t="shared" si="28"/>
        <v>2.2278867046136734</v>
      </c>
      <c r="E629" s="2" t="str">
        <f t="shared" si="29"/>
        <v>39 2020</v>
      </c>
      <c r="F629" s="2"/>
      <c r="G629" s="2"/>
      <c r="H629" s="2"/>
    </row>
    <row r="630" spans="1:8" x14ac:dyDescent="0.45">
      <c r="A630" s="1">
        <v>44097</v>
      </c>
      <c r="B630" s="2">
        <v>14431</v>
      </c>
      <c r="C630" s="5">
        <f t="shared" si="27"/>
        <v>-1.1981377516089279E-2</v>
      </c>
      <c r="D630" s="6">
        <f t="shared" si="28"/>
        <v>2.2430380486862944</v>
      </c>
      <c r="E630" s="2" t="str">
        <f t="shared" si="29"/>
        <v>39 2020</v>
      </c>
      <c r="F630" s="2"/>
      <c r="G630" s="2"/>
      <c r="H630" s="2"/>
    </row>
    <row r="631" spans="1:8" x14ac:dyDescent="0.45">
      <c r="A631" s="1">
        <v>44096</v>
      </c>
      <c r="B631" s="2">
        <v>14606</v>
      </c>
      <c r="C631" s="5">
        <f t="shared" si="27"/>
        <v>4.4701189739357675E-3</v>
      </c>
      <c r="D631" s="6">
        <f t="shared" si="28"/>
        <v>1.8129133566428555</v>
      </c>
      <c r="E631" s="2" t="str">
        <f t="shared" si="29"/>
        <v>39 2020</v>
      </c>
      <c r="F631" s="2"/>
      <c r="G631" s="2"/>
      <c r="H631" s="2"/>
    </row>
    <row r="632" spans="1:8" x14ac:dyDescent="0.45">
      <c r="A632" s="1">
        <v>44095</v>
      </c>
      <c r="B632" s="2">
        <v>14541</v>
      </c>
      <c r="C632" s="5">
        <f t="shared" si="27"/>
        <v>-2.4355877616747183E-2</v>
      </c>
      <c r="D632" s="6">
        <f t="shared" si="28"/>
        <v>2.5599066250361124</v>
      </c>
      <c r="E632" s="2" t="str">
        <f t="shared" si="29"/>
        <v>39 2020</v>
      </c>
      <c r="F632" s="2"/>
      <c r="G632" s="2"/>
      <c r="H632" s="2"/>
    </row>
    <row r="633" spans="1:8" x14ac:dyDescent="0.45">
      <c r="A633" s="1">
        <v>44092</v>
      </c>
      <c r="B633" s="2">
        <v>14904</v>
      </c>
      <c r="C633" s="5">
        <f t="shared" si="27"/>
        <v>-1.1933174224343675E-2</v>
      </c>
      <c r="D633" s="6">
        <f t="shared" si="28"/>
        <v>2.255272505103306</v>
      </c>
      <c r="E633" s="2" t="str">
        <f t="shared" si="29"/>
        <v>38 2020</v>
      </c>
      <c r="F633" s="2"/>
      <c r="G633" s="2"/>
      <c r="H633" s="2"/>
    </row>
    <row r="634" spans="1:8" x14ac:dyDescent="0.45">
      <c r="A634" s="1">
        <v>44091</v>
      </c>
      <c r="B634" s="2">
        <v>15084</v>
      </c>
      <c r="C634" s="5">
        <f t="shared" si="27"/>
        <v>-9.3261526336529624E-3</v>
      </c>
      <c r="D634" s="6">
        <f t="shared" si="28"/>
        <v>2.1522883443830563</v>
      </c>
      <c r="E634" s="2" t="str">
        <f t="shared" si="29"/>
        <v>38 2020</v>
      </c>
      <c r="F634" s="2"/>
      <c r="G634" s="2"/>
      <c r="H634" s="2"/>
    </row>
    <row r="635" spans="1:8" x14ac:dyDescent="0.45">
      <c r="A635" s="1">
        <v>44090</v>
      </c>
      <c r="B635" s="2">
        <v>15226</v>
      </c>
      <c r="C635" s="5">
        <f t="shared" si="27"/>
        <v>1.842347677325964E-3</v>
      </c>
      <c r="D635" s="6">
        <f t="shared" si="28"/>
        <v>1.4471580313422192</v>
      </c>
      <c r="E635" s="2" t="str">
        <f t="shared" si="29"/>
        <v>38 2020</v>
      </c>
      <c r="F635" s="2"/>
      <c r="G635" s="2"/>
      <c r="H635" s="2"/>
    </row>
    <row r="636" spans="1:8" x14ac:dyDescent="0.45">
      <c r="A636" s="1">
        <v>44089</v>
      </c>
      <c r="B636" s="2">
        <v>15198</v>
      </c>
      <c r="C636" s="5">
        <f t="shared" si="27"/>
        <v>-4.9757758282047921E-3</v>
      </c>
      <c r="D636" s="6">
        <f t="shared" si="28"/>
        <v>1.8808135922807914</v>
      </c>
      <c r="E636" s="2" t="str">
        <f t="shared" si="29"/>
        <v>38 2020</v>
      </c>
      <c r="F636" s="2"/>
      <c r="G636" s="2"/>
      <c r="H636" s="2"/>
    </row>
    <row r="637" spans="1:8" x14ac:dyDescent="0.45">
      <c r="A637" s="1">
        <v>44088</v>
      </c>
      <c r="B637" s="2">
        <v>15274</v>
      </c>
      <c r="C637" s="5">
        <f t="shared" si="27"/>
        <v>1.1925268318537166E-2</v>
      </c>
      <c r="D637" s="6">
        <f t="shared" si="28"/>
        <v>2.255272505103306</v>
      </c>
      <c r="E637" s="2" t="str">
        <f t="shared" si="29"/>
        <v>38 2020</v>
      </c>
      <c r="F637" s="2"/>
      <c r="G637" s="2"/>
      <c r="H637" s="2"/>
    </row>
    <row r="638" spans="1:8" x14ac:dyDescent="0.45">
      <c r="A638" s="1">
        <v>44085</v>
      </c>
      <c r="B638" s="2">
        <v>15094</v>
      </c>
      <c r="C638" s="5">
        <f t="shared" si="27"/>
        <v>1.7664509169363539E-2</v>
      </c>
      <c r="D638" s="6">
        <f t="shared" si="28"/>
        <v>2.4183012913197452</v>
      </c>
      <c r="E638" s="2" t="str">
        <f t="shared" si="29"/>
        <v>37 2020</v>
      </c>
      <c r="F638" s="2"/>
      <c r="G638" s="2"/>
      <c r="H638" s="2"/>
    </row>
    <row r="639" spans="1:8" x14ac:dyDescent="0.45">
      <c r="A639" s="1">
        <v>44084</v>
      </c>
      <c r="B639" s="2">
        <v>14832</v>
      </c>
      <c r="C639" s="5">
        <f t="shared" si="27"/>
        <v>-5.9647476710676228E-3</v>
      </c>
      <c r="D639" s="6">
        <f t="shared" si="28"/>
        <v>1.9493900066449128</v>
      </c>
      <c r="E639" s="2" t="str">
        <f t="shared" si="29"/>
        <v>37 2020</v>
      </c>
      <c r="F639" s="2"/>
      <c r="G639" s="2"/>
      <c r="H639" s="2"/>
    </row>
    <row r="640" spans="1:8" x14ac:dyDescent="0.45">
      <c r="A640" s="1">
        <v>44083</v>
      </c>
      <c r="B640" s="2">
        <v>14921</v>
      </c>
      <c r="C640" s="5">
        <f t="shared" si="27"/>
        <v>2.2165502418054809E-3</v>
      </c>
      <c r="D640" s="6">
        <f t="shared" si="28"/>
        <v>1.5185139398778875</v>
      </c>
      <c r="E640" s="2" t="str">
        <f t="shared" si="29"/>
        <v>37 2020</v>
      </c>
      <c r="F640" s="2"/>
      <c r="G640" s="2"/>
      <c r="H640" s="2"/>
    </row>
    <row r="641" spans="1:8" x14ac:dyDescent="0.45">
      <c r="A641" s="1">
        <v>44082</v>
      </c>
      <c r="B641" s="2">
        <v>14888</v>
      </c>
      <c r="C641" s="5">
        <f t="shared" si="27"/>
        <v>-1.962333728434084E-2</v>
      </c>
      <c r="D641" s="6">
        <f t="shared" si="28"/>
        <v>2.4742162640762553</v>
      </c>
      <c r="E641" s="2" t="str">
        <f t="shared" si="29"/>
        <v>37 2020</v>
      </c>
      <c r="F641" s="2"/>
      <c r="G641" s="2"/>
      <c r="H641" s="2"/>
    </row>
    <row r="642" spans="1:8" x14ac:dyDescent="0.45">
      <c r="A642" s="1">
        <v>44081</v>
      </c>
      <c r="B642" s="2">
        <v>15186</v>
      </c>
      <c r="C642" s="5">
        <f t="shared" si="27"/>
        <v>-6.9966651409141441E-3</v>
      </c>
      <c r="D642" s="6">
        <f t="shared" si="28"/>
        <v>2.0293837776852097</v>
      </c>
      <c r="E642" s="2" t="str">
        <f t="shared" si="29"/>
        <v>37 2020</v>
      </c>
      <c r="F642" s="2"/>
      <c r="G642" s="2"/>
      <c r="H642" s="2"/>
    </row>
    <row r="643" spans="1:8" x14ac:dyDescent="0.45">
      <c r="A643" s="1">
        <v>44078</v>
      </c>
      <c r="B643" s="2">
        <v>15293</v>
      </c>
      <c r="C643" s="5">
        <f t="shared" ref="C643:C706" si="30">(B643-B644)/B644</f>
        <v>1.3116926134481616E-2</v>
      </c>
      <c r="D643" s="6">
        <f t="shared" ref="D643:D706" si="31">LOG(SQRT((B643-B644)^2))</f>
        <v>2.2966651902615309</v>
      </c>
      <c r="E643" s="2" t="str">
        <f t="shared" ref="E643:E706" si="32">WEEKNUM(A643,1)&amp;" "&amp;YEAR(A643)</f>
        <v>36 2020</v>
      </c>
      <c r="F643" s="2"/>
      <c r="G643" s="2"/>
      <c r="H643" s="2"/>
    </row>
    <row r="644" spans="1:8" x14ac:dyDescent="0.45">
      <c r="A644" s="1">
        <v>44077</v>
      </c>
      <c r="B644" s="2">
        <v>15095</v>
      </c>
      <c r="C644" s="5">
        <f t="shared" si="30"/>
        <v>-3.8902330319623077E-2</v>
      </c>
      <c r="D644" s="6">
        <f t="shared" si="31"/>
        <v>2.786041210242554</v>
      </c>
      <c r="E644" s="2" t="str">
        <f t="shared" si="32"/>
        <v>36 2020</v>
      </c>
      <c r="F644" s="2"/>
      <c r="G644" s="2"/>
      <c r="H644" s="2"/>
    </row>
    <row r="645" spans="1:8" x14ac:dyDescent="0.45">
      <c r="A645" s="1">
        <v>44076</v>
      </c>
      <c r="B645" s="2">
        <v>15706</v>
      </c>
      <c r="C645" s="5">
        <f t="shared" si="30"/>
        <v>1.1072486159392301E-2</v>
      </c>
      <c r="D645" s="6">
        <f t="shared" si="31"/>
        <v>2.2355284469075487</v>
      </c>
      <c r="E645" s="2" t="str">
        <f t="shared" si="32"/>
        <v>36 2020</v>
      </c>
      <c r="F645" s="2"/>
      <c r="G645" s="2"/>
      <c r="H645" s="2"/>
    </row>
    <row r="646" spans="1:8" x14ac:dyDescent="0.45">
      <c r="A646" s="1">
        <v>44075</v>
      </c>
      <c r="B646" s="2">
        <v>15534</v>
      </c>
      <c r="C646" s="5">
        <f t="shared" si="30"/>
        <v>1.0867443222489752E-2</v>
      </c>
      <c r="D646" s="6">
        <f t="shared" si="31"/>
        <v>2.2227164711475833</v>
      </c>
      <c r="E646" s="2" t="str">
        <f t="shared" si="32"/>
        <v>36 2020</v>
      </c>
      <c r="F646" s="2"/>
      <c r="G646" s="2"/>
      <c r="H646" s="2"/>
    </row>
    <row r="647" spans="1:8" x14ac:dyDescent="0.45">
      <c r="A647" s="1">
        <v>44071</v>
      </c>
      <c r="B647" s="2">
        <v>15367</v>
      </c>
      <c r="C647" s="5">
        <f t="shared" si="30"/>
        <v>1.1585807385952208E-2</v>
      </c>
      <c r="D647" s="6">
        <f t="shared" si="31"/>
        <v>2.2455126678141499</v>
      </c>
      <c r="E647" s="2" t="str">
        <f t="shared" si="32"/>
        <v>35 2020</v>
      </c>
      <c r="F647" s="2"/>
      <c r="G647" s="2"/>
      <c r="H647" s="2"/>
    </row>
    <row r="648" spans="1:8" x14ac:dyDescent="0.45">
      <c r="A648" s="1">
        <v>44070</v>
      </c>
      <c r="B648" s="2">
        <v>15191</v>
      </c>
      <c r="C648" s="5">
        <f t="shared" si="30"/>
        <v>2.1109571871495481E-3</v>
      </c>
      <c r="D648" s="6">
        <f t="shared" si="31"/>
        <v>1.505149978319906</v>
      </c>
      <c r="E648" s="2" t="str">
        <f t="shared" si="32"/>
        <v>35 2020</v>
      </c>
      <c r="F648" s="2"/>
      <c r="G648" s="2"/>
      <c r="H648" s="2"/>
    </row>
    <row r="649" spans="1:8" x14ac:dyDescent="0.45">
      <c r="A649" s="1">
        <v>44069</v>
      </c>
      <c r="B649" s="2">
        <v>15159</v>
      </c>
      <c r="C649" s="5">
        <f t="shared" si="30"/>
        <v>1.2219551282051282E-2</v>
      </c>
      <c r="D649" s="6">
        <f t="shared" si="31"/>
        <v>2.2624510897304293</v>
      </c>
      <c r="E649" s="2" t="str">
        <f t="shared" si="32"/>
        <v>35 2020</v>
      </c>
      <c r="F649" s="2"/>
      <c r="G649" s="2"/>
      <c r="H649" s="2"/>
    </row>
    <row r="650" spans="1:8" x14ac:dyDescent="0.45">
      <c r="A650" s="1">
        <v>44068</v>
      </c>
      <c r="B650" s="2">
        <v>14976</v>
      </c>
      <c r="C650" s="5">
        <f t="shared" si="30"/>
        <v>3.3498593059091519E-3</v>
      </c>
      <c r="D650" s="6">
        <f t="shared" si="31"/>
        <v>1.6989700043360187</v>
      </c>
      <c r="E650" s="2" t="str">
        <f t="shared" si="32"/>
        <v>35 2020</v>
      </c>
      <c r="F650" s="2"/>
      <c r="G650" s="2"/>
      <c r="H650" s="2"/>
    </row>
    <row r="651" spans="1:8" x14ac:dyDescent="0.45">
      <c r="A651" s="1">
        <v>44067</v>
      </c>
      <c r="B651" s="2">
        <v>14926</v>
      </c>
      <c r="C651" s="5">
        <f t="shared" si="30"/>
        <v>1.5996188142400111E-2</v>
      </c>
      <c r="D651" s="6">
        <f t="shared" si="31"/>
        <v>2.3710678622717363</v>
      </c>
      <c r="E651" s="2" t="str">
        <f t="shared" si="32"/>
        <v>35 2020</v>
      </c>
      <c r="F651" s="2"/>
      <c r="G651" s="2"/>
      <c r="H651" s="2"/>
    </row>
    <row r="652" spans="1:8" x14ac:dyDescent="0.45">
      <c r="A652" s="1">
        <v>44064</v>
      </c>
      <c r="B652" s="2">
        <v>14691</v>
      </c>
      <c r="C652" s="5">
        <f t="shared" si="30"/>
        <v>3.0040281286270224E-3</v>
      </c>
      <c r="D652" s="6">
        <f t="shared" si="31"/>
        <v>1.6434526764861874</v>
      </c>
      <c r="E652" s="2" t="str">
        <f t="shared" si="32"/>
        <v>34 2020</v>
      </c>
      <c r="F652" s="2"/>
      <c r="G652" s="2"/>
      <c r="H652" s="2"/>
    </row>
    <row r="653" spans="1:8" x14ac:dyDescent="0.45">
      <c r="A653" s="1">
        <v>44063</v>
      </c>
      <c r="B653" s="2">
        <v>14647</v>
      </c>
      <c r="C653" s="5">
        <f t="shared" si="30"/>
        <v>-5.2971137521222412E-3</v>
      </c>
      <c r="D653" s="6">
        <f t="shared" si="31"/>
        <v>1.8920946026904804</v>
      </c>
      <c r="E653" s="2" t="str">
        <f t="shared" si="32"/>
        <v>34 2020</v>
      </c>
      <c r="F653" s="2"/>
      <c r="G653" s="2"/>
      <c r="H653" s="2"/>
    </row>
    <row r="654" spans="1:8" x14ac:dyDescent="0.45">
      <c r="A654" s="1">
        <v>44062</v>
      </c>
      <c r="B654" s="2">
        <v>14725</v>
      </c>
      <c r="C654" s="5">
        <f t="shared" si="30"/>
        <v>3.4071550255536627E-3</v>
      </c>
      <c r="D654" s="6">
        <f t="shared" si="31"/>
        <v>1.6989700043360187</v>
      </c>
      <c r="E654" s="2" t="str">
        <f t="shared" si="32"/>
        <v>34 2020</v>
      </c>
      <c r="F654" s="2"/>
      <c r="G654" s="2"/>
      <c r="H654" s="2"/>
    </row>
    <row r="655" spans="1:8" x14ac:dyDescent="0.45">
      <c r="A655" s="1">
        <v>44061</v>
      </c>
      <c r="B655" s="2">
        <v>14675</v>
      </c>
      <c r="C655" s="5">
        <f t="shared" si="30"/>
        <v>5.205836016165491E-3</v>
      </c>
      <c r="D655" s="6">
        <f t="shared" si="31"/>
        <v>1.8808135922807914</v>
      </c>
      <c r="E655" s="2" t="str">
        <f t="shared" si="32"/>
        <v>34 2020</v>
      </c>
      <c r="F655" s="2"/>
      <c r="G655" s="2"/>
      <c r="H655" s="2"/>
    </row>
    <row r="656" spans="1:8" x14ac:dyDescent="0.45">
      <c r="A656" s="1">
        <v>44060</v>
      </c>
      <c r="B656" s="2">
        <v>14599</v>
      </c>
      <c r="C656" s="5">
        <f t="shared" si="30"/>
        <v>1.6218850062647918E-2</v>
      </c>
      <c r="D656" s="6">
        <f t="shared" si="31"/>
        <v>2.3673559210260189</v>
      </c>
      <c r="E656" s="2" t="str">
        <f t="shared" si="32"/>
        <v>34 2020</v>
      </c>
      <c r="F656" s="2"/>
      <c r="G656" s="2"/>
      <c r="H656" s="2"/>
    </row>
    <row r="657" spans="1:8" x14ac:dyDescent="0.45">
      <c r="A657" s="1">
        <v>44057</v>
      </c>
      <c r="B657" s="2">
        <v>14366</v>
      </c>
      <c r="C657" s="5">
        <f t="shared" si="30"/>
        <v>1.8792993404723068E-2</v>
      </c>
      <c r="D657" s="6">
        <f t="shared" si="31"/>
        <v>2.4232458739368079</v>
      </c>
      <c r="E657" s="2" t="str">
        <f t="shared" si="32"/>
        <v>33 2020</v>
      </c>
      <c r="F657" s="2"/>
      <c r="G657" s="2"/>
      <c r="H657" s="2"/>
    </row>
    <row r="658" spans="1:8" x14ac:dyDescent="0.45">
      <c r="A658" s="1">
        <v>44056</v>
      </c>
      <c r="B658" s="2">
        <v>14101</v>
      </c>
      <c r="C658" s="5">
        <f t="shared" si="30"/>
        <v>-1.1011362042362183E-2</v>
      </c>
      <c r="D658" s="6">
        <f t="shared" si="31"/>
        <v>2.1958996524092336</v>
      </c>
      <c r="E658" s="2" t="str">
        <f t="shared" si="32"/>
        <v>33 2020</v>
      </c>
      <c r="F658" s="2"/>
      <c r="G658" s="2"/>
      <c r="H658" s="2"/>
    </row>
    <row r="659" spans="1:8" x14ac:dyDescent="0.45">
      <c r="A659" s="1">
        <v>44055</v>
      </c>
      <c r="B659" s="2">
        <v>14258</v>
      </c>
      <c r="C659" s="5">
        <f t="shared" si="30"/>
        <v>-6.4111498257839721E-3</v>
      </c>
      <c r="D659" s="6">
        <f t="shared" si="31"/>
        <v>1.9637878273455553</v>
      </c>
      <c r="E659" s="2" t="str">
        <f t="shared" si="32"/>
        <v>33 2020</v>
      </c>
      <c r="F659" s="2"/>
      <c r="G659" s="2"/>
      <c r="H659" s="2"/>
    </row>
    <row r="660" spans="1:8" x14ac:dyDescent="0.45">
      <c r="A660" s="1">
        <v>44054</v>
      </c>
      <c r="B660" s="2">
        <v>14350</v>
      </c>
      <c r="C660" s="5">
        <f t="shared" si="30"/>
        <v>4.4799104017919644E-3</v>
      </c>
      <c r="D660" s="6">
        <f t="shared" si="31"/>
        <v>1.8061799739838871</v>
      </c>
      <c r="E660" s="2" t="str">
        <f t="shared" si="32"/>
        <v>33 2020</v>
      </c>
      <c r="F660" s="2"/>
      <c r="G660" s="2"/>
      <c r="H660" s="2"/>
    </row>
    <row r="661" spans="1:8" x14ac:dyDescent="0.45">
      <c r="A661" s="1">
        <v>44053</v>
      </c>
      <c r="B661" s="2">
        <v>14286</v>
      </c>
      <c r="C661" s="5">
        <f t="shared" si="30"/>
        <v>-6.536856745479833E-3</v>
      </c>
      <c r="D661" s="6">
        <f t="shared" si="31"/>
        <v>1.9731278535996986</v>
      </c>
      <c r="E661" s="2" t="str">
        <f t="shared" si="32"/>
        <v>33 2020</v>
      </c>
      <c r="F661" s="2"/>
      <c r="G661" s="2"/>
      <c r="H661" s="2"/>
    </row>
    <row r="662" spans="1:8" x14ac:dyDescent="0.45">
      <c r="A662" s="1">
        <v>44050</v>
      </c>
      <c r="B662" s="2">
        <v>14380</v>
      </c>
      <c r="C662" s="5">
        <f t="shared" si="30"/>
        <v>-6.7688907307639178E-3</v>
      </c>
      <c r="D662" s="6">
        <f t="shared" si="31"/>
        <v>1.9912260756924949</v>
      </c>
      <c r="E662" s="2" t="str">
        <f t="shared" si="32"/>
        <v>32 2020</v>
      </c>
      <c r="F662" s="2"/>
      <c r="G662" s="2"/>
      <c r="H662" s="2"/>
    </row>
    <row r="663" spans="1:8" x14ac:dyDescent="0.45">
      <c r="A663" s="1">
        <v>44049</v>
      </c>
      <c r="B663" s="2">
        <v>14478</v>
      </c>
      <c r="C663" s="5">
        <f t="shared" si="30"/>
        <v>4.0918232887162771E-3</v>
      </c>
      <c r="D663" s="6">
        <f t="shared" si="31"/>
        <v>1.7708520116421442</v>
      </c>
      <c r="E663" s="2" t="str">
        <f t="shared" si="32"/>
        <v>32 2020</v>
      </c>
      <c r="F663" s="2"/>
      <c r="G663" s="2"/>
      <c r="H663" s="2"/>
    </row>
    <row r="664" spans="1:8" x14ac:dyDescent="0.45">
      <c r="A664" s="1">
        <v>44048</v>
      </c>
      <c r="B664" s="2">
        <v>14419</v>
      </c>
      <c r="C664" s="5">
        <f t="shared" si="30"/>
        <v>2.1682137036774605E-2</v>
      </c>
      <c r="D664" s="6">
        <f t="shared" si="31"/>
        <v>2.4857214264815801</v>
      </c>
      <c r="E664" s="2" t="str">
        <f t="shared" si="32"/>
        <v>32 2020</v>
      </c>
      <c r="F664" s="2"/>
      <c r="G664" s="2"/>
      <c r="H664" s="2"/>
    </row>
    <row r="665" spans="1:8" x14ac:dyDescent="0.45">
      <c r="A665" s="1">
        <v>44047</v>
      </c>
      <c r="B665" s="2">
        <v>14113</v>
      </c>
      <c r="C665" s="5">
        <f t="shared" si="30"/>
        <v>1.2047328791681607E-2</v>
      </c>
      <c r="D665" s="6">
        <f t="shared" si="31"/>
        <v>2.2253092817258628</v>
      </c>
      <c r="E665" s="2" t="str">
        <f t="shared" si="32"/>
        <v>32 2020</v>
      </c>
      <c r="F665" s="2"/>
      <c r="G665" s="2"/>
      <c r="H665" s="2"/>
    </row>
    <row r="666" spans="1:8" x14ac:dyDescent="0.45">
      <c r="A666" s="1">
        <v>44046</v>
      </c>
      <c r="B666" s="2">
        <v>13945</v>
      </c>
      <c r="C666" s="5">
        <f t="shared" si="30"/>
        <v>1.153343972145655E-2</v>
      </c>
      <c r="D666" s="6">
        <f t="shared" si="31"/>
        <v>2.2013971243204513</v>
      </c>
      <c r="E666" s="2" t="str">
        <f t="shared" si="32"/>
        <v>32 2020</v>
      </c>
      <c r="F666" s="2"/>
      <c r="G666" s="2"/>
      <c r="H666" s="2"/>
    </row>
    <row r="667" spans="1:8" x14ac:dyDescent="0.45">
      <c r="A667" s="1">
        <v>44043</v>
      </c>
      <c r="B667" s="2">
        <v>13786</v>
      </c>
      <c r="C667" s="5">
        <f t="shared" si="30"/>
        <v>4.3712662101121963E-3</v>
      </c>
      <c r="D667" s="6">
        <f t="shared" si="31"/>
        <v>1.7781512503836436</v>
      </c>
      <c r="E667" s="2" t="str">
        <f t="shared" si="32"/>
        <v>31 2020</v>
      </c>
      <c r="F667" s="2"/>
      <c r="G667" s="2"/>
      <c r="H667" s="2"/>
    </row>
    <row r="668" spans="1:8" x14ac:dyDescent="0.45">
      <c r="A668" s="1">
        <v>44042</v>
      </c>
      <c r="B668" s="2">
        <v>13726</v>
      </c>
      <c r="C668" s="5">
        <f t="shared" si="30"/>
        <v>-1.0810031709426347E-2</v>
      </c>
      <c r="D668" s="6">
        <f t="shared" si="31"/>
        <v>2.1760912590556813</v>
      </c>
      <c r="E668" s="2" t="str">
        <f t="shared" si="32"/>
        <v>31 2020</v>
      </c>
      <c r="F668" s="2"/>
      <c r="G668" s="2"/>
      <c r="H668" s="2"/>
    </row>
    <row r="669" spans="1:8" x14ac:dyDescent="0.45">
      <c r="A669" s="1">
        <v>44041</v>
      </c>
      <c r="B669" s="2">
        <v>13876</v>
      </c>
      <c r="C669" s="5">
        <f t="shared" si="30"/>
        <v>1.5812591508052708E-2</v>
      </c>
      <c r="D669" s="6">
        <f t="shared" si="31"/>
        <v>2.3344537511509307</v>
      </c>
      <c r="E669" s="2" t="str">
        <f t="shared" si="32"/>
        <v>31 2020</v>
      </c>
      <c r="F669" s="2"/>
      <c r="G669" s="2"/>
      <c r="H669" s="2"/>
    </row>
    <row r="670" spans="1:8" x14ac:dyDescent="0.45">
      <c r="A670" s="1">
        <v>44040</v>
      </c>
      <c r="B670" s="2">
        <v>13660</v>
      </c>
      <c r="C670" s="5">
        <f t="shared" si="30"/>
        <v>-4.3006050003644583E-3</v>
      </c>
      <c r="D670" s="6">
        <f t="shared" si="31"/>
        <v>1.7708520116421442</v>
      </c>
      <c r="E670" s="2" t="str">
        <f t="shared" si="32"/>
        <v>31 2020</v>
      </c>
      <c r="F670" s="2"/>
      <c r="G670" s="2"/>
      <c r="H670" s="2"/>
    </row>
    <row r="671" spans="1:8" x14ac:dyDescent="0.45">
      <c r="A671" s="1">
        <v>44039</v>
      </c>
      <c r="B671" s="2">
        <v>13719</v>
      </c>
      <c r="C671" s="5">
        <f t="shared" si="30"/>
        <v>4.6133567662565902E-3</v>
      </c>
      <c r="D671" s="6">
        <f t="shared" si="31"/>
        <v>1.7993405494535817</v>
      </c>
      <c r="E671" s="2" t="str">
        <f t="shared" si="32"/>
        <v>31 2020</v>
      </c>
      <c r="F671" s="2"/>
      <c r="G671" s="2"/>
      <c r="H671" s="2"/>
    </row>
    <row r="672" spans="1:8" x14ac:dyDescent="0.45">
      <c r="A672" s="1">
        <v>44036</v>
      </c>
      <c r="B672" s="2">
        <v>13656</v>
      </c>
      <c r="C672" s="5">
        <f t="shared" si="30"/>
        <v>-2.4106947183870262E-3</v>
      </c>
      <c r="D672" s="6">
        <f t="shared" si="31"/>
        <v>1.5185139398778875</v>
      </c>
      <c r="E672" s="2" t="str">
        <f t="shared" si="32"/>
        <v>30 2020</v>
      </c>
      <c r="F672" s="2"/>
      <c r="G672" s="2"/>
      <c r="H672" s="2"/>
    </row>
    <row r="673" spans="1:8" x14ac:dyDescent="0.45">
      <c r="A673" s="1">
        <v>44035</v>
      </c>
      <c r="B673" s="2">
        <v>13689</v>
      </c>
      <c r="C673" s="5">
        <f t="shared" si="30"/>
        <v>4.2098051157125456E-2</v>
      </c>
      <c r="D673" s="6">
        <f t="shared" si="31"/>
        <v>2.7427251313046983</v>
      </c>
      <c r="E673" s="2" t="str">
        <f t="shared" si="32"/>
        <v>30 2020</v>
      </c>
      <c r="F673" s="2"/>
      <c r="G673" s="2"/>
      <c r="H673" s="2"/>
    </row>
    <row r="674" spans="1:8" x14ac:dyDescent="0.45">
      <c r="A674" s="1">
        <v>44034</v>
      </c>
      <c r="B674" s="2">
        <v>13136</v>
      </c>
      <c r="C674" s="5">
        <f t="shared" si="30"/>
        <v>-2.4506163671468885E-2</v>
      </c>
      <c r="D674" s="6">
        <f t="shared" si="31"/>
        <v>2.5185139398778875</v>
      </c>
      <c r="E674" s="2" t="str">
        <f t="shared" si="32"/>
        <v>30 2020</v>
      </c>
      <c r="F674" s="2"/>
      <c r="G674" s="2"/>
      <c r="H674" s="2"/>
    </row>
    <row r="675" spans="1:8" x14ac:dyDescent="0.45">
      <c r="A675" s="1">
        <v>44033</v>
      </c>
      <c r="B675" s="2">
        <v>13466</v>
      </c>
      <c r="C675" s="5">
        <f t="shared" si="30"/>
        <v>1.7376851012390452E-2</v>
      </c>
      <c r="D675" s="6">
        <f t="shared" si="31"/>
        <v>2.3617278360175931</v>
      </c>
      <c r="E675" s="2" t="str">
        <f t="shared" si="32"/>
        <v>30 2020</v>
      </c>
      <c r="F675" s="2"/>
      <c r="G675" s="2"/>
      <c r="H675" s="2"/>
    </row>
    <row r="676" spans="1:8" x14ac:dyDescent="0.45">
      <c r="A676" s="1">
        <v>44032</v>
      </c>
      <c r="B676" s="2">
        <v>13236</v>
      </c>
      <c r="C676" s="5">
        <f t="shared" si="30"/>
        <v>1.210287443267776E-3</v>
      </c>
      <c r="D676" s="6">
        <f t="shared" si="31"/>
        <v>1.2041199826559248</v>
      </c>
      <c r="E676" s="2" t="str">
        <f t="shared" si="32"/>
        <v>30 2020</v>
      </c>
      <c r="F676" s="2"/>
      <c r="G676" s="2"/>
      <c r="H676" s="2"/>
    </row>
    <row r="677" spans="1:8" x14ac:dyDescent="0.45">
      <c r="A677" s="1">
        <v>44029</v>
      </c>
      <c r="B677" s="2">
        <v>13220</v>
      </c>
      <c r="C677" s="5">
        <f t="shared" si="30"/>
        <v>-1.7757634296753103E-2</v>
      </c>
      <c r="D677" s="6">
        <f t="shared" si="31"/>
        <v>2.3783979009481375</v>
      </c>
      <c r="E677" s="2" t="str">
        <f t="shared" si="32"/>
        <v>29 2020</v>
      </c>
      <c r="F677" s="2"/>
      <c r="G677" s="2"/>
      <c r="H677" s="2"/>
    </row>
    <row r="678" spans="1:8" x14ac:dyDescent="0.45">
      <c r="A678" s="1">
        <v>44028</v>
      </c>
      <c r="B678" s="2">
        <v>13459</v>
      </c>
      <c r="C678" s="5">
        <f t="shared" si="30"/>
        <v>-5.1005322294500298E-3</v>
      </c>
      <c r="D678" s="6">
        <f t="shared" si="31"/>
        <v>1.8388490907372552</v>
      </c>
      <c r="E678" s="2" t="str">
        <f t="shared" si="32"/>
        <v>29 2020</v>
      </c>
      <c r="F678" s="2"/>
      <c r="G678" s="2"/>
      <c r="H678" s="2"/>
    </row>
    <row r="679" spans="1:8" x14ac:dyDescent="0.45">
      <c r="A679" s="1">
        <v>44027</v>
      </c>
      <c r="B679" s="2">
        <v>13528</v>
      </c>
      <c r="C679" s="5">
        <f t="shared" si="30"/>
        <v>-4.1958041958041958E-3</v>
      </c>
      <c r="D679" s="6">
        <f t="shared" si="31"/>
        <v>1.7558748556724915</v>
      </c>
      <c r="E679" s="2" t="str">
        <f t="shared" si="32"/>
        <v>29 2020</v>
      </c>
      <c r="F679" s="2"/>
      <c r="G679" s="2"/>
      <c r="H679" s="2"/>
    </row>
    <row r="680" spans="1:8" x14ac:dyDescent="0.45">
      <c r="A680" s="1">
        <v>44026</v>
      </c>
      <c r="B680" s="2">
        <v>13585</v>
      </c>
      <c r="C680" s="5">
        <f t="shared" si="30"/>
        <v>-9.1897016993654733E-3</v>
      </c>
      <c r="D680" s="6">
        <f t="shared" si="31"/>
        <v>2.1003705451175629</v>
      </c>
      <c r="E680" s="2" t="str">
        <f t="shared" si="32"/>
        <v>29 2020</v>
      </c>
      <c r="F680" s="2"/>
      <c r="G680" s="2"/>
      <c r="H680" s="2"/>
    </row>
    <row r="681" spans="1:8" x14ac:dyDescent="0.45">
      <c r="A681" s="1">
        <v>44025</v>
      </c>
      <c r="B681" s="2">
        <v>13711</v>
      </c>
      <c r="C681" s="5">
        <f t="shared" si="30"/>
        <v>1.4502404735479098E-2</v>
      </c>
      <c r="D681" s="6">
        <f t="shared" si="31"/>
        <v>2.2922560713564759</v>
      </c>
      <c r="E681" s="2" t="str">
        <f t="shared" si="32"/>
        <v>29 2020</v>
      </c>
      <c r="F681" s="2"/>
      <c r="G681" s="2"/>
      <c r="H681" s="2"/>
    </row>
    <row r="682" spans="1:8" x14ac:dyDescent="0.45">
      <c r="A682" s="1">
        <v>44022</v>
      </c>
      <c r="B682" s="2">
        <v>13515</v>
      </c>
      <c r="C682" s="5">
        <f t="shared" si="30"/>
        <v>2.0076986942410748E-2</v>
      </c>
      <c r="D682" s="6">
        <f t="shared" si="31"/>
        <v>2.424881636631067</v>
      </c>
      <c r="E682" s="2" t="str">
        <f t="shared" si="32"/>
        <v>28 2020</v>
      </c>
      <c r="F682" s="2"/>
      <c r="G682" s="2"/>
      <c r="H682" s="2"/>
    </row>
    <row r="683" spans="1:8" x14ac:dyDescent="0.45">
      <c r="A683" s="1">
        <v>44021</v>
      </c>
      <c r="B683" s="2">
        <v>13249</v>
      </c>
      <c r="C683" s="5">
        <f t="shared" si="30"/>
        <v>-1.8083450678129401E-2</v>
      </c>
      <c r="D683" s="6">
        <f t="shared" si="31"/>
        <v>2.3873898263387292</v>
      </c>
      <c r="E683" s="2" t="str">
        <f t="shared" si="32"/>
        <v>28 2020</v>
      </c>
      <c r="F683" s="2"/>
      <c r="G683" s="2"/>
      <c r="H683" s="2"/>
    </row>
    <row r="684" spans="1:8" x14ac:dyDescent="0.45">
      <c r="A684" s="1">
        <v>44020</v>
      </c>
      <c r="B684" s="2">
        <v>13493</v>
      </c>
      <c r="C684" s="5">
        <f t="shared" si="30"/>
        <v>1.781869478060732E-3</v>
      </c>
      <c r="D684" s="6">
        <f t="shared" si="31"/>
        <v>1.3802112417116059</v>
      </c>
      <c r="E684" s="2" t="str">
        <f t="shared" si="32"/>
        <v>28 2020</v>
      </c>
      <c r="F684" s="2"/>
      <c r="G684" s="2"/>
      <c r="H684" s="2"/>
    </row>
    <row r="685" spans="1:8" x14ac:dyDescent="0.45">
      <c r="A685" s="1">
        <v>44019</v>
      </c>
      <c r="B685" s="2">
        <v>13469</v>
      </c>
      <c r="C685" s="5">
        <f t="shared" si="30"/>
        <v>9.9730053989202164E-3</v>
      </c>
      <c r="D685" s="6">
        <f t="shared" si="31"/>
        <v>2.1238516409670858</v>
      </c>
      <c r="E685" s="2" t="str">
        <f t="shared" si="32"/>
        <v>28 2020</v>
      </c>
      <c r="F685" s="2"/>
      <c r="G685" s="2"/>
      <c r="H685" s="2"/>
    </row>
    <row r="686" spans="1:8" x14ac:dyDescent="0.45">
      <c r="A686" s="1">
        <v>44018</v>
      </c>
      <c r="B686" s="2">
        <v>13336</v>
      </c>
      <c r="C686" s="5">
        <f t="shared" si="30"/>
        <v>2.6161895967990151E-2</v>
      </c>
      <c r="D686" s="6">
        <f t="shared" si="31"/>
        <v>2.5314789170422549</v>
      </c>
      <c r="E686" s="2" t="str">
        <f t="shared" si="32"/>
        <v>28 2020</v>
      </c>
      <c r="F686" s="2"/>
      <c r="G686" s="2"/>
      <c r="H686" s="2"/>
    </row>
    <row r="687" spans="1:8" x14ac:dyDescent="0.45">
      <c r="A687" s="1">
        <v>44015</v>
      </c>
      <c r="B687" s="2">
        <v>12996</v>
      </c>
      <c r="C687" s="5">
        <f t="shared" si="30"/>
        <v>3.7846605391210317E-3</v>
      </c>
      <c r="D687" s="6">
        <f t="shared" si="31"/>
        <v>1.6901960800285136</v>
      </c>
      <c r="E687" s="2" t="str">
        <f t="shared" si="32"/>
        <v>27 2020</v>
      </c>
      <c r="F687" s="2"/>
      <c r="G687" s="2"/>
      <c r="H687" s="2"/>
    </row>
    <row r="688" spans="1:8" x14ac:dyDescent="0.45">
      <c r="A688" s="1">
        <v>44014</v>
      </c>
      <c r="B688" s="2">
        <v>12947</v>
      </c>
      <c r="C688" s="5">
        <f t="shared" si="30"/>
        <v>7.7839184245349106E-3</v>
      </c>
      <c r="D688" s="6">
        <f t="shared" si="31"/>
        <v>2</v>
      </c>
      <c r="E688" s="2" t="str">
        <f t="shared" si="32"/>
        <v>27 2020</v>
      </c>
      <c r="F688" s="2"/>
      <c r="G688" s="2"/>
      <c r="H688" s="2"/>
    </row>
    <row r="689" spans="1:8" x14ac:dyDescent="0.45">
      <c r="A689" s="1">
        <v>44013</v>
      </c>
      <c r="B689" s="2">
        <v>12847</v>
      </c>
      <c r="C689" s="5">
        <f t="shared" si="30"/>
        <v>3.2799687622022647E-3</v>
      </c>
      <c r="D689" s="6">
        <f t="shared" si="31"/>
        <v>1.6232492903979006</v>
      </c>
      <c r="E689" s="2" t="str">
        <f t="shared" si="32"/>
        <v>27 2020</v>
      </c>
      <c r="F689" s="2"/>
      <c r="G689" s="2"/>
      <c r="H689" s="2"/>
    </row>
    <row r="690" spans="1:8" x14ac:dyDescent="0.45">
      <c r="A690" s="1">
        <v>44012</v>
      </c>
      <c r="B690" s="2">
        <v>12805</v>
      </c>
      <c r="C690" s="5">
        <f t="shared" si="30"/>
        <v>-7.8088396064344843E-5</v>
      </c>
      <c r="D690" s="6">
        <f t="shared" si="31"/>
        <v>0</v>
      </c>
      <c r="E690" s="2" t="str">
        <f t="shared" si="32"/>
        <v>27 2020</v>
      </c>
      <c r="F690" s="2"/>
      <c r="G690" s="2"/>
      <c r="H690" s="2"/>
    </row>
    <row r="691" spans="1:8" x14ac:dyDescent="0.45">
      <c r="A691" s="1">
        <v>44011</v>
      </c>
      <c r="B691" s="2">
        <v>12806</v>
      </c>
      <c r="C691" s="5">
        <f t="shared" si="30"/>
        <v>9.6184169031851147E-3</v>
      </c>
      <c r="D691" s="6">
        <f t="shared" si="31"/>
        <v>2.0863598306747484</v>
      </c>
      <c r="E691" s="2" t="str">
        <f t="shared" si="32"/>
        <v>27 2020</v>
      </c>
      <c r="F691" s="2"/>
      <c r="G691" s="2"/>
      <c r="H691" s="2"/>
    </row>
    <row r="692" spans="1:8" x14ac:dyDescent="0.45">
      <c r="A692" s="1">
        <v>44008</v>
      </c>
      <c r="B692" s="2">
        <v>12684</v>
      </c>
      <c r="C692" s="5">
        <f t="shared" si="30"/>
        <v>1.9614147909967846E-2</v>
      </c>
      <c r="D692" s="6">
        <f t="shared" si="31"/>
        <v>2.3873898263387292</v>
      </c>
      <c r="E692" s="2" t="str">
        <f t="shared" si="32"/>
        <v>26 2020</v>
      </c>
      <c r="F692" s="2"/>
      <c r="G692" s="2"/>
      <c r="H692" s="2"/>
    </row>
    <row r="693" spans="1:8" x14ac:dyDescent="0.45">
      <c r="A693" s="1">
        <v>44007</v>
      </c>
      <c r="B693" s="2">
        <v>12440</v>
      </c>
      <c r="C693" s="5">
        <f t="shared" si="30"/>
        <v>-8.5279349645333551E-3</v>
      </c>
      <c r="D693" s="6">
        <f t="shared" si="31"/>
        <v>2.0293837776852097</v>
      </c>
      <c r="E693" s="2" t="str">
        <f t="shared" si="32"/>
        <v>26 2020</v>
      </c>
      <c r="F693" s="2"/>
      <c r="G693" s="2"/>
      <c r="H693" s="2"/>
    </row>
    <row r="694" spans="1:8" x14ac:dyDescent="0.45">
      <c r="A694" s="1">
        <v>44006</v>
      </c>
      <c r="B694" s="2">
        <v>12547</v>
      </c>
      <c r="C694" s="5">
        <f t="shared" si="30"/>
        <v>-1.3678169955192202E-2</v>
      </c>
      <c r="D694" s="6">
        <f t="shared" si="31"/>
        <v>2.2405492482825999</v>
      </c>
      <c r="E694" s="2" t="str">
        <f t="shared" si="32"/>
        <v>26 2020</v>
      </c>
      <c r="F694" s="2"/>
      <c r="G694" s="2"/>
      <c r="H694" s="2"/>
    </row>
    <row r="695" spans="1:8" x14ac:dyDescent="0.45">
      <c r="A695" s="1">
        <v>44005</v>
      </c>
      <c r="B695" s="2">
        <v>12721</v>
      </c>
      <c r="C695" s="5">
        <f t="shared" si="30"/>
        <v>5.8511900055349094E-3</v>
      </c>
      <c r="D695" s="6">
        <f t="shared" si="31"/>
        <v>1.8692317197309762</v>
      </c>
      <c r="E695" s="2" t="str">
        <f t="shared" si="32"/>
        <v>26 2020</v>
      </c>
      <c r="F695" s="2"/>
      <c r="G695" s="2"/>
      <c r="H695" s="2"/>
    </row>
    <row r="696" spans="1:8" x14ac:dyDescent="0.45">
      <c r="A696" s="1">
        <v>44004</v>
      </c>
      <c r="B696" s="2">
        <v>12647</v>
      </c>
      <c r="C696" s="5">
        <f t="shared" si="30"/>
        <v>-9.554389537160311E-3</v>
      </c>
      <c r="D696" s="6">
        <f t="shared" si="31"/>
        <v>2.0863598306747484</v>
      </c>
      <c r="E696" s="2" t="str">
        <f t="shared" si="32"/>
        <v>26 2020</v>
      </c>
      <c r="F696" s="2"/>
      <c r="G696" s="2"/>
      <c r="H696" s="2"/>
    </row>
    <row r="697" spans="1:8" x14ac:dyDescent="0.45">
      <c r="A697" s="1">
        <v>44001</v>
      </c>
      <c r="B697" s="2">
        <v>12769</v>
      </c>
      <c r="C697" s="5">
        <f t="shared" si="30"/>
        <v>-9.6944315185357524E-3</v>
      </c>
      <c r="D697" s="6">
        <f t="shared" si="31"/>
        <v>2.0969100130080562</v>
      </c>
      <c r="E697" s="2" t="str">
        <f t="shared" si="32"/>
        <v>25 2020</v>
      </c>
      <c r="F697" s="2"/>
      <c r="G697" s="2"/>
      <c r="H697" s="2"/>
    </row>
    <row r="698" spans="1:8" x14ac:dyDescent="0.45">
      <c r="A698" s="1">
        <v>44000</v>
      </c>
      <c r="B698" s="2">
        <v>12894</v>
      </c>
      <c r="C698" s="5">
        <f t="shared" si="30"/>
        <v>1.7869629399425064E-3</v>
      </c>
      <c r="D698" s="6">
        <f t="shared" si="31"/>
        <v>1.3617278360175928</v>
      </c>
      <c r="E698" s="2" t="str">
        <f t="shared" si="32"/>
        <v>25 2020</v>
      </c>
      <c r="F698" s="2"/>
      <c r="G698" s="2"/>
      <c r="H698" s="2"/>
    </row>
    <row r="699" spans="1:8" x14ac:dyDescent="0.45">
      <c r="A699" s="1">
        <v>43999</v>
      </c>
      <c r="B699" s="2">
        <v>12871</v>
      </c>
      <c r="C699" s="5">
        <f t="shared" si="30"/>
        <v>-1.1747542997542998E-2</v>
      </c>
      <c r="D699" s="6">
        <f t="shared" si="31"/>
        <v>2.1846914308175989</v>
      </c>
      <c r="E699" s="2" t="str">
        <f t="shared" si="32"/>
        <v>25 2020</v>
      </c>
      <c r="F699" s="2"/>
      <c r="G699" s="2"/>
      <c r="H699" s="2"/>
    </row>
    <row r="700" spans="1:8" x14ac:dyDescent="0.45">
      <c r="A700" s="1">
        <v>43998</v>
      </c>
      <c r="B700" s="2">
        <v>13024</v>
      </c>
      <c r="C700" s="5">
        <f t="shared" si="30"/>
        <v>2.2211757318891766E-2</v>
      </c>
      <c r="D700" s="6">
        <f t="shared" si="31"/>
        <v>2.4517864355242902</v>
      </c>
      <c r="E700" s="2" t="str">
        <f t="shared" si="32"/>
        <v>25 2020</v>
      </c>
      <c r="F700" s="2"/>
      <c r="G700" s="2"/>
      <c r="H700" s="2"/>
    </row>
    <row r="701" spans="1:8" x14ac:dyDescent="0.45">
      <c r="A701" s="1">
        <v>43997</v>
      </c>
      <c r="B701" s="2">
        <v>12741</v>
      </c>
      <c r="C701" s="5">
        <f t="shared" si="30"/>
        <v>6.0007895775759969E-3</v>
      </c>
      <c r="D701" s="6">
        <f t="shared" si="31"/>
        <v>1.8808135922807914</v>
      </c>
      <c r="E701" s="2" t="str">
        <f t="shared" si="32"/>
        <v>25 2020</v>
      </c>
      <c r="F701" s="2"/>
      <c r="G701" s="2"/>
      <c r="H701" s="2"/>
    </row>
    <row r="702" spans="1:8" x14ac:dyDescent="0.45">
      <c r="A702" s="1">
        <v>43994</v>
      </c>
      <c r="B702" s="2">
        <v>12665</v>
      </c>
      <c r="C702" s="5">
        <f t="shared" si="30"/>
        <v>7.111251580278129E-4</v>
      </c>
      <c r="D702" s="6">
        <f t="shared" si="31"/>
        <v>0.95424250943932487</v>
      </c>
      <c r="E702" s="2" t="str">
        <f t="shared" si="32"/>
        <v>24 2020</v>
      </c>
      <c r="F702" s="2"/>
      <c r="G702" s="2"/>
      <c r="H702" s="2"/>
    </row>
    <row r="703" spans="1:8" x14ac:dyDescent="0.45">
      <c r="A703" s="1">
        <v>43993</v>
      </c>
      <c r="B703" s="2">
        <v>12656</v>
      </c>
      <c r="C703" s="5">
        <f t="shared" si="30"/>
        <v>-2.698546936265088E-2</v>
      </c>
      <c r="D703" s="6">
        <f t="shared" si="31"/>
        <v>2.5453071164658239</v>
      </c>
      <c r="E703" s="2" t="str">
        <f t="shared" si="32"/>
        <v>24 2020</v>
      </c>
      <c r="F703" s="2"/>
      <c r="G703" s="2"/>
      <c r="H703" s="2"/>
    </row>
    <row r="704" spans="1:8" x14ac:dyDescent="0.45">
      <c r="A704" s="1">
        <v>43992</v>
      </c>
      <c r="B704" s="2">
        <v>13007</v>
      </c>
      <c r="C704" s="5">
        <f t="shared" si="30"/>
        <v>7.279485789514443E-3</v>
      </c>
      <c r="D704" s="6">
        <f t="shared" si="31"/>
        <v>1.9731278535996986</v>
      </c>
      <c r="E704" s="2" t="str">
        <f t="shared" si="32"/>
        <v>24 2020</v>
      </c>
      <c r="F704" s="2"/>
      <c r="G704" s="2"/>
      <c r="H704" s="2"/>
    </row>
    <row r="705" spans="1:8" x14ac:dyDescent="0.45">
      <c r="A705" s="1">
        <v>43991</v>
      </c>
      <c r="B705" s="2">
        <v>12913</v>
      </c>
      <c r="C705" s="5">
        <f t="shared" si="30"/>
        <v>-1.1558481322718922E-2</v>
      </c>
      <c r="D705" s="6">
        <f t="shared" si="31"/>
        <v>2.1789769472931693</v>
      </c>
      <c r="E705" s="2" t="str">
        <f t="shared" si="32"/>
        <v>24 2020</v>
      </c>
      <c r="F705" s="2"/>
      <c r="G705" s="2"/>
      <c r="H705" s="2"/>
    </row>
    <row r="706" spans="1:8" x14ac:dyDescent="0.45">
      <c r="A706" s="1">
        <v>43990</v>
      </c>
      <c r="B706" s="2">
        <v>13064</v>
      </c>
      <c r="C706" s="5">
        <f t="shared" si="30"/>
        <v>5.6192748826110386E-3</v>
      </c>
      <c r="D706" s="6">
        <f t="shared" si="31"/>
        <v>1.8633228601204559</v>
      </c>
      <c r="E706" s="2" t="str">
        <f t="shared" si="32"/>
        <v>24 2020</v>
      </c>
      <c r="F706" s="2"/>
      <c r="G706" s="2"/>
      <c r="H706" s="2"/>
    </row>
    <row r="707" spans="1:8" x14ac:dyDescent="0.45">
      <c r="A707" s="1">
        <v>43987</v>
      </c>
      <c r="B707" s="2">
        <v>12991</v>
      </c>
      <c r="C707" s="5">
        <f t="shared" ref="C707:C770" si="33">(B707-B708)/B708</f>
        <v>1.7067251233069756E-2</v>
      </c>
      <c r="D707" s="6">
        <f t="shared" ref="D707:D770" si="34">LOG(SQRT((B707-B708)^2))</f>
        <v>2.3384564936046046</v>
      </c>
      <c r="E707" s="2" t="str">
        <f t="shared" ref="E707:E770" si="35">WEEKNUM(A707,1)&amp;" "&amp;YEAR(A707)</f>
        <v>23 2020</v>
      </c>
      <c r="F707" s="2"/>
      <c r="G707" s="2"/>
      <c r="H707" s="2"/>
    </row>
    <row r="708" spans="1:8" x14ac:dyDescent="0.45">
      <c r="A708" s="1">
        <v>43986</v>
      </c>
      <c r="B708" s="2">
        <v>12773</v>
      </c>
      <c r="C708" s="5">
        <f t="shared" si="33"/>
        <v>-7.3055102199424881E-3</v>
      </c>
      <c r="D708" s="6">
        <f t="shared" si="34"/>
        <v>1.9731278535996986</v>
      </c>
      <c r="E708" s="2" t="str">
        <f t="shared" si="35"/>
        <v>23 2020</v>
      </c>
      <c r="F708" s="2"/>
      <c r="G708" s="2"/>
      <c r="H708" s="2"/>
    </row>
    <row r="709" spans="1:8" x14ac:dyDescent="0.45">
      <c r="A709" s="1">
        <v>43985</v>
      </c>
      <c r="B709" s="2">
        <v>12867</v>
      </c>
      <c r="C709" s="5">
        <f t="shared" si="33"/>
        <v>1.0892398661791021E-3</v>
      </c>
      <c r="D709" s="6">
        <f t="shared" si="34"/>
        <v>1.146128035678238</v>
      </c>
      <c r="E709" s="2" t="str">
        <f t="shared" si="35"/>
        <v>23 2020</v>
      </c>
      <c r="F709" s="2"/>
      <c r="G709" s="2"/>
      <c r="H709" s="2"/>
    </row>
    <row r="710" spans="1:8" x14ac:dyDescent="0.45">
      <c r="A710" s="1">
        <v>43984</v>
      </c>
      <c r="B710" s="2">
        <v>12853</v>
      </c>
      <c r="C710" s="5">
        <f t="shared" si="33"/>
        <v>1.7978773958498336E-2</v>
      </c>
      <c r="D710" s="6">
        <f t="shared" si="34"/>
        <v>2.3560258571931225</v>
      </c>
      <c r="E710" s="2" t="str">
        <f t="shared" si="35"/>
        <v>23 2020</v>
      </c>
      <c r="F710" s="2"/>
      <c r="G710" s="2"/>
      <c r="H710" s="2"/>
    </row>
    <row r="711" spans="1:8" x14ac:dyDescent="0.45">
      <c r="A711" s="1">
        <v>43983</v>
      </c>
      <c r="B711" s="2">
        <v>12626</v>
      </c>
      <c r="C711" s="5">
        <f t="shared" si="33"/>
        <v>2.4505030834144757E-2</v>
      </c>
      <c r="D711" s="6">
        <f t="shared" si="34"/>
        <v>2.4800069429571505</v>
      </c>
      <c r="E711" s="2" t="str">
        <f t="shared" si="35"/>
        <v>23 2020</v>
      </c>
      <c r="F711" s="2"/>
      <c r="G711" s="2"/>
      <c r="H711" s="2"/>
    </row>
    <row r="712" spans="1:8" x14ac:dyDescent="0.45">
      <c r="A712" s="1">
        <v>43980</v>
      </c>
      <c r="B712" s="2">
        <v>12324</v>
      </c>
      <c r="C712" s="5">
        <f t="shared" si="33"/>
        <v>6.369426751592357E-3</v>
      </c>
      <c r="D712" s="6">
        <f t="shared" si="34"/>
        <v>1.8920946026904804</v>
      </c>
      <c r="E712" s="2" t="str">
        <f t="shared" si="35"/>
        <v>22 2020</v>
      </c>
      <c r="F712" s="2"/>
      <c r="G712" s="2"/>
      <c r="H712" s="2"/>
    </row>
    <row r="713" spans="1:8" x14ac:dyDescent="0.45">
      <c r="A713" s="1">
        <v>43979</v>
      </c>
      <c r="B713" s="2">
        <v>12246</v>
      </c>
      <c r="C713" s="5">
        <f t="shared" si="33"/>
        <v>1.0729613733905579E-2</v>
      </c>
      <c r="D713" s="6">
        <f t="shared" si="34"/>
        <v>2.1139433523068369</v>
      </c>
      <c r="E713" s="2" t="str">
        <f t="shared" si="35"/>
        <v>22 2020</v>
      </c>
      <c r="F713" s="2"/>
      <c r="G713" s="2"/>
      <c r="H713" s="2"/>
    </row>
    <row r="714" spans="1:8" x14ac:dyDescent="0.45">
      <c r="A714" s="1">
        <v>43978</v>
      </c>
      <c r="B714" s="2">
        <v>12116</v>
      </c>
      <c r="C714" s="5">
        <f t="shared" si="33"/>
        <v>-1.823190989384977E-2</v>
      </c>
      <c r="D714" s="6">
        <f t="shared" si="34"/>
        <v>2.3521825181113627</v>
      </c>
      <c r="E714" s="2" t="str">
        <f t="shared" si="35"/>
        <v>22 2020</v>
      </c>
      <c r="F714" s="2"/>
      <c r="G714" s="2"/>
      <c r="H714" s="2"/>
    </row>
    <row r="715" spans="1:8" x14ac:dyDescent="0.45">
      <c r="A715" s="1">
        <v>43977</v>
      </c>
      <c r="B715" s="2">
        <v>12341</v>
      </c>
      <c r="C715" s="5">
        <f t="shared" si="33"/>
        <v>7.4285714285714285E-3</v>
      </c>
      <c r="D715" s="6">
        <f t="shared" si="34"/>
        <v>1.9590413923210936</v>
      </c>
      <c r="E715" s="2" t="str">
        <f t="shared" si="35"/>
        <v>22 2020</v>
      </c>
      <c r="F715" s="2"/>
      <c r="G715" s="2"/>
      <c r="H715" s="2"/>
    </row>
    <row r="716" spans="1:8" x14ac:dyDescent="0.45">
      <c r="A716" s="1">
        <v>43973</v>
      </c>
      <c r="B716" s="2">
        <v>12250</v>
      </c>
      <c r="C716" s="5">
        <f t="shared" si="33"/>
        <v>-4.1321020503991238E-2</v>
      </c>
      <c r="D716" s="6">
        <f t="shared" si="34"/>
        <v>2.7226339225338121</v>
      </c>
      <c r="E716" s="2" t="str">
        <f t="shared" si="35"/>
        <v>21 2020</v>
      </c>
      <c r="F716" s="2"/>
      <c r="G716" s="2"/>
      <c r="H716" s="2"/>
    </row>
    <row r="717" spans="1:8" x14ac:dyDescent="0.45">
      <c r="A717" s="1">
        <v>43972</v>
      </c>
      <c r="B717" s="2">
        <v>12778</v>
      </c>
      <c r="C717" s="5">
        <f t="shared" si="33"/>
        <v>8.7629272913870692E-3</v>
      </c>
      <c r="D717" s="6">
        <f t="shared" si="34"/>
        <v>2.0453229787866576</v>
      </c>
      <c r="E717" s="2" t="str">
        <f t="shared" si="35"/>
        <v>21 2020</v>
      </c>
      <c r="F717" s="2"/>
      <c r="G717" s="2"/>
      <c r="H717" s="2"/>
    </row>
    <row r="718" spans="1:8" x14ac:dyDescent="0.45">
      <c r="A718" s="1">
        <v>43971</v>
      </c>
      <c r="B718" s="2">
        <v>12667</v>
      </c>
      <c r="C718" s="5">
        <f t="shared" si="33"/>
        <v>1.7184614149200996E-2</v>
      </c>
      <c r="D718" s="6">
        <f t="shared" si="34"/>
        <v>2.330413773349191</v>
      </c>
      <c r="E718" s="2" t="str">
        <f t="shared" si="35"/>
        <v>21 2020</v>
      </c>
      <c r="F718" s="2"/>
      <c r="G718" s="2"/>
      <c r="H718" s="2"/>
    </row>
    <row r="719" spans="1:8" x14ac:dyDescent="0.45">
      <c r="A719" s="1">
        <v>43970</v>
      </c>
      <c r="B719" s="2">
        <v>12453</v>
      </c>
      <c r="C719" s="5">
        <f t="shared" si="33"/>
        <v>1.657142857142857E-2</v>
      </c>
      <c r="D719" s="6">
        <f t="shared" si="34"/>
        <v>2.307496037913213</v>
      </c>
      <c r="E719" s="2" t="str">
        <f t="shared" si="35"/>
        <v>21 2020</v>
      </c>
      <c r="F719" s="2"/>
      <c r="G719" s="2"/>
      <c r="H719" s="2"/>
    </row>
    <row r="720" spans="1:8" x14ac:dyDescent="0.45">
      <c r="A720" s="1">
        <v>43969</v>
      </c>
      <c r="B720" s="2">
        <v>12250</v>
      </c>
      <c r="C720" s="5">
        <f t="shared" si="33"/>
        <v>3.3319274567692958E-2</v>
      </c>
      <c r="D720" s="6">
        <f t="shared" si="34"/>
        <v>2.5965970956264601</v>
      </c>
      <c r="E720" s="2" t="str">
        <f t="shared" si="35"/>
        <v>21 2020</v>
      </c>
      <c r="F720" s="2"/>
      <c r="G720" s="2"/>
      <c r="H720" s="2"/>
    </row>
    <row r="721" spans="1:8" x14ac:dyDescent="0.45">
      <c r="A721" s="1">
        <v>43966</v>
      </c>
      <c r="B721" s="2">
        <v>11855</v>
      </c>
      <c r="C721" s="5">
        <f t="shared" si="33"/>
        <v>-1.7975480450629557E-2</v>
      </c>
      <c r="D721" s="6">
        <f t="shared" si="34"/>
        <v>2.3364597338485296</v>
      </c>
      <c r="E721" s="2" t="str">
        <f t="shared" si="35"/>
        <v>20 2020</v>
      </c>
      <c r="F721" s="2"/>
      <c r="G721" s="2"/>
      <c r="H721" s="2"/>
    </row>
    <row r="722" spans="1:8" x14ac:dyDescent="0.45">
      <c r="A722" s="1">
        <v>43965</v>
      </c>
      <c r="B722" s="2">
        <v>12072</v>
      </c>
      <c r="C722" s="5">
        <f t="shared" si="33"/>
        <v>-1.4852293128774278E-2</v>
      </c>
      <c r="D722" s="6">
        <f t="shared" si="34"/>
        <v>2.2600713879850747</v>
      </c>
      <c r="E722" s="2" t="str">
        <f t="shared" si="35"/>
        <v>20 2020</v>
      </c>
      <c r="F722" s="2"/>
      <c r="G722" s="2"/>
      <c r="H722" s="2"/>
    </row>
    <row r="723" spans="1:8" x14ac:dyDescent="0.45">
      <c r="A723" s="1">
        <v>43964</v>
      </c>
      <c r="B723" s="2">
        <v>12254</v>
      </c>
      <c r="C723" s="5">
        <f t="shared" si="33"/>
        <v>-5.6799740344044142E-3</v>
      </c>
      <c r="D723" s="6">
        <f t="shared" si="34"/>
        <v>1.8450980400142569</v>
      </c>
      <c r="E723" s="2" t="str">
        <f t="shared" si="35"/>
        <v>20 2020</v>
      </c>
      <c r="F723" s="2"/>
      <c r="G723" s="2"/>
      <c r="H723" s="2"/>
    </row>
    <row r="724" spans="1:8" x14ac:dyDescent="0.45">
      <c r="A724" s="1">
        <v>43963</v>
      </c>
      <c r="B724" s="2">
        <v>12324</v>
      </c>
      <c r="C724" s="5">
        <f t="shared" si="33"/>
        <v>-2.4283632831471587E-3</v>
      </c>
      <c r="D724" s="6">
        <f t="shared" si="34"/>
        <v>1.4771212547196624</v>
      </c>
      <c r="E724" s="2" t="str">
        <f t="shared" si="35"/>
        <v>20 2020</v>
      </c>
      <c r="F724" s="2"/>
      <c r="G724" s="2"/>
      <c r="H724" s="2"/>
    </row>
    <row r="725" spans="1:8" x14ac:dyDescent="0.45">
      <c r="A725" s="1">
        <v>43962</v>
      </c>
      <c r="B725" s="2">
        <v>12354</v>
      </c>
      <c r="C725" s="5">
        <f t="shared" si="33"/>
        <v>1.9464720194647203E-3</v>
      </c>
      <c r="D725" s="6">
        <f t="shared" si="34"/>
        <v>1.3802112417116059</v>
      </c>
      <c r="E725" s="2" t="str">
        <f t="shared" si="35"/>
        <v>20 2020</v>
      </c>
      <c r="F725" s="2"/>
      <c r="G725" s="2"/>
      <c r="H725" s="2"/>
    </row>
    <row r="726" spans="1:8" x14ac:dyDescent="0.45">
      <c r="A726" s="1">
        <v>43958</v>
      </c>
      <c r="B726" s="2">
        <v>12330</v>
      </c>
      <c r="C726" s="5">
        <f t="shared" si="33"/>
        <v>2.1945866861741038E-3</v>
      </c>
      <c r="D726" s="6">
        <f t="shared" si="34"/>
        <v>1.4313637641589874</v>
      </c>
      <c r="E726" s="2" t="str">
        <f t="shared" si="35"/>
        <v>19 2020</v>
      </c>
      <c r="F726" s="2"/>
      <c r="G726" s="2"/>
      <c r="H726" s="2"/>
    </row>
    <row r="727" spans="1:8" x14ac:dyDescent="0.45">
      <c r="A727" s="1">
        <v>43957</v>
      </c>
      <c r="B727" s="2">
        <v>12303</v>
      </c>
      <c r="C727" s="5">
        <f t="shared" si="33"/>
        <v>2.5079153474420929E-2</v>
      </c>
      <c r="D727" s="6">
        <f t="shared" si="34"/>
        <v>2.4785664955938436</v>
      </c>
      <c r="E727" s="2" t="str">
        <f t="shared" si="35"/>
        <v>19 2020</v>
      </c>
      <c r="F727" s="2"/>
      <c r="G727" s="2"/>
      <c r="H727" s="2"/>
    </row>
    <row r="728" spans="1:8" x14ac:dyDescent="0.45">
      <c r="A728" s="1">
        <v>43956</v>
      </c>
      <c r="B728" s="2">
        <v>12002</v>
      </c>
      <c r="C728" s="5">
        <f t="shared" si="33"/>
        <v>1.6085336945479173E-2</v>
      </c>
      <c r="D728" s="6">
        <f t="shared" si="34"/>
        <v>2.2787536009528289</v>
      </c>
      <c r="E728" s="2" t="str">
        <f t="shared" si="35"/>
        <v>19 2020</v>
      </c>
      <c r="F728" s="2"/>
      <c r="G728" s="2"/>
      <c r="H728" s="2"/>
    </row>
    <row r="729" spans="1:8" x14ac:dyDescent="0.45">
      <c r="A729" s="1">
        <v>43955</v>
      </c>
      <c r="B729" s="2">
        <v>11812</v>
      </c>
      <c r="C729" s="5">
        <f t="shared" si="33"/>
        <v>-1.1961522375575073E-2</v>
      </c>
      <c r="D729" s="6">
        <f t="shared" si="34"/>
        <v>2.1553360374650619</v>
      </c>
      <c r="E729" s="2" t="str">
        <f t="shared" si="35"/>
        <v>19 2020</v>
      </c>
      <c r="F729" s="2"/>
      <c r="G729" s="2"/>
      <c r="H729" s="2"/>
    </row>
    <row r="730" spans="1:8" x14ac:dyDescent="0.45">
      <c r="A730" s="1">
        <v>43952</v>
      </c>
      <c r="B730" s="2">
        <v>11955</v>
      </c>
      <c r="C730" s="5">
        <f t="shared" si="33"/>
        <v>-1.9438976377952756E-2</v>
      </c>
      <c r="D730" s="6">
        <f t="shared" si="34"/>
        <v>2.374748346010104</v>
      </c>
      <c r="E730" s="2" t="str">
        <f t="shared" si="35"/>
        <v>18 2020</v>
      </c>
      <c r="F730" s="2"/>
      <c r="G730" s="2"/>
      <c r="H730" s="2"/>
    </row>
    <row r="731" spans="1:8" x14ac:dyDescent="0.45">
      <c r="A731" s="1">
        <v>43951</v>
      </c>
      <c r="B731" s="2">
        <v>12192</v>
      </c>
      <c r="C731" s="5">
        <f t="shared" si="33"/>
        <v>-9.9878197320341054E-3</v>
      </c>
      <c r="D731" s="6">
        <f t="shared" si="34"/>
        <v>2.0899051114393981</v>
      </c>
      <c r="E731" s="2" t="str">
        <f t="shared" si="35"/>
        <v>18 2020</v>
      </c>
      <c r="F731" s="2"/>
      <c r="G731" s="2"/>
      <c r="H731" s="2"/>
    </row>
    <row r="732" spans="1:8" x14ac:dyDescent="0.45">
      <c r="A732" s="1">
        <v>43950</v>
      </c>
      <c r="B732" s="2">
        <v>12315</v>
      </c>
      <c r="C732" s="5">
        <f t="shared" si="33"/>
        <v>1.7081503172279161E-3</v>
      </c>
      <c r="D732" s="6">
        <f t="shared" si="34"/>
        <v>1.3222192947339193</v>
      </c>
      <c r="E732" s="2" t="str">
        <f t="shared" si="35"/>
        <v>18 2020</v>
      </c>
      <c r="F732" s="2"/>
      <c r="G732" s="2"/>
      <c r="H732" s="2"/>
    </row>
    <row r="733" spans="1:8" x14ac:dyDescent="0.45">
      <c r="A733" s="1">
        <v>43949</v>
      </c>
      <c r="B733" s="2">
        <v>12294</v>
      </c>
      <c r="C733" s="5">
        <f t="shared" si="33"/>
        <v>4.0836327997386471E-3</v>
      </c>
      <c r="D733" s="6">
        <f t="shared" si="34"/>
        <v>1.6989700043360187</v>
      </c>
      <c r="E733" s="2" t="str">
        <f t="shared" si="35"/>
        <v>18 2020</v>
      </c>
      <c r="F733" s="2"/>
      <c r="G733" s="2"/>
      <c r="H733" s="2"/>
    </row>
    <row r="734" spans="1:8" x14ac:dyDescent="0.45">
      <c r="A734" s="1">
        <v>43948</v>
      </c>
      <c r="B734" s="2">
        <v>12244</v>
      </c>
      <c r="C734" s="5">
        <f t="shared" si="33"/>
        <v>-1.6331863465621427E-4</v>
      </c>
      <c r="D734" s="6">
        <f t="shared" si="34"/>
        <v>0.3010299956639812</v>
      </c>
      <c r="E734" s="2" t="str">
        <f t="shared" si="35"/>
        <v>18 2020</v>
      </c>
      <c r="F734" s="2"/>
      <c r="G734" s="2"/>
      <c r="H734" s="2"/>
    </row>
    <row r="735" spans="1:8" x14ac:dyDescent="0.45">
      <c r="A735" s="1">
        <v>43945</v>
      </c>
      <c r="B735" s="2">
        <v>12246</v>
      </c>
      <c r="C735" s="5">
        <f t="shared" si="33"/>
        <v>6.327553619853727E-3</v>
      </c>
      <c r="D735" s="6">
        <f t="shared" si="34"/>
        <v>1.8864907251724818</v>
      </c>
      <c r="E735" s="2" t="str">
        <f t="shared" si="35"/>
        <v>17 2020</v>
      </c>
      <c r="F735" s="2"/>
      <c r="G735" s="2"/>
      <c r="H735" s="2"/>
    </row>
    <row r="736" spans="1:8" x14ac:dyDescent="0.45">
      <c r="A736" s="1">
        <v>43944</v>
      </c>
      <c r="B736" s="2">
        <v>12169</v>
      </c>
      <c r="C736" s="5">
        <f t="shared" si="33"/>
        <v>1.2817311693716188E-2</v>
      </c>
      <c r="D736" s="6">
        <f t="shared" si="34"/>
        <v>2.1875207208364631</v>
      </c>
      <c r="E736" s="2" t="str">
        <f t="shared" si="35"/>
        <v>17 2020</v>
      </c>
      <c r="F736" s="2"/>
      <c r="G736" s="2"/>
      <c r="H736" s="2"/>
    </row>
    <row r="737" spans="1:8" x14ac:dyDescent="0.45">
      <c r="A737" s="1">
        <v>43943</v>
      </c>
      <c r="B737" s="2">
        <v>12015</v>
      </c>
      <c r="C737" s="5">
        <f t="shared" si="33"/>
        <v>-1.4921702057883086E-2</v>
      </c>
      <c r="D737" s="6">
        <f t="shared" si="34"/>
        <v>2.2600713879850747</v>
      </c>
      <c r="E737" s="2" t="str">
        <f t="shared" si="35"/>
        <v>17 2020</v>
      </c>
      <c r="F737" s="2"/>
      <c r="G737" s="2"/>
      <c r="H737" s="2"/>
    </row>
    <row r="738" spans="1:8" x14ac:dyDescent="0.45">
      <c r="A738" s="1">
        <v>43942</v>
      </c>
      <c r="B738" s="2">
        <v>12197</v>
      </c>
      <c r="C738" s="5">
        <f t="shared" si="33"/>
        <v>-2.5331628575994886E-2</v>
      </c>
      <c r="D738" s="6">
        <f t="shared" si="34"/>
        <v>2.5010592622177517</v>
      </c>
      <c r="E738" s="2" t="str">
        <f t="shared" si="35"/>
        <v>17 2020</v>
      </c>
      <c r="F738" s="2"/>
      <c r="G738" s="2"/>
      <c r="H738" s="2"/>
    </row>
    <row r="739" spans="1:8" x14ac:dyDescent="0.45">
      <c r="A739" s="1">
        <v>43941</v>
      </c>
      <c r="B739" s="2">
        <v>12514</v>
      </c>
      <c r="C739" s="5">
        <f t="shared" si="33"/>
        <v>3.9196146819465205E-2</v>
      </c>
      <c r="D739" s="6">
        <f t="shared" si="34"/>
        <v>2.673941998634088</v>
      </c>
      <c r="E739" s="2" t="str">
        <f t="shared" si="35"/>
        <v>17 2020</v>
      </c>
      <c r="F739" s="2"/>
      <c r="G739" s="2"/>
      <c r="H739" s="2"/>
    </row>
    <row r="740" spans="1:8" x14ac:dyDescent="0.45">
      <c r="A740" s="1">
        <v>43938</v>
      </c>
      <c r="B740" s="2">
        <v>12042</v>
      </c>
      <c r="C740" s="5">
        <f t="shared" si="33"/>
        <v>2.3631417885073103E-2</v>
      </c>
      <c r="D740" s="6">
        <f t="shared" si="34"/>
        <v>2.4440447959180762</v>
      </c>
      <c r="E740" s="2" t="str">
        <f t="shared" si="35"/>
        <v>16 2020</v>
      </c>
      <c r="F740" s="2"/>
      <c r="G740" s="2"/>
      <c r="H740" s="2"/>
    </row>
    <row r="741" spans="1:8" x14ac:dyDescent="0.45">
      <c r="A741" s="1">
        <v>43937</v>
      </c>
      <c r="B741" s="2">
        <v>11764</v>
      </c>
      <c r="C741" s="5">
        <f t="shared" si="33"/>
        <v>-7.6446105495625583E-4</v>
      </c>
      <c r="D741" s="6">
        <f t="shared" si="34"/>
        <v>0.95424250943932487</v>
      </c>
      <c r="E741" s="2" t="str">
        <f t="shared" si="35"/>
        <v>16 2020</v>
      </c>
      <c r="F741" s="2"/>
      <c r="G741" s="2"/>
      <c r="H741" s="2"/>
    </row>
    <row r="742" spans="1:8" x14ac:dyDescent="0.45">
      <c r="A742" s="1">
        <v>43936</v>
      </c>
      <c r="B742" s="2">
        <v>11773</v>
      </c>
      <c r="C742" s="5">
        <f t="shared" si="33"/>
        <v>-9.7569181596433678E-3</v>
      </c>
      <c r="D742" s="6">
        <f t="shared" si="34"/>
        <v>2.0644579892269186</v>
      </c>
      <c r="E742" s="2" t="str">
        <f t="shared" si="35"/>
        <v>16 2020</v>
      </c>
      <c r="F742" s="2"/>
      <c r="G742" s="2"/>
      <c r="H742" s="2"/>
    </row>
    <row r="743" spans="1:8" x14ac:dyDescent="0.45">
      <c r="A743" s="1">
        <v>43935</v>
      </c>
      <c r="B743" s="2">
        <v>11889</v>
      </c>
      <c r="C743" s="5">
        <f t="shared" si="33"/>
        <v>1.8591501028101438E-2</v>
      </c>
      <c r="D743" s="6">
        <f t="shared" si="34"/>
        <v>2.3364597338485296</v>
      </c>
      <c r="E743" s="2" t="str">
        <f t="shared" si="35"/>
        <v>16 2020</v>
      </c>
      <c r="F743" s="2"/>
      <c r="G743" s="2"/>
      <c r="H743" s="2"/>
    </row>
    <row r="744" spans="1:8" x14ac:dyDescent="0.45">
      <c r="A744" s="1">
        <v>43930</v>
      </c>
      <c r="B744" s="2">
        <v>11672</v>
      </c>
      <c r="C744" s="5">
        <f t="shared" si="33"/>
        <v>1.4339097940384115E-2</v>
      </c>
      <c r="D744" s="6">
        <f t="shared" si="34"/>
        <v>2.2174839442139063</v>
      </c>
      <c r="E744" s="2" t="str">
        <f t="shared" si="35"/>
        <v>15 2020</v>
      </c>
      <c r="F744" s="2"/>
      <c r="G744" s="2"/>
      <c r="H744" s="2"/>
    </row>
    <row r="745" spans="1:8" x14ac:dyDescent="0.45">
      <c r="A745" s="1">
        <v>43929</v>
      </c>
      <c r="B745" s="2">
        <v>11507</v>
      </c>
      <c r="C745" s="5">
        <f t="shared" si="33"/>
        <v>3.1383488797838027E-3</v>
      </c>
      <c r="D745" s="6">
        <f t="shared" si="34"/>
        <v>1.5563025007672873</v>
      </c>
      <c r="E745" s="2" t="str">
        <f t="shared" si="35"/>
        <v>15 2020</v>
      </c>
      <c r="F745" s="2"/>
      <c r="G745" s="2"/>
      <c r="H745" s="2"/>
    </row>
    <row r="746" spans="1:8" x14ac:dyDescent="0.45">
      <c r="A746" s="1">
        <v>43928</v>
      </c>
      <c r="B746" s="2">
        <v>11471</v>
      </c>
      <c r="C746" s="5">
        <f t="shared" si="33"/>
        <v>1.6121888564088936E-2</v>
      </c>
      <c r="D746" s="6">
        <f t="shared" si="34"/>
        <v>2.2600713879850747</v>
      </c>
      <c r="E746" s="2" t="str">
        <f t="shared" si="35"/>
        <v>15 2020</v>
      </c>
      <c r="F746" s="2"/>
      <c r="G746" s="2"/>
      <c r="H746" s="2"/>
    </row>
    <row r="747" spans="1:8" x14ac:dyDescent="0.45">
      <c r="A747" s="1">
        <v>43927</v>
      </c>
      <c r="B747" s="2">
        <v>11289</v>
      </c>
      <c r="C747" s="5">
        <f t="shared" si="33"/>
        <v>4.448794376723908E-3</v>
      </c>
      <c r="D747" s="6">
        <f t="shared" si="34"/>
        <v>1.6989700043360187</v>
      </c>
      <c r="E747" s="2" t="str">
        <f t="shared" si="35"/>
        <v>15 2020</v>
      </c>
      <c r="F747" s="2"/>
      <c r="G747" s="2"/>
      <c r="H747" s="2"/>
    </row>
    <row r="748" spans="1:8" x14ac:dyDescent="0.45">
      <c r="A748" s="1">
        <v>43924</v>
      </c>
      <c r="B748" s="2">
        <v>11239</v>
      </c>
      <c r="C748" s="5">
        <f t="shared" si="33"/>
        <v>-6.5411473526031999E-3</v>
      </c>
      <c r="D748" s="6">
        <f t="shared" si="34"/>
        <v>1.8692317197309762</v>
      </c>
      <c r="E748" s="2" t="str">
        <f t="shared" si="35"/>
        <v>14 2020</v>
      </c>
      <c r="F748" s="2"/>
      <c r="G748" s="2"/>
      <c r="H748" s="2"/>
    </row>
    <row r="749" spans="1:8" x14ac:dyDescent="0.45">
      <c r="A749" s="1">
        <v>43923</v>
      </c>
      <c r="B749" s="2">
        <v>11313</v>
      </c>
      <c r="C749" s="5">
        <f t="shared" si="33"/>
        <v>4.6177071308054346E-3</v>
      </c>
      <c r="D749" s="6">
        <f t="shared" si="34"/>
        <v>1.7160033436347992</v>
      </c>
      <c r="E749" s="2" t="str">
        <f t="shared" si="35"/>
        <v>14 2020</v>
      </c>
      <c r="F749" s="2"/>
      <c r="G749" s="2"/>
      <c r="H749" s="2"/>
    </row>
    <row r="750" spans="1:8" x14ac:dyDescent="0.45">
      <c r="A750" s="1">
        <v>43922</v>
      </c>
      <c r="B750" s="2">
        <v>11261</v>
      </c>
      <c r="C750" s="5">
        <f t="shared" si="33"/>
        <v>-1.9418321142459075E-2</v>
      </c>
      <c r="D750" s="6">
        <f t="shared" si="34"/>
        <v>2.3483048630481607</v>
      </c>
      <c r="E750" s="2" t="str">
        <f t="shared" si="35"/>
        <v>14 2020</v>
      </c>
      <c r="F750" s="2"/>
      <c r="G750" s="2"/>
      <c r="H750" s="2"/>
    </row>
    <row r="751" spans="1:8" x14ac:dyDescent="0.45">
      <c r="A751" s="1">
        <v>43921</v>
      </c>
      <c r="B751" s="2">
        <v>11484</v>
      </c>
      <c r="C751" s="5">
        <f t="shared" si="33"/>
        <v>1.4487632508833921E-2</v>
      </c>
      <c r="D751" s="6">
        <f t="shared" si="34"/>
        <v>2.214843848047698</v>
      </c>
      <c r="E751" s="2" t="str">
        <f t="shared" si="35"/>
        <v>14 2020</v>
      </c>
      <c r="F751" s="2"/>
      <c r="G751" s="2"/>
      <c r="H751" s="2"/>
    </row>
    <row r="752" spans="1:8" x14ac:dyDescent="0.45">
      <c r="A752" s="1">
        <v>43920</v>
      </c>
      <c r="B752" s="2">
        <v>11320</v>
      </c>
      <c r="C752" s="5">
        <f t="shared" si="33"/>
        <v>-3.0823425803610744E-3</v>
      </c>
      <c r="D752" s="6">
        <f t="shared" si="34"/>
        <v>1.5440680443502757</v>
      </c>
      <c r="E752" s="2" t="str">
        <f t="shared" si="35"/>
        <v>14 2020</v>
      </c>
      <c r="F752" s="2"/>
      <c r="G752" s="2"/>
      <c r="H752" s="2"/>
    </row>
    <row r="753" spans="1:8" x14ac:dyDescent="0.45">
      <c r="A753" s="1">
        <v>43917</v>
      </c>
      <c r="B753" s="2">
        <v>11355</v>
      </c>
      <c r="C753" s="5">
        <f t="shared" si="33"/>
        <v>1.2844527696012844E-2</v>
      </c>
      <c r="D753" s="6">
        <f t="shared" si="34"/>
        <v>2.1583624920952498</v>
      </c>
      <c r="E753" s="2" t="str">
        <f t="shared" si="35"/>
        <v>13 2020</v>
      </c>
      <c r="F753" s="2"/>
      <c r="G753" s="2"/>
      <c r="H753" s="2"/>
    </row>
    <row r="754" spans="1:8" x14ac:dyDescent="0.45">
      <c r="A754" s="1">
        <v>43916</v>
      </c>
      <c r="B754" s="2">
        <v>11211</v>
      </c>
      <c r="C754" s="5">
        <f t="shared" si="33"/>
        <v>-6.9093808131809728E-3</v>
      </c>
      <c r="D754" s="6">
        <f t="shared" si="34"/>
        <v>1.8920946026904804</v>
      </c>
      <c r="E754" s="2" t="str">
        <f t="shared" si="35"/>
        <v>13 2020</v>
      </c>
      <c r="F754" s="2"/>
      <c r="G754" s="2"/>
      <c r="H754" s="2"/>
    </row>
    <row r="755" spans="1:8" x14ac:dyDescent="0.45">
      <c r="A755" s="1">
        <v>43915</v>
      </c>
      <c r="B755" s="2">
        <v>11289</v>
      </c>
      <c r="C755" s="5">
        <f t="shared" si="33"/>
        <v>2.7535974418191507E-3</v>
      </c>
      <c r="D755" s="6">
        <f t="shared" si="34"/>
        <v>1.4913616938342726</v>
      </c>
      <c r="E755" s="2" t="str">
        <f t="shared" si="35"/>
        <v>13 2020</v>
      </c>
      <c r="F755" s="2"/>
      <c r="G755" s="2"/>
      <c r="H755" s="2"/>
    </row>
    <row r="756" spans="1:8" x14ac:dyDescent="0.45">
      <c r="A756" s="1">
        <v>43914</v>
      </c>
      <c r="B756" s="2">
        <v>11258</v>
      </c>
      <c r="C756" s="5">
        <f t="shared" si="33"/>
        <v>3.4742647058823531E-2</v>
      </c>
      <c r="D756" s="6">
        <f t="shared" si="34"/>
        <v>2.5774917998372255</v>
      </c>
      <c r="E756" s="2" t="str">
        <f t="shared" si="35"/>
        <v>13 2020</v>
      </c>
      <c r="F756" s="2"/>
      <c r="G756" s="2"/>
      <c r="H756" s="2"/>
    </row>
    <row r="757" spans="1:8" x14ac:dyDescent="0.45">
      <c r="A757" s="1">
        <v>43913</v>
      </c>
      <c r="B757" s="2">
        <v>10880</v>
      </c>
      <c r="C757" s="5">
        <f t="shared" si="33"/>
        <v>-3.0734966592427616E-2</v>
      </c>
      <c r="D757" s="6">
        <f t="shared" si="34"/>
        <v>2.537819095073274</v>
      </c>
      <c r="E757" s="2" t="str">
        <f t="shared" si="35"/>
        <v>13 2020</v>
      </c>
      <c r="F757" s="2"/>
      <c r="G757" s="2"/>
      <c r="H757" s="2"/>
    </row>
    <row r="758" spans="1:8" x14ac:dyDescent="0.45">
      <c r="A758" s="1">
        <v>43910</v>
      </c>
      <c r="B758" s="2">
        <v>11225</v>
      </c>
      <c r="C758" s="5">
        <f t="shared" si="33"/>
        <v>-2.2222222222222222E-3</v>
      </c>
      <c r="D758" s="6">
        <f t="shared" si="34"/>
        <v>1.3979400086720377</v>
      </c>
      <c r="E758" s="2" t="str">
        <f t="shared" si="35"/>
        <v>12 2020</v>
      </c>
      <c r="F758" s="2"/>
      <c r="G758" s="2"/>
      <c r="H758" s="2"/>
    </row>
    <row r="759" spans="1:8" x14ac:dyDescent="0.45">
      <c r="A759" s="1">
        <v>43909</v>
      </c>
      <c r="B759" s="2">
        <v>11250</v>
      </c>
      <c r="C759" s="5">
        <f t="shared" si="33"/>
        <v>-1.2724879333040808E-2</v>
      </c>
      <c r="D759" s="6">
        <f t="shared" si="34"/>
        <v>2.1613680022349748</v>
      </c>
      <c r="E759" s="2" t="str">
        <f t="shared" si="35"/>
        <v>12 2020</v>
      </c>
      <c r="F759" s="2"/>
      <c r="G759" s="2"/>
      <c r="H759" s="2"/>
    </row>
    <row r="760" spans="1:8" x14ac:dyDescent="0.45">
      <c r="A760" s="1">
        <v>43908</v>
      </c>
      <c r="B760" s="2">
        <v>11395</v>
      </c>
      <c r="C760" s="5">
        <f t="shared" si="33"/>
        <v>-3.2682512733446523E-2</v>
      </c>
      <c r="D760" s="6">
        <f t="shared" si="34"/>
        <v>2.5854607295085006</v>
      </c>
      <c r="E760" s="2" t="str">
        <f t="shared" si="35"/>
        <v>12 2020</v>
      </c>
      <c r="F760" s="2"/>
      <c r="G760" s="2"/>
      <c r="H760" s="2"/>
    </row>
    <row r="761" spans="1:8" x14ac:dyDescent="0.45">
      <c r="A761" s="1">
        <v>43907</v>
      </c>
      <c r="B761" s="2">
        <v>11780</v>
      </c>
      <c r="C761" s="5">
        <f t="shared" si="33"/>
        <v>-1.2987012987012988E-2</v>
      </c>
      <c r="D761" s="6">
        <f t="shared" si="34"/>
        <v>2.1903316981702914</v>
      </c>
      <c r="E761" s="2" t="str">
        <f t="shared" si="35"/>
        <v>12 2020</v>
      </c>
      <c r="F761" s="2"/>
      <c r="G761" s="2"/>
      <c r="H761" s="2"/>
    </row>
    <row r="762" spans="1:8" x14ac:dyDescent="0.45">
      <c r="A762" s="1">
        <v>43906</v>
      </c>
      <c r="B762" s="2">
        <v>11935</v>
      </c>
      <c r="C762" s="5">
        <f t="shared" si="33"/>
        <v>-3.125E-2</v>
      </c>
      <c r="D762" s="6">
        <f t="shared" si="34"/>
        <v>2.5854607295085006</v>
      </c>
      <c r="E762" s="2" t="str">
        <f t="shared" si="35"/>
        <v>12 2020</v>
      </c>
      <c r="F762" s="2"/>
      <c r="G762" s="2"/>
      <c r="H762" s="2"/>
    </row>
    <row r="763" spans="1:8" x14ac:dyDescent="0.45">
      <c r="A763" s="1">
        <v>43903</v>
      </c>
      <c r="B763" s="2">
        <v>12320</v>
      </c>
      <c r="C763" s="5">
        <f t="shared" si="33"/>
        <v>4.142011834319527E-2</v>
      </c>
      <c r="D763" s="6">
        <f t="shared" si="34"/>
        <v>2.6901960800285138</v>
      </c>
      <c r="E763" s="2" t="str">
        <f t="shared" si="35"/>
        <v>11 2020</v>
      </c>
      <c r="F763" s="2"/>
      <c r="G763" s="2"/>
      <c r="H763" s="2"/>
    </row>
    <row r="764" spans="1:8" x14ac:dyDescent="0.45">
      <c r="A764" s="1">
        <v>43902</v>
      </c>
      <c r="B764" s="2">
        <v>11830</v>
      </c>
      <c r="C764" s="5">
        <f t="shared" si="33"/>
        <v>-4.7504025764895333E-2</v>
      </c>
      <c r="D764" s="6">
        <f t="shared" si="34"/>
        <v>2.7708520116421442</v>
      </c>
      <c r="E764" s="2" t="str">
        <f t="shared" si="35"/>
        <v>11 2020</v>
      </c>
      <c r="F764" s="2"/>
      <c r="G764" s="2"/>
      <c r="H764" s="2"/>
    </row>
    <row r="765" spans="1:8" x14ac:dyDescent="0.45">
      <c r="A765" s="1">
        <v>43901</v>
      </c>
      <c r="B765" s="2">
        <v>12420</v>
      </c>
      <c r="C765" s="5">
        <f t="shared" si="33"/>
        <v>-2.0504731861198739E-2</v>
      </c>
      <c r="D765" s="6">
        <f t="shared" si="34"/>
        <v>2.4149733479708178</v>
      </c>
      <c r="E765" s="2" t="str">
        <f t="shared" si="35"/>
        <v>11 2020</v>
      </c>
      <c r="F765" s="2"/>
      <c r="G765" s="2"/>
      <c r="H765" s="2"/>
    </row>
    <row r="766" spans="1:8" x14ac:dyDescent="0.45">
      <c r="A766" s="1">
        <v>43900</v>
      </c>
      <c r="B766" s="2">
        <v>12680</v>
      </c>
      <c r="C766" s="5">
        <f t="shared" si="33"/>
        <v>2.3715415019762848E-3</v>
      </c>
      <c r="D766" s="6">
        <f t="shared" si="34"/>
        <v>1.4771212547196624</v>
      </c>
      <c r="E766" s="2" t="str">
        <f t="shared" si="35"/>
        <v>11 2020</v>
      </c>
      <c r="F766" s="2"/>
      <c r="G766" s="2"/>
      <c r="H766" s="2"/>
    </row>
    <row r="767" spans="1:8" x14ac:dyDescent="0.45">
      <c r="A767" s="1">
        <v>43899</v>
      </c>
      <c r="B767" s="2">
        <v>12650</v>
      </c>
      <c r="C767" s="5">
        <f t="shared" si="33"/>
        <v>-1.4797507788161994E-2</v>
      </c>
      <c r="D767" s="6">
        <f t="shared" si="34"/>
        <v>2.2787536009528289</v>
      </c>
      <c r="E767" s="2" t="str">
        <f t="shared" si="35"/>
        <v>11 2020</v>
      </c>
      <c r="F767" s="2"/>
      <c r="G767" s="2"/>
      <c r="H767" s="2"/>
    </row>
    <row r="768" spans="1:8" x14ac:dyDescent="0.45">
      <c r="A768" s="1">
        <v>43896</v>
      </c>
      <c r="B768" s="2">
        <v>12840</v>
      </c>
      <c r="C768" s="5">
        <f t="shared" si="33"/>
        <v>-3.8789759503491078E-3</v>
      </c>
      <c r="D768" s="6">
        <f t="shared" si="34"/>
        <v>1.6989700043360187</v>
      </c>
      <c r="E768" s="2" t="str">
        <f t="shared" si="35"/>
        <v>10 2020</v>
      </c>
      <c r="F768" s="2"/>
      <c r="G768" s="2"/>
      <c r="H768" s="2"/>
    </row>
    <row r="769" spans="1:8" x14ac:dyDescent="0.45">
      <c r="A769" s="1">
        <v>43895</v>
      </c>
      <c r="B769" s="2">
        <v>12890</v>
      </c>
      <c r="C769" s="5">
        <f t="shared" si="33"/>
        <v>1.6561514195583597E-2</v>
      </c>
      <c r="D769" s="6">
        <f t="shared" si="34"/>
        <v>2.3222192947339191</v>
      </c>
      <c r="E769" s="2" t="str">
        <f t="shared" si="35"/>
        <v>10 2020</v>
      </c>
      <c r="F769" s="2"/>
      <c r="G769" s="2"/>
      <c r="H769" s="2"/>
    </row>
    <row r="770" spans="1:8" x14ac:dyDescent="0.45">
      <c r="A770" s="1">
        <v>43894</v>
      </c>
      <c r="B770" s="2">
        <v>12680</v>
      </c>
      <c r="C770" s="5">
        <f t="shared" si="33"/>
        <v>9.5541401273885346E-3</v>
      </c>
      <c r="D770" s="6">
        <f t="shared" si="34"/>
        <v>2.0791812460476247</v>
      </c>
      <c r="E770" s="2" t="str">
        <f t="shared" si="35"/>
        <v>10 2020</v>
      </c>
      <c r="F770" s="2"/>
      <c r="G770" s="2"/>
      <c r="H770" s="2"/>
    </row>
    <row r="771" spans="1:8" x14ac:dyDescent="0.45">
      <c r="A771" s="1">
        <v>43893</v>
      </c>
      <c r="B771" s="2">
        <v>12560</v>
      </c>
      <c r="C771" s="5">
        <f t="shared" ref="C771:C834" si="36">(B771-B772)/B772</f>
        <v>-1.1023622047244094E-2</v>
      </c>
      <c r="D771" s="6">
        <f t="shared" ref="D771:D834" si="37">LOG(SQRT((B771-B772)^2))</f>
        <v>2.1461280356782382</v>
      </c>
      <c r="E771" s="2" t="str">
        <f t="shared" ref="E771:E834" si="38">WEEKNUM(A771,1)&amp;" "&amp;YEAR(A771)</f>
        <v>10 2020</v>
      </c>
      <c r="F771" s="2"/>
      <c r="G771" s="2"/>
      <c r="H771" s="2"/>
    </row>
    <row r="772" spans="1:8" x14ac:dyDescent="0.45">
      <c r="A772" s="1">
        <v>43892</v>
      </c>
      <c r="B772" s="2">
        <v>12700</v>
      </c>
      <c r="C772" s="5">
        <f t="shared" si="36"/>
        <v>3.6311709506323953E-2</v>
      </c>
      <c r="D772" s="6">
        <f t="shared" si="37"/>
        <v>2.6483600109809315</v>
      </c>
      <c r="E772" s="2" t="str">
        <f t="shared" si="38"/>
        <v>10 2020</v>
      </c>
      <c r="F772" s="2"/>
      <c r="G772" s="2"/>
      <c r="H772" s="2"/>
    </row>
    <row r="773" spans="1:8" x14ac:dyDescent="0.45">
      <c r="A773" s="1">
        <v>43889</v>
      </c>
      <c r="B773" s="2">
        <v>12255</v>
      </c>
      <c r="C773" s="5">
        <f t="shared" si="36"/>
        <v>-9.696969696969697E-3</v>
      </c>
      <c r="D773" s="6">
        <f t="shared" si="37"/>
        <v>2.0791812460476247</v>
      </c>
      <c r="E773" s="2" t="str">
        <f t="shared" si="38"/>
        <v>9 2020</v>
      </c>
      <c r="F773" s="2"/>
      <c r="G773" s="2"/>
      <c r="H773" s="2"/>
    </row>
    <row r="774" spans="1:8" x14ac:dyDescent="0.45">
      <c r="A774" s="1">
        <v>43888</v>
      </c>
      <c r="B774" s="2">
        <v>12375</v>
      </c>
      <c r="C774" s="5">
        <f t="shared" si="36"/>
        <v>-1.3944223107569721E-2</v>
      </c>
      <c r="D774" s="6">
        <f t="shared" si="37"/>
        <v>2.2430380486862944</v>
      </c>
      <c r="E774" s="2" t="str">
        <f t="shared" si="38"/>
        <v>9 2020</v>
      </c>
      <c r="F774" s="2"/>
      <c r="G774" s="2"/>
      <c r="H774" s="2"/>
    </row>
    <row r="775" spans="1:8" x14ac:dyDescent="0.45">
      <c r="A775" s="1">
        <v>43887</v>
      </c>
      <c r="B775" s="2">
        <v>12550</v>
      </c>
      <c r="C775" s="5">
        <f t="shared" si="36"/>
        <v>8.0321285140562242E-3</v>
      </c>
      <c r="D775" s="6">
        <f t="shared" si="37"/>
        <v>2</v>
      </c>
      <c r="E775" s="2" t="str">
        <f t="shared" si="38"/>
        <v>9 2020</v>
      </c>
      <c r="F775" s="2"/>
      <c r="G775" s="2"/>
      <c r="H775" s="2"/>
    </row>
    <row r="776" spans="1:8" x14ac:dyDescent="0.45">
      <c r="A776" s="1">
        <v>43886</v>
      </c>
      <c r="B776" s="2">
        <v>12450</v>
      </c>
      <c r="C776" s="5">
        <f t="shared" si="36"/>
        <v>1.6090104585679806E-3</v>
      </c>
      <c r="D776" s="6">
        <f t="shared" si="37"/>
        <v>1.3010299956639813</v>
      </c>
      <c r="E776" s="2" t="str">
        <f t="shared" si="38"/>
        <v>9 2020</v>
      </c>
      <c r="F776" s="2"/>
      <c r="G776" s="2"/>
      <c r="H776" s="2"/>
    </row>
    <row r="777" spans="1:8" x14ac:dyDescent="0.45">
      <c r="A777" s="1">
        <v>43885</v>
      </c>
      <c r="B777" s="2">
        <v>12430</v>
      </c>
      <c r="C777" s="5">
        <f t="shared" si="36"/>
        <v>-7.9808459696727851E-3</v>
      </c>
      <c r="D777" s="6">
        <f t="shared" si="37"/>
        <v>2</v>
      </c>
      <c r="E777" s="2" t="str">
        <f t="shared" si="38"/>
        <v>9 2020</v>
      </c>
      <c r="F777" s="2"/>
      <c r="G777" s="2"/>
      <c r="H777" s="2"/>
    </row>
    <row r="778" spans="1:8" x14ac:dyDescent="0.45">
      <c r="A778" s="1">
        <v>43882</v>
      </c>
      <c r="B778" s="2">
        <v>12530</v>
      </c>
      <c r="C778" s="5">
        <f t="shared" si="36"/>
        <v>-1.1049723756906077E-2</v>
      </c>
      <c r="D778" s="6">
        <f t="shared" si="37"/>
        <v>2.1461280356782382</v>
      </c>
      <c r="E778" s="2" t="str">
        <f t="shared" si="38"/>
        <v>8 2020</v>
      </c>
      <c r="F778" s="2"/>
      <c r="G778" s="2"/>
      <c r="H778" s="2"/>
    </row>
    <row r="779" spans="1:8" x14ac:dyDescent="0.45">
      <c r="A779" s="1">
        <v>43881</v>
      </c>
      <c r="B779" s="2">
        <v>12670</v>
      </c>
      <c r="C779" s="5">
        <f t="shared" si="36"/>
        <v>-1.2470771628994544E-2</v>
      </c>
      <c r="D779" s="6">
        <f t="shared" si="37"/>
        <v>2.2041199826559246</v>
      </c>
      <c r="E779" s="2" t="str">
        <f t="shared" si="38"/>
        <v>8 2020</v>
      </c>
      <c r="F779" s="2"/>
      <c r="G779" s="2"/>
      <c r="H779" s="2"/>
    </row>
    <row r="780" spans="1:8" x14ac:dyDescent="0.45">
      <c r="A780" s="1">
        <v>43880</v>
      </c>
      <c r="B780" s="2">
        <v>12830</v>
      </c>
      <c r="C780" s="5">
        <f t="shared" si="36"/>
        <v>7.8003120124804995E-4</v>
      </c>
      <c r="D780" s="6">
        <f t="shared" si="37"/>
        <v>1</v>
      </c>
      <c r="E780" s="2" t="str">
        <f t="shared" si="38"/>
        <v>8 2020</v>
      </c>
      <c r="F780" s="2"/>
      <c r="G780" s="2"/>
      <c r="H780" s="2"/>
    </row>
    <row r="781" spans="1:8" x14ac:dyDescent="0.45">
      <c r="A781" s="1">
        <v>43879</v>
      </c>
      <c r="B781" s="2">
        <v>12820</v>
      </c>
      <c r="C781" s="5">
        <f t="shared" si="36"/>
        <v>-2.212051868802441E-2</v>
      </c>
      <c r="D781" s="6">
        <f t="shared" si="37"/>
        <v>2.4623979978989561</v>
      </c>
      <c r="E781" s="2" t="str">
        <f t="shared" si="38"/>
        <v>8 2020</v>
      </c>
      <c r="F781" s="2"/>
      <c r="G781" s="2"/>
      <c r="H781" s="2"/>
    </row>
    <row r="782" spans="1:8" x14ac:dyDescent="0.45">
      <c r="A782" s="1">
        <v>43878</v>
      </c>
      <c r="B782" s="2">
        <v>13110</v>
      </c>
      <c r="C782" s="5">
        <f t="shared" si="36"/>
        <v>7.2992700729927005E-3</v>
      </c>
      <c r="D782" s="6">
        <f t="shared" si="37"/>
        <v>1.9777236052888478</v>
      </c>
      <c r="E782" s="2" t="str">
        <f t="shared" si="38"/>
        <v>8 2020</v>
      </c>
      <c r="F782" s="2"/>
      <c r="G782" s="2"/>
      <c r="H782" s="2"/>
    </row>
    <row r="783" spans="1:8" x14ac:dyDescent="0.45">
      <c r="A783" s="1">
        <v>43875</v>
      </c>
      <c r="B783" s="2">
        <v>13015</v>
      </c>
      <c r="C783" s="5">
        <f t="shared" si="36"/>
        <v>-2.0323673315769664E-2</v>
      </c>
      <c r="D783" s="6">
        <f t="shared" si="37"/>
        <v>2.4313637641589874</v>
      </c>
      <c r="E783" s="2" t="str">
        <f t="shared" si="38"/>
        <v>7 2020</v>
      </c>
      <c r="F783" s="2"/>
      <c r="G783" s="2"/>
      <c r="H783" s="2"/>
    </row>
    <row r="784" spans="1:8" x14ac:dyDescent="0.45">
      <c r="A784" s="1">
        <v>43874</v>
      </c>
      <c r="B784" s="2">
        <v>13285</v>
      </c>
      <c r="C784" s="5">
        <f t="shared" si="36"/>
        <v>1.4122137404580152E-2</v>
      </c>
      <c r="D784" s="6">
        <f t="shared" si="37"/>
        <v>2.2671717284030137</v>
      </c>
      <c r="E784" s="2" t="str">
        <f t="shared" si="38"/>
        <v>7 2020</v>
      </c>
      <c r="F784" s="2"/>
      <c r="G784" s="2"/>
      <c r="H784" s="2"/>
    </row>
    <row r="785" spans="1:8" x14ac:dyDescent="0.45">
      <c r="A785" s="1">
        <v>43873</v>
      </c>
      <c r="B785" s="2">
        <v>13100</v>
      </c>
      <c r="C785" s="5">
        <f t="shared" si="36"/>
        <v>-7.6277650648360034E-4</v>
      </c>
      <c r="D785" s="6">
        <f t="shared" si="37"/>
        <v>1</v>
      </c>
      <c r="E785" s="2" t="str">
        <f t="shared" si="38"/>
        <v>7 2020</v>
      </c>
      <c r="F785" s="2"/>
      <c r="G785" s="2"/>
      <c r="H785" s="2"/>
    </row>
    <row r="786" spans="1:8" x14ac:dyDescent="0.45">
      <c r="A786" s="1">
        <v>43872</v>
      </c>
      <c r="B786" s="2">
        <v>13110</v>
      </c>
      <c r="C786" s="5">
        <f t="shared" si="36"/>
        <v>1.7462165308498253E-2</v>
      </c>
      <c r="D786" s="6">
        <f t="shared" si="37"/>
        <v>2.3521825181113627</v>
      </c>
      <c r="E786" s="2" t="str">
        <f t="shared" si="38"/>
        <v>7 2020</v>
      </c>
      <c r="F786" s="2"/>
      <c r="G786" s="2"/>
      <c r="H786" s="2"/>
    </row>
    <row r="787" spans="1:8" x14ac:dyDescent="0.45">
      <c r="A787" s="1">
        <v>43871</v>
      </c>
      <c r="B787" s="2">
        <v>12885</v>
      </c>
      <c r="C787" s="5">
        <f t="shared" si="36"/>
        <v>9.0054815974941263E-3</v>
      </c>
      <c r="D787" s="6">
        <f t="shared" si="37"/>
        <v>2.0606978403536118</v>
      </c>
      <c r="E787" s="2" t="str">
        <f t="shared" si="38"/>
        <v>7 2020</v>
      </c>
      <c r="F787" s="2"/>
      <c r="G787" s="2"/>
      <c r="H787" s="2"/>
    </row>
    <row r="788" spans="1:8" x14ac:dyDescent="0.45">
      <c r="A788" s="1">
        <v>43868</v>
      </c>
      <c r="B788" s="2">
        <v>12770</v>
      </c>
      <c r="C788" s="5">
        <f t="shared" si="36"/>
        <v>-2.22052067381317E-2</v>
      </c>
      <c r="D788" s="6">
        <f t="shared" si="37"/>
        <v>2.4623979978989561</v>
      </c>
      <c r="E788" s="2" t="str">
        <f t="shared" si="38"/>
        <v>6 2020</v>
      </c>
      <c r="F788" s="2"/>
      <c r="G788" s="2"/>
      <c r="H788" s="2"/>
    </row>
    <row r="789" spans="1:8" x14ac:dyDescent="0.45">
      <c r="A789" s="1">
        <v>43867</v>
      </c>
      <c r="B789" s="2">
        <v>13060</v>
      </c>
      <c r="C789" s="5">
        <f t="shared" si="36"/>
        <v>-7.5987841945288756E-3</v>
      </c>
      <c r="D789" s="6">
        <f t="shared" si="37"/>
        <v>2</v>
      </c>
      <c r="E789" s="2" t="str">
        <f t="shared" si="38"/>
        <v>6 2020</v>
      </c>
      <c r="F789" s="2"/>
      <c r="G789" s="2"/>
      <c r="H789" s="2"/>
    </row>
    <row r="790" spans="1:8" x14ac:dyDescent="0.45">
      <c r="A790" s="1">
        <v>43866</v>
      </c>
      <c r="B790" s="2">
        <v>13160</v>
      </c>
      <c r="C790" s="5">
        <f t="shared" si="36"/>
        <v>2.5720966484801246E-2</v>
      </c>
      <c r="D790" s="6">
        <f t="shared" si="37"/>
        <v>2.5185139398778875</v>
      </c>
      <c r="E790" s="2" t="str">
        <f t="shared" si="38"/>
        <v>6 2020</v>
      </c>
      <c r="F790" s="2"/>
      <c r="G790" s="2"/>
      <c r="H790" s="2"/>
    </row>
    <row r="791" spans="1:8" x14ac:dyDescent="0.45">
      <c r="A791" s="1">
        <v>43865</v>
      </c>
      <c r="B791" s="2">
        <v>12830</v>
      </c>
      <c r="C791" s="5">
        <f t="shared" si="36"/>
        <v>8.2514734774066789E-3</v>
      </c>
      <c r="D791" s="6">
        <f t="shared" si="37"/>
        <v>2.0211892990699383</v>
      </c>
      <c r="E791" s="2" t="str">
        <f t="shared" si="38"/>
        <v>6 2020</v>
      </c>
      <c r="F791" s="2"/>
      <c r="G791" s="2"/>
      <c r="H791" s="2"/>
    </row>
    <row r="792" spans="1:8" x14ac:dyDescent="0.45">
      <c r="A792" s="1">
        <v>43864</v>
      </c>
      <c r="B792" s="2">
        <v>12725</v>
      </c>
      <c r="C792" s="5">
        <f t="shared" si="36"/>
        <v>-9.727626459143969E-3</v>
      </c>
      <c r="D792" s="6">
        <f t="shared" si="37"/>
        <v>2.0969100130080562</v>
      </c>
      <c r="E792" s="2" t="str">
        <f t="shared" si="38"/>
        <v>6 2020</v>
      </c>
      <c r="F792" s="2"/>
      <c r="G792" s="2"/>
      <c r="H792" s="2"/>
    </row>
    <row r="793" spans="1:8" x14ac:dyDescent="0.45">
      <c r="A793" s="1">
        <v>43861</v>
      </c>
      <c r="B793" s="2">
        <v>12850</v>
      </c>
      <c r="C793" s="5">
        <f t="shared" si="36"/>
        <v>1.8225039619651346E-2</v>
      </c>
      <c r="D793" s="6">
        <f t="shared" si="37"/>
        <v>2.3617278360175931</v>
      </c>
      <c r="E793" s="2" t="str">
        <f t="shared" si="38"/>
        <v>5 2020</v>
      </c>
      <c r="F793" s="2"/>
      <c r="G793" s="2"/>
      <c r="H793" s="2"/>
    </row>
    <row r="794" spans="1:8" x14ac:dyDescent="0.45">
      <c r="A794" s="1">
        <v>43860</v>
      </c>
      <c r="B794" s="2">
        <v>12620</v>
      </c>
      <c r="C794" s="5">
        <f t="shared" si="36"/>
        <v>5.5776892430278889E-3</v>
      </c>
      <c r="D794" s="6">
        <f t="shared" si="37"/>
        <v>1.8450980400142569</v>
      </c>
      <c r="E794" s="2" t="str">
        <f t="shared" si="38"/>
        <v>5 2020</v>
      </c>
      <c r="F794" s="2"/>
      <c r="G794" s="2"/>
      <c r="H794" s="2"/>
    </row>
    <row r="795" spans="1:8" x14ac:dyDescent="0.45">
      <c r="A795" s="1">
        <v>43859</v>
      </c>
      <c r="B795" s="2">
        <v>12550</v>
      </c>
      <c r="C795" s="5">
        <f t="shared" si="36"/>
        <v>0</v>
      </c>
      <c r="D795" s="6" t="e">
        <f t="shared" si="37"/>
        <v>#NUM!</v>
      </c>
      <c r="E795" s="2" t="str">
        <f t="shared" si="38"/>
        <v>5 2020</v>
      </c>
      <c r="F795" s="2"/>
      <c r="G795" s="2"/>
      <c r="H795" s="2"/>
    </row>
    <row r="796" spans="1:8" x14ac:dyDescent="0.45">
      <c r="A796" s="1">
        <v>43858</v>
      </c>
      <c r="B796" s="2">
        <v>12550</v>
      </c>
      <c r="C796" s="5">
        <f t="shared" si="36"/>
        <v>-5.1525961157352362E-3</v>
      </c>
      <c r="D796" s="6">
        <f t="shared" si="37"/>
        <v>1.8129133566428555</v>
      </c>
      <c r="E796" s="2" t="str">
        <f t="shared" si="38"/>
        <v>5 2020</v>
      </c>
      <c r="F796" s="2"/>
      <c r="G796" s="2"/>
      <c r="H796" s="2"/>
    </row>
    <row r="797" spans="1:8" x14ac:dyDescent="0.45">
      <c r="A797" s="1">
        <v>43857</v>
      </c>
      <c r="B797" s="2">
        <v>12615</v>
      </c>
      <c r="C797" s="5">
        <f t="shared" si="36"/>
        <v>-2.5868725868725868E-2</v>
      </c>
      <c r="D797" s="6">
        <f t="shared" si="37"/>
        <v>2.5250448070368452</v>
      </c>
      <c r="E797" s="2" t="str">
        <f t="shared" si="38"/>
        <v>5 2020</v>
      </c>
      <c r="F797" s="2"/>
      <c r="G797" s="2"/>
      <c r="H797" s="2"/>
    </row>
    <row r="798" spans="1:8" x14ac:dyDescent="0.45">
      <c r="A798" s="1">
        <v>43854</v>
      </c>
      <c r="B798" s="2">
        <v>12950</v>
      </c>
      <c r="C798" s="5">
        <f t="shared" si="36"/>
        <v>-2.9962546816479401E-2</v>
      </c>
      <c r="D798" s="6">
        <f t="shared" si="37"/>
        <v>2.6020599913279625</v>
      </c>
      <c r="E798" s="2" t="str">
        <f t="shared" si="38"/>
        <v>4 2020</v>
      </c>
      <c r="F798" s="2"/>
      <c r="G798" s="2"/>
      <c r="H798" s="2"/>
    </row>
    <row r="799" spans="1:8" x14ac:dyDescent="0.45">
      <c r="A799" s="1">
        <v>43853</v>
      </c>
      <c r="B799" s="2">
        <v>13350</v>
      </c>
      <c r="C799" s="5">
        <f t="shared" si="36"/>
        <v>-2.1260997067448679E-2</v>
      </c>
      <c r="D799" s="6">
        <f t="shared" si="37"/>
        <v>2.4623979978989561</v>
      </c>
      <c r="E799" s="2" t="str">
        <f t="shared" si="38"/>
        <v>4 2020</v>
      </c>
      <c r="F799" s="2"/>
      <c r="G799" s="2"/>
      <c r="H799" s="2"/>
    </row>
    <row r="800" spans="1:8" x14ac:dyDescent="0.45">
      <c r="A800" s="1">
        <v>43852</v>
      </c>
      <c r="B800" s="2">
        <v>13640</v>
      </c>
      <c r="C800" s="5">
        <f t="shared" si="36"/>
        <v>-1.8294914013904135E-3</v>
      </c>
      <c r="D800" s="6">
        <f t="shared" si="37"/>
        <v>1.3979400086720377</v>
      </c>
      <c r="E800" s="2" t="str">
        <f t="shared" si="38"/>
        <v>4 2020</v>
      </c>
      <c r="F800" s="2"/>
      <c r="G800" s="2"/>
      <c r="H800" s="2"/>
    </row>
    <row r="801" spans="1:8" x14ac:dyDescent="0.45">
      <c r="A801" s="1">
        <v>43851</v>
      </c>
      <c r="B801" s="2">
        <v>13665</v>
      </c>
      <c r="C801" s="5">
        <f t="shared" si="36"/>
        <v>-2.5320970042796005E-2</v>
      </c>
      <c r="D801" s="6">
        <f t="shared" si="37"/>
        <v>2.5502283530550942</v>
      </c>
      <c r="E801" s="2" t="str">
        <f t="shared" si="38"/>
        <v>4 2020</v>
      </c>
      <c r="F801" s="2"/>
      <c r="G801" s="2"/>
      <c r="H801" s="2"/>
    </row>
    <row r="802" spans="1:8" x14ac:dyDescent="0.45">
      <c r="A802" s="1">
        <v>43850</v>
      </c>
      <c r="B802" s="2">
        <v>14020</v>
      </c>
      <c r="C802" s="5">
        <f t="shared" si="36"/>
        <v>7.9079798705966927E-3</v>
      </c>
      <c r="D802" s="6">
        <f t="shared" si="37"/>
        <v>2.0413926851582249</v>
      </c>
      <c r="E802" s="2" t="str">
        <f t="shared" si="38"/>
        <v>4 2020</v>
      </c>
      <c r="F802" s="2"/>
      <c r="G802" s="2"/>
      <c r="H802" s="2"/>
    </row>
    <row r="803" spans="1:8" x14ac:dyDescent="0.45">
      <c r="A803" s="1">
        <v>43847</v>
      </c>
      <c r="B803" s="2">
        <v>13910</v>
      </c>
      <c r="C803" s="5">
        <f t="shared" si="36"/>
        <v>9.8003629764065337E-3</v>
      </c>
      <c r="D803" s="6">
        <f t="shared" si="37"/>
        <v>2.1303337684950061</v>
      </c>
      <c r="E803" s="2" t="str">
        <f t="shared" si="38"/>
        <v>3 2020</v>
      </c>
      <c r="F803" s="2"/>
      <c r="G803" s="2"/>
      <c r="H803" s="2"/>
    </row>
    <row r="804" spans="1:8" x14ac:dyDescent="0.45">
      <c r="A804" s="1">
        <v>43846</v>
      </c>
      <c r="B804" s="2">
        <v>13775</v>
      </c>
      <c r="C804" s="5">
        <f t="shared" si="36"/>
        <v>-3.8058659217877093E-2</v>
      </c>
      <c r="D804" s="6">
        <f t="shared" si="37"/>
        <v>2.7363965022766426</v>
      </c>
      <c r="E804" s="2" t="str">
        <f t="shared" si="38"/>
        <v>3 2020</v>
      </c>
      <c r="F804" s="2"/>
      <c r="G804" s="2"/>
      <c r="H804" s="2"/>
    </row>
    <row r="805" spans="1:8" x14ac:dyDescent="0.45">
      <c r="A805" s="1">
        <v>43845</v>
      </c>
      <c r="B805" s="2">
        <v>14320</v>
      </c>
      <c r="C805" s="5">
        <f t="shared" si="36"/>
        <v>3.2444124008651765E-2</v>
      </c>
      <c r="D805" s="6">
        <f t="shared" si="37"/>
        <v>2.6532125137753435</v>
      </c>
      <c r="E805" s="2" t="str">
        <f t="shared" si="38"/>
        <v>3 2020</v>
      </c>
      <c r="F805" s="2"/>
      <c r="G805" s="2"/>
      <c r="H805" s="2"/>
    </row>
    <row r="806" spans="1:8" x14ac:dyDescent="0.45">
      <c r="A806" s="1">
        <v>43844</v>
      </c>
      <c r="B806" s="2">
        <v>13870</v>
      </c>
      <c r="C806" s="5">
        <f t="shared" si="36"/>
        <v>-1.596310748492373E-2</v>
      </c>
      <c r="D806" s="6">
        <f t="shared" si="37"/>
        <v>2.3521825181113627</v>
      </c>
      <c r="E806" s="2" t="str">
        <f t="shared" si="38"/>
        <v>3 2020</v>
      </c>
      <c r="F806" s="2"/>
      <c r="G806" s="2"/>
      <c r="H806" s="2"/>
    </row>
    <row r="807" spans="1:8" x14ac:dyDescent="0.45">
      <c r="A807" s="1">
        <v>43843</v>
      </c>
      <c r="B807" s="2">
        <v>14095</v>
      </c>
      <c r="C807" s="5">
        <f t="shared" si="36"/>
        <v>-6.6948555320648345E-3</v>
      </c>
      <c r="D807" s="6">
        <f t="shared" si="37"/>
        <v>1.9777236052888478</v>
      </c>
      <c r="E807" s="2" t="str">
        <f t="shared" si="38"/>
        <v>3 2020</v>
      </c>
      <c r="F807" s="2"/>
      <c r="G807" s="2"/>
      <c r="H807" s="2"/>
    </row>
    <row r="808" spans="1:8" x14ac:dyDescent="0.45">
      <c r="A808" s="1">
        <v>43840</v>
      </c>
      <c r="B808" s="2">
        <v>14190</v>
      </c>
      <c r="C808" s="5">
        <f t="shared" si="36"/>
        <v>7.4547390841320556E-3</v>
      </c>
      <c r="D808" s="6">
        <f t="shared" si="37"/>
        <v>2.0211892990699383</v>
      </c>
      <c r="E808" s="2" t="str">
        <f t="shared" si="38"/>
        <v>2 2020</v>
      </c>
      <c r="F808" s="2"/>
      <c r="G808" s="2"/>
      <c r="H808" s="2"/>
    </row>
    <row r="809" spans="1:8" x14ac:dyDescent="0.45">
      <c r="A809" s="1">
        <v>43839</v>
      </c>
      <c r="B809" s="2">
        <v>14085</v>
      </c>
      <c r="C809" s="5">
        <f t="shared" si="36"/>
        <v>2.491103202846975E-3</v>
      </c>
      <c r="D809" s="6">
        <f t="shared" si="37"/>
        <v>1.5440680443502757</v>
      </c>
      <c r="E809" s="2" t="str">
        <f t="shared" si="38"/>
        <v>2 2020</v>
      </c>
      <c r="F809" s="2"/>
      <c r="G809" s="2"/>
      <c r="H809" s="2"/>
    </row>
    <row r="810" spans="1:8" x14ac:dyDescent="0.45">
      <c r="A810" s="1">
        <v>43838</v>
      </c>
      <c r="B810" s="2">
        <v>14050</v>
      </c>
      <c r="C810" s="5">
        <f t="shared" si="36"/>
        <v>8.2526013634732689E-3</v>
      </c>
      <c r="D810" s="6">
        <f t="shared" si="37"/>
        <v>2.0606978403536118</v>
      </c>
      <c r="E810" s="2" t="str">
        <f t="shared" si="38"/>
        <v>2 2020</v>
      </c>
      <c r="F810" s="2"/>
      <c r="G810" s="2"/>
      <c r="H810" s="2"/>
    </row>
    <row r="811" spans="1:8" x14ac:dyDescent="0.45">
      <c r="A811" s="1">
        <v>43837</v>
      </c>
      <c r="B811" s="2">
        <v>13935</v>
      </c>
      <c r="C811" s="5">
        <f t="shared" si="36"/>
        <v>8.321273516642547E-3</v>
      </c>
      <c r="D811" s="6">
        <f t="shared" si="37"/>
        <v>2.0606978403536118</v>
      </c>
      <c r="E811" s="2" t="str">
        <f t="shared" si="38"/>
        <v>2 2020</v>
      </c>
      <c r="F811" s="2"/>
      <c r="G811" s="2"/>
      <c r="H811" s="2"/>
    </row>
    <row r="812" spans="1:8" x14ac:dyDescent="0.45">
      <c r="A812" s="1">
        <v>43836</v>
      </c>
      <c r="B812" s="2">
        <v>13820</v>
      </c>
      <c r="C812" s="5">
        <f t="shared" si="36"/>
        <v>4.7255543438749544E-3</v>
      </c>
      <c r="D812" s="6">
        <f t="shared" si="37"/>
        <v>1.8129133566428555</v>
      </c>
      <c r="E812" s="2" t="str">
        <f t="shared" si="38"/>
        <v>2 2020</v>
      </c>
      <c r="F812" s="2"/>
      <c r="G812" s="2"/>
      <c r="H812" s="2"/>
    </row>
    <row r="813" spans="1:8" x14ac:dyDescent="0.45">
      <c r="A813" s="1">
        <v>43833</v>
      </c>
      <c r="B813" s="2">
        <v>13755</v>
      </c>
      <c r="C813" s="5">
        <f t="shared" si="36"/>
        <v>-3.5413744740532958E-2</v>
      </c>
      <c r="D813" s="6">
        <f t="shared" si="37"/>
        <v>2.7032913781186614</v>
      </c>
      <c r="E813" s="2" t="str">
        <f t="shared" si="38"/>
        <v>1 2020</v>
      </c>
      <c r="F813" s="2"/>
      <c r="G813" s="2"/>
      <c r="H813" s="2"/>
    </row>
    <row r="814" spans="1:8" x14ac:dyDescent="0.45">
      <c r="A814" s="1">
        <v>43832</v>
      </c>
      <c r="B814" s="2">
        <v>14260</v>
      </c>
      <c r="C814" s="5">
        <f t="shared" si="36"/>
        <v>1.675579322638146E-2</v>
      </c>
      <c r="D814" s="6">
        <f t="shared" si="37"/>
        <v>2.3710678622717363</v>
      </c>
      <c r="E814" s="2" t="str">
        <f t="shared" si="38"/>
        <v>1 2020</v>
      </c>
      <c r="F814" s="2"/>
      <c r="G814" s="2"/>
      <c r="H814" s="2"/>
    </row>
    <row r="815" spans="1:8" x14ac:dyDescent="0.45">
      <c r="A815" s="1">
        <v>43830</v>
      </c>
      <c r="B815" s="2">
        <v>14025</v>
      </c>
      <c r="C815" s="5">
        <f t="shared" si="36"/>
        <v>-2.0258470136220747E-2</v>
      </c>
      <c r="D815" s="6">
        <f t="shared" si="37"/>
        <v>2.4623979978989561</v>
      </c>
      <c r="E815" s="2" t="str">
        <f t="shared" si="38"/>
        <v>53 2019</v>
      </c>
      <c r="F815" s="2"/>
      <c r="G815" s="2"/>
      <c r="H815" s="2"/>
    </row>
    <row r="816" spans="1:8" x14ac:dyDescent="0.45">
      <c r="A816" s="1">
        <v>43829</v>
      </c>
      <c r="B816" s="2">
        <v>14315</v>
      </c>
      <c r="C816" s="5">
        <f t="shared" si="36"/>
        <v>7.3891625615763543E-3</v>
      </c>
      <c r="D816" s="6">
        <f t="shared" si="37"/>
        <v>2.0211892990699383</v>
      </c>
      <c r="E816" s="2" t="str">
        <f t="shared" si="38"/>
        <v>53 2019</v>
      </c>
      <c r="F816" s="2"/>
      <c r="G816" s="2"/>
      <c r="H816" s="2"/>
    </row>
    <row r="817" spans="1:8" x14ac:dyDescent="0.45">
      <c r="A817" s="1">
        <v>43826</v>
      </c>
      <c r="B817" s="2">
        <v>14210</v>
      </c>
      <c r="C817" s="5">
        <f t="shared" si="36"/>
        <v>-9.06555090655509E-3</v>
      </c>
      <c r="D817" s="6">
        <f t="shared" si="37"/>
        <v>2.1139433523068369</v>
      </c>
      <c r="E817" s="2" t="str">
        <f t="shared" si="38"/>
        <v>52 2019</v>
      </c>
      <c r="F817" s="2"/>
      <c r="G817" s="2"/>
      <c r="H817" s="2"/>
    </row>
    <row r="818" spans="1:8" x14ac:dyDescent="0.45">
      <c r="A818" s="1">
        <v>43823</v>
      </c>
      <c r="B818" s="2">
        <v>14340</v>
      </c>
      <c r="C818" s="5">
        <f t="shared" si="36"/>
        <v>-6.9686411149825784E-4</v>
      </c>
      <c r="D818" s="6">
        <f t="shared" si="37"/>
        <v>1</v>
      </c>
      <c r="E818" s="2" t="str">
        <f t="shared" si="38"/>
        <v>52 2019</v>
      </c>
      <c r="F818" s="2"/>
      <c r="G818" s="2"/>
      <c r="H818" s="2"/>
    </row>
    <row r="819" spans="1:8" x14ac:dyDescent="0.45">
      <c r="A819" s="1">
        <v>43822</v>
      </c>
      <c r="B819" s="2">
        <v>14350</v>
      </c>
      <c r="C819" s="5">
        <f t="shared" si="36"/>
        <v>-1.2048192771084338E-2</v>
      </c>
      <c r="D819" s="6">
        <f t="shared" si="37"/>
        <v>2.2430380486862944</v>
      </c>
      <c r="E819" s="2" t="str">
        <f t="shared" si="38"/>
        <v>52 2019</v>
      </c>
      <c r="F819" s="2"/>
      <c r="G819" s="2"/>
      <c r="H819" s="2"/>
    </row>
    <row r="820" spans="1:8" x14ac:dyDescent="0.45">
      <c r="A820" s="1">
        <v>43819</v>
      </c>
      <c r="B820" s="2">
        <v>14525</v>
      </c>
      <c r="C820" s="5">
        <f t="shared" si="36"/>
        <v>2.5052928722653495E-2</v>
      </c>
      <c r="D820" s="6">
        <f t="shared" si="37"/>
        <v>2.5502283530550942</v>
      </c>
      <c r="E820" s="2" t="str">
        <f t="shared" si="38"/>
        <v>51 2019</v>
      </c>
      <c r="F820" s="2"/>
      <c r="G820" s="2"/>
      <c r="H820" s="2"/>
    </row>
    <row r="821" spans="1:8" x14ac:dyDescent="0.45">
      <c r="A821" s="1">
        <v>43818</v>
      </c>
      <c r="B821" s="2">
        <v>14170</v>
      </c>
      <c r="C821" s="5">
        <f t="shared" si="36"/>
        <v>2.1629416005767843E-2</v>
      </c>
      <c r="D821" s="6">
        <f t="shared" si="37"/>
        <v>2.4771212547196626</v>
      </c>
      <c r="E821" s="2" t="str">
        <f t="shared" si="38"/>
        <v>51 2019</v>
      </c>
      <c r="F821" s="2"/>
      <c r="G821" s="2"/>
      <c r="H821" s="2"/>
    </row>
    <row r="822" spans="1:8" x14ac:dyDescent="0.45">
      <c r="A822" s="1">
        <v>43817</v>
      </c>
      <c r="B822" s="2">
        <v>13870</v>
      </c>
      <c r="C822" s="5">
        <f t="shared" si="36"/>
        <v>-6.4469914040114614E-3</v>
      </c>
      <c r="D822" s="6">
        <f t="shared" si="37"/>
        <v>1.954242509439325</v>
      </c>
      <c r="E822" s="2" t="str">
        <f t="shared" si="38"/>
        <v>51 2019</v>
      </c>
      <c r="F822" s="2"/>
      <c r="G822" s="2"/>
      <c r="H822" s="2"/>
    </row>
    <row r="823" spans="1:8" x14ac:dyDescent="0.45">
      <c r="A823" s="1">
        <v>43816</v>
      </c>
      <c r="B823" s="2">
        <v>13960</v>
      </c>
      <c r="C823" s="5">
        <f t="shared" si="36"/>
        <v>-1.6901408450704224E-2</v>
      </c>
      <c r="D823" s="6">
        <f t="shared" si="37"/>
        <v>2.3802112417116059</v>
      </c>
      <c r="E823" s="2" t="str">
        <f t="shared" si="38"/>
        <v>51 2019</v>
      </c>
      <c r="F823" s="2"/>
      <c r="G823" s="2"/>
      <c r="H823" s="2"/>
    </row>
    <row r="824" spans="1:8" x14ac:dyDescent="0.45">
      <c r="A824" s="1">
        <v>43815</v>
      </c>
      <c r="B824" s="2">
        <v>14200</v>
      </c>
      <c r="C824" s="5">
        <f t="shared" si="36"/>
        <v>2.1171489061397319E-3</v>
      </c>
      <c r="D824" s="6">
        <f t="shared" si="37"/>
        <v>1.4771212547196624</v>
      </c>
      <c r="E824" s="2" t="str">
        <f t="shared" si="38"/>
        <v>51 2019</v>
      </c>
      <c r="F824" s="2"/>
      <c r="G824" s="2"/>
      <c r="H824" s="2"/>
    </row>
    <row r="825" spans="1:8" x14ac:dyDescent="0.45">
      <c r="A825" s="1">
        <v>43812</v>
      </c>
      <c r="B825" s="2">
        <v>14170</v>
      </c>
      <c r="C825" s="5">
        <f t="shared" si="36"/>
        <v>4.9645390070921988E-3</v>
      </c>
      <c r="D825" s="6">
        <f t="shared" si="37"/>
        <v>1.8450980400142569</v>
      </c>
      <c r="E825" s="2" t="str">
        <f t="shared" si="38"/>
        <v>50 2019</v>
      </c>
      <c r="F825" s="2"/>
      <c r="G825" s="2"/>
      <c r="H825" s="2"/>
    </row>
    <row r="826" spans="1:8" x14ac:dyDescent="0.45">
      <c r="A826" s="1">
        <v>43811</v>
      </c>
      <c r="B826" s="2">
        <v>14100</v>
      </c>
      <c r="C826" s="5">
        <f t="shared" si="36"/>
        <v>1.8050541516245487E-2</v>
      </c>
      <c r="D826" s="6">
        <f t="shared" si="37"/>
        <v>2.3979400086720375</v>
      </c>
      <c r="E826" s="2" t="str">
        <f t="shared" si="38"/>
        <v>50 2019</v>
      </c>
      <c r="F826" s="2"/>
      <c r="G826" s="2"/>
      <c r="H826" s="2"/>
    </row>
    <row r="827" spans="1:8" x14ac:dyDescent="0.45">
      <c r="A827" s="1">
        <v>43810</v>
      </c>
      <c r="B827" s="2">
        <v>13850</v>
      </c>
      <c r="C827" s="5">
        <f t="shared" si="36"/>
        <v>3.3196568444610219E-2</v>
      </c>
      <c r="D827" s="6">
        <f t="shared" si="37"/>
        <v>2.6483600109809315</v>
      </c>
      <c r="E827" s="2" t="str">
        <f t="shared" si="38"/>
        <v>50 2019</v>
      </c>
      <c r="F827" s="2"/>
      <c r="G827" s="2"/>
      <c r="H827" s="2"/>
    </row>
    <row r="828" spans="1:8" x14ac:dyDescent="0.45">
      <c r="A828" s="1">
        <v>43809</v>
      </c>
      <c r="B828" s="2">
        <v>13405</v>
      </c>
      <c r="C828" s="5">
        <f t="shared" si="36"/>
        <v>4.8725637181409294E-3</v>
      </c>
      <c r="D828" s="6">
        <f t="shared" si="37"/>
        <v>1.8129133566428555</v>
      </c>
      <c r="E828" s="2" t="str">
        <f t="shared" si="38"/>
        <v>50 2019</v>
      </c>
      <c r="F828" s="2"/>
      <c r="G828" s="2"/>
      <c r="H828" s="2"/>
    </row>
    <row r="829" spans="1:8" x14ac:dyDescent="0.45">
      <c r="A829" s="1">
        <v>43808</v>
      </c>
      <c r="B829" s="2">
        <v>13340</v>
      </c>
      <c r="C829" s="5">
        <f t="shared" si="36"/>
        <v>-1.0018552875695733E-2</v>
      </c>
      <c r="D829" s="6">
        <f t="shared" si="37"/>
        <v>2.1303337684950061</v>
      </c>
      <c r="E829" s="2" t="str">
        <f t="shared" si="38"/>
        <v>50 2019</v>
      </c>
      <c r="F829" s="2"/>
      <c r="G829" s="2"/>
      <c r="H829" s="2"/>
    </row>
    <row r="830" spans="1:8" x14ac:dyDescent="0.45">
      <c r="A830" s="1">
        <v>43805</v>
      </c>
      <c r="B830" s="2">
        <v>13475</v>
      </c>
      <c r="C830" s="5">
        <f t="shared" si="36"/>
        <v>1.5065913370998116E-2</v>
      </c>
      <c r="D830" s="6">
        <f t="shared" si="37"/>
        <v>2.3010299956639813</v>
      </c>
      <c r="E830" s="2" t="str">
        <f t="shared" si="38"/>
        <v>49 2019</v>
      </c>
      <c r="F830" s="2"/>
      <c r="G830" s="2"/>
      <c r="H830" s="2"/>
    </row>
    <row r="831" spans="1:8" x14ac:dyDescent="0.45">
      <c r="A831" s="1">
        <v>43804</v>
      </c>
      <c r="B831" s="2">
        <v>13275</v>
      </c>
      <c r="C831" s="5">
        <f t="shared" si="36"/>
        <v>1.1814024390243903E-2</v>
      </c>
      <c r="D831" s="6">
        <f t="shared" si="37"/>
        <v>2.1903316981702914</v>
      </c>
      <c r="E831" s="2" t="str">
        <f t="shared" si="38"/>
        <v>49 2019</v>
      </c>
      <c r="F831" s="2"/>
      <c r="G831" s="2"/>
      <c r="H831" s="2"/>
    </row>
    <row r="832" spans="1:8" x14ac:dyDescent="0.45">
      <c r="A832" s="1">
        <v>43803</v>
      </c>
      <c r="B832" s="2">
        <v>13120</v>
      </c>
      <c r="C832" s="5">
        <f t="shared" si="36"/>
        <v>-1.9065420560747663E-2</v>
      </c>
      <c r="D832" s="6">
        <f t="shared" si="37"/>
        <v>2.406540180433955</v>
      </c>
      <c r="E832" s="2" t="str">
        <f t="shared" si="38"/>
        <v>49 2019</v>
      </c>
      <c r="F832" s="2"/>
      <c r="G832" s="2"/>
      <c r="H832" s="2"/>
    </row>
    <row r="833" spans="1:8" x14ac:dyDescent="0.45">
      <c r="A833" s="1">
        <v>43802</v>
      </c>
      <c r="B833" s="2">
        <v>13375</v>
      </c>
      <c r="C833" s="5">
        <f t="shared" si="36"/>
        <v>-2.4790375501275976E-2</v>
      </c>
      <c r="D833" s="6">
        <f t="shared" si="37"/>
        <v>2.5314789170422549</v>
      </c>
      <c r="E833" s="2" t="str">
        <f t="shared" si="38"/>
        <v>49 2019</v>
      </c>
      <c r="F833" s="2"/>
      <c r="G833" s="2"/>
      <c r="H833" s="2"/>
    </row>
    <row r="834" spans="1:8" x14ac:dyDescent="0.45">
      <c r="A834" s="1">
        <v>43801</v>
      </c>
      <c r="B834" s="2">
        <v>13715</v>
      </c>
      <c r="C834" s="5">
        <f t="shared" si="36"/>
        <v>3.2918800292611556E-3</v>
      </c>
      <c r="D834" s="6">
        <f t="shared" si="37"/>
        <v>1.6532125137753437</v>
      </c>
      <c r="E834" s="2" t="str">
        <f t="shared" si="38"/>
        <v>49 2019</v>
      </c>
      <c r="F834" s="2"/>
      <c r="G834" s="2"/>
      <c r="H834" s="2"/>
    </row>
    <row r="835" spans="1:8" x14ac:dyDescent="0.45">
      <c r="A835" s="1">
        <v>43798</v>
      </c>
      <c r="B835" s="2">
        <v>13670</v>
      </c>
      <c r="C835" s="5">
        <f t="shared" ref="C835:C898" si="39">(B835-B836)/B836</f>
        <v>-2.4268379728765169E-2</v>
      </c>
      <c r="D835" s="6">
        <f t="shared" ref="D835:D898" si="40">LOG(SQRT((B835-B836)^2))</f>
        <v>2.5314789170422549</v>
      </c>
      <c r="E835" s="2" t="str">
        <f t="shared" ref="E835:E898" si="41">WEEKNUM(A835,1)&amp;" "&amp;YEAR(A835)</f>
        <v>48 2019</v>
      </c>
      <c r="F835" s="2"/>
      <c r="G835" s="2"/>
      <c r="H835" s="2"/>
    </row>
    <row r="836" spans="1:8" x14ac:dyDescent="0.45">
      <c r="A836" s="1">
        <v>43797</v>
      </c>
      <c r="B836" s="2">
        <v>14010</v>
      </c>
      <c r="C836" s="5">
        <f t="shared" si="39"/>
        <v>-2.573018080667594E-2</v>
      </c>
      <c r="D836" s="6">
        <f t="shared" si="40"/>
        <v>2.568201724066995</v>
      </c>
      <c r="E836" s="2" t="str">
        <f t="shared" si="41"/>
        <v>48 2019</v>
      </c>
      <c r="F836" s="2"/>
      <c r="G836" s="2"/>
      <c r="H836" s="2"/>
    </row>
    <row r="837" spans="1:8" x14ac:dyDescent="0.45">
      <c r="A837" s="1">
        <v>43796</v>
      </c>
      <c r="B837" s="2">
        <v>14380</v>
      </c>
      <c r="C837" s="5">
        <f t="shared" si="39"/>
        <v>-1.473107228502912E-2</v>
      </c>
      <c r="D837" s="6">
        <f t="shared" si="40"/>
        <v>2.3324384599156054</v>
      </c>
      <c r="E837" s="2" t="str">
        <f t="shared" si="41"/>
        <v>48 2019</v>
      </c>
      <c r="F837" s="2"/>
      <c r="G837" s="2"/>
      <c r="H837" s="2"/>
    </row>
    <row r="838" spans="1:8" x14ac:dyDescent="0.45">
      <c r="A838" s="1">
        <v>43795</v>
      </c>
      <c r="B838" s="2">
        <v>14595</v>
      </c>
      <c r="C838" s="5">
        <f t="shared" si="39"/>
        <v>7.9419889502762436E-3</v>
      </c>
      <c r="D838" s="6">
        <f t="shared" si="40"/>
        <v>2.0606978403536118</v>
      </c>
      <c r="E838" s="2" t="str">
        <f t="shared" si="41"/>
        <v>48 2019</v>
      </c>
      <c r="F838" s="2"/>
      <c r="G838" s="2"/>
      <c r="H838" s="2"/>
    </row>
    <row r="839" spans="1:8" x14ac:dyDescent="0.45">
      <c r="A839" s="1">
        <v>43794</v>
      </c>
      <c r="B839" s="2">
        <v>14480</v>
      </c>
      <c r="C839" s="5">
        <f t="shared" si="39"/>
        <v>-1.0591048855483429E-2</v>
      </c>
      <c r="D839" s="6">
        <f t="shared" si="40"/>
        <v>2.1903316981702914</v>
      </c>
      <c r="E839" s="2" t="str">
        <f t="shared" si="41"/>
        <v>48 2019</v>
      </c>
      <c r="F839" s="2"/>
      <c r="G839" s="2"/>
      <c r="H839" s="2"/>
    </row>
    <row r="840" spans="1:8" x14ac:dyDescent="0.45">
      <c r="A840" s="1">
        <v>43791</v>
      </c>
      <c r="B840" s="2">
        <v>14635</v>
      </c>
      <c r="C840" s="5">
        <f t="shared" si="39"/>
        <v>1.0355540214014497E-2</v>
      </c>
      <c r="D840" s="6">
        <f t="shared" si="40"/>
        <v>2.1760912590556813</v>
      </c>
      <c r="E840" s="2" t="str">
        <f t="shared" si="41"/>
        <v>47 2019</v>
      </c>
      <c r="F840" s="2"/>
      <c r="G840" s="2"/>
      <c r="H840" s="2"/>
    </row>
    <row r="841" spans="1:8" x14ac:dyDescent="0.45">
      <c r="A841" s="1">
        <v>43790</v>
      </c>
      <c r="B841" s="2">
        <v>14485</v>
      </c>
      <c r="C841" s="5">
        <f t="shared" si="39"/>
        <v>8.7047353760445687E-3</v>
      </c>
      <c r="D841" s="6">
        <f t="shared" si="40"/>
        <v>2.0969100130080562</v>
      </c>
      <c r="E841" s="2" t="str">
        <f t="shared" si="41"/>
        <v>47 2019</v>
      </c>
      <c r="F841" s="2"/>
      <c r="G841" s="2"/>
      <c r="H841" s="2"/>
    </row>
    <row r="842" spans="1:8" x14ac:dyDescent="0.45">
      <c r="A842" s="1">
        <v>43789</v>
      </c>
      <c r="B842" s="2">
        <v>14360</v>
      </c>
      <c r="C842" s="5">
        <f t="shared" si="39"/>
        <v>-2.24642614023145E-2</v>
      </c>
      <c r="D842" s="6">
        <f t="shared" si="40"/>
        <v>2.5185139398778875</v>
      </c>
      <c r="E842" s="2" t="str">
        <f t="shared" si="41"/>
        <v>47 2019</v>
      </c>
      <c r="F842" s="2"/>
      <c r="G842" s="2"/>
      <c r="H842" s="2"/>
    </row>
    <row r="843" spans="1:8" x14ac:dyDescent="0.45">
      <c r="A843" s="1">
        <v>43788</v>
      </c>
      <c r="B843" s="2">
        <v>14690</v>
      </c>
      <c r="C843" s="5">
        <f t="shared" si="39"/>
        <v>-1.0441226002020883E-2</v>
      </c>
      <c r="D843" s="6">
        <f t="shared" si="40"/>
        <v>2.1903316981702914</v>
      </c>
      <c r="E843" s="2" t="str">
        <f t="shared" si="41"/>
        <v>47 2019</v>
      </c>
      <c r="F843" s="2"/>
      <c r="G843" s="2"/>
      <c r="H843" s="2"/>
    </row>
    <row r="844" spans="1:8" x14ac:dyDescent="0.45">
      <c r="A844" s="1">
        <v>43787</v>
      </c>
      <c r="B844" s="2">
        <v>14845</v>
      </c>
      <c r="C844" s="5">
        <f t="shared" si="39"/>
        <v>-8.6811352253756257E-3</v>
      </c>
      <c r="D844" s="6">
        <f t="shared" si="40"/>
        <v>2.1139433523068369</v>
      </c>
      <c r="E844" s="2" t="str">
        <f t="shared" si="41"/>
        <v>47 2019</v>
      </c>
      <c r="F844" s="2"/>
      <c r="G844" s="2"/>
      <c r="H844" s="2"/>
    </row>
    <row r="845" spans="1:8" x14ac:dyDescent="0.45">
      <c r="A845" s="1">
        <v>43784</v>
      </c>
      <c r="B845" s="2">
        <v>14975</v>
      </c>
      <c r="C845" s="5">
        <f t="shared" si="39"/>
        <v>-1.155115511551155E-2</v>
      </c>
      <c r="D845" s="6">
        <f t="shared" si="40"/>
        <v>2.2430380486862944</v>
      </c>
      <c r="E845" s="2" t="str">
        <f t="shared" si="41"/>
        <v>46 2019</v>
      </c>
      <c r="F845" s="2"/>
      <c r="G845" s="2"/>
      <c r="H845" s="2"/>
    </row>
    <row r="846" spans="1:8" x14ac:dyDescent="0.45">
      <c r="A846" s="1">
        <v>43783</v>
      </c>
      <c r="B846" s="2">
        <v>15150</v>
      </c>
      <c r="C846" s="5">
        <f t="shared" si="39"/>
        <v>-1.495448634590377E-2</v>
      </c>
      <c r="D846" s="6">
        <f t="shared" si="40"/>
        <v>2.3617278360175931</v>
      </c>
      <c r="E846" s="2" t="str">
        <f t="shared" si="41"/>
        <v>46 2019</v>
      </c>
      <c r="F846" s="2"/>
      <c r="G846" s="2"/>
      <c r="H846" s="2"/>
    </row>
    <row r="847" spans="1:8" x14ac:dyDescent="0.45">
      <c r="A847" s="1">
        <v>43782</v>
      </c>
      <c r="B847" s="2">
        <v>15380</v>
      </c>
      <c r="C847" s="5">
        <f t="shared" si="39"/>
        <v>-1.7879948914431672E-2</v>
      </c>
      <c r="D847" s="6">
        <f t="shared" si="40"/>
        <v>2.4471580313422194</v>
      </c>
      <c r="E847" s="2" t="str">
        <f t="shared" si="41"/>
        <v>46 2019</v>
      </c>
      <c r="F847" s="2"/>
      <c r="G847" s="2"/>
      <c r="H847" s="2"/>
    </row>
    <row r="848" spans="1:8" x14ac:dyDescent="0.45">
      <c r="A848" s="1">
        <v>43781</v>
      </c>
      <c r="B848" s="2">
        <v>15660</v>
      </c>
      <c r="C848" s="5">
        <f t="shared" si="39"/>
        <v>6.1034371988435594E-3</v>
      </c>
      <c r="D848" s="6">
        <f t="shared" si="40"/>
        <v>1.9777236052888478</v>
      </c>
      <c r="E848" s="2" t="str">
        <f t="shared" si="41"/>
        <v>46 2019</v>
      </c>
      <c r="F848" s="2"/>
      <c r="G848" s="2"/>
      <c r="H848" s="2"/>
    </row>
    <row r="849" spans="1:8" x14ac:dyDescent="0.45">
      <c r="A849" s="1">
        <v>43780</v>
      </c>
      <c r="B849" s="2">
        <v>15565</v>
      </c>
      <c r="C849" s="5">
        <f t="shared" si="39"/>
        <v>-3.8604076590488062E-2</v>
      </c>
      <c r="D849" s="6">
        <f t="shared" si="40"/>
        <v>2.7958800173440763</v>
      </c>
      <c r="E849" s="2" t="str">
        <f t="shared" si="41"/>
        <v>46 2019</v>
      </c>
      <c r="F849" s="2"/>
      <c r="G849" s="2"/>
      <c r="H849" s="2"/>
    </row>
    <row r="850" spans="1:8" x14ac:dyDescent="0.45">
      <c r="A850" s="1">
        <v>43777</v>
      </c>
      <c r="B850" s="2">
        <v>16190.000000000002</v>
      </c>
      <c r="C850" s="5">
        <f t="shared" si="39"/>
        <v>-6.1728395061717161E-4</v>
      </c>
      <c r="D850" s="6">
        <f t="shared" si="40"/>
        <v>0.99999999999992095</v>
      </c>
      <c r="E850" s="2" t="str">
        <f t="shared" si="41"/>
        <v>45 2019</v>
      </c>
      <c r="F850" s="2"/>
      <c r="G850" s="2"/>
      <c r="H850" s="2"/>
    </row>
    <row r="851" spans="1:8" x14ac:dyDescent="0.45">
      <c r="A851" s="1">
        <v>43776</v>
      </c>
      <c r="B851" s="2">
        <v>16200</v>
      </c>
      <c r="C851" s="5">
        <f t="shared" si="39"/>
        <v>-2.7700831024931863E-3</v>
      </c>
      <c r="D851" s="6">
        <f t="shared" si="40"/>
        <v>1.6532125137753613</v>
      </c>
      <c r="E851" s="2" t="str">
        <f t="shared" si="41"/>
        <v>45 2019</v>
      </c>
      <c r="F851" s="2"/>
      <c r="G851" s="2"/>
      <c r="H851" s="2"/>
    </row>
    <row r="852" spans="1:8" x14ac:dyDescent="0.45">
      <c r="A852" s="1">
        <v>43775</v>
      </c>
      <c r="B852" s="2">
        <v>16245.000000000002</v>
      </c>
      <c r="C852" s="5">
        <f t="shared" si="39"/>
        <v>-2.1498771498771494E-3</v>
      </c>
      <c r="D852" s="6">
        <f t="shared" si="40"/>
        <v>1.5440680443502757</v>
      </c>
      <c r="E852" s="2" t="str">
        <f t="shared" si="41"/>
        <v>45 2019</v>
      </c>
      <c r="F852" s="2"/>
      <c r="G852" s="2"/>
      <c r="H852" s="2"/>
    </row>
    <row r="853" spans="1:8" x14ac:dyDescent="0.45">
      <c r="A853" s="1">
        <v>43774</v>
      </c>
      <c r="B853" s="2">
        <v>16280.000000000002</v>
      </c>
      <c r="C853" s="5">
        <f t="shared" si="39"/>
        <v>-6.1050061050058838E-3</v>
      </c>
      <c r="D853" s="6">
        <f t="shared" si="40"/>
        <v>1.9999999999999842</v>
      </c>
      <c r="E853" s="2" t="str">
        <f t="shared" si="41"/>
        <v>45 2019</v>
      </c>
      <c r="F853" s="2"/>
      <c r="G853" s="2"/>
      <c r="H853" s="2"/>
    </row>
    <row r="854" spans="1:8" x14ac:dyDescent="0.45">
      <c r="A854" s="1">
        <v>43773</v>
      </c>
      <c r="B854" s="2">
        <v>16379.999999999998</v>
      </c>
      <c r="C854" s="5">
        <f t="shared" si="39"/>
        <v>-2.3546944858420377E-2</v>
      </c>
      <c r="D854" s="6">
        <f t="shared" si="40"/>
        <v>2.5965970956264623</v>
      </c>
      <c r="E854" s="2" t="str">
        <f t="shared" si="41"/>
        <v>45 2019</v>
      </c>
      <c r="F854" s="2"/>
      <c r="G854" s="2"/>
      <c r="H854" s="2"/>
    </row>
    <row r="855" spans="1:8" x14ac:dyDescent="0.45">
      <c r="A855" s="1">
        <v>43770</v>
      </c>
      <c r="B855" s="2">
        <v>16775</v>
      </c>
      <c r="C855" s="5">
        <f t="shared" si="39"/>
        <v>7.8101531991589066E-3</v>
      </c>
      <c r="D855" s="6">
        <f t="shared" si="40"/>
        <v>2.1139433523068369</v>
      </c>
      <c r="E855" s="2" t="str">
        <f t="shared" si="41"/>
        <v>44 2019</v>
      </c>
      <c r="F855" s="2"/>
      <c r="G855" s="2"/>
      <c r="H855" s="2"/>
    </row>
    <row r="856" spans="1:8" x14ac:dyDescent="0.45">
      <c r="A856" s="1">
        <v>43769</v>
      </c>
      <c r="B856" s="2">
        <v>16645</v>
      </c>
      <c r="C856" s="5">
        <f t="shared" si="39"/>
        <v>-8.045292014302742E-3</v>
      </c>
      <c r="D856" s="6">
        <f t="shared" si="40"/>
        <v>2.1303337684950061</v>
      </c>
      <c r="E856" s="2" t="str">
        <f t="shared" si="41"/>
        <v>44 2019</v>
      </c>
      <c r="F856" s="2"/>
      <c r="G856" s="2"/>
      <c r="H856" s="2"/>
    </row>
    <row r="857" spans="1:8" x14ac:dyDescent="0.45">
      <c r="A857" s="1">
        <v>43768</v>
      </c>
      <c r="B857" s="2">
        <v>16780</v>
      </c>
      <c r="C857" s="5">
        <f t="shared" si="39"/>
        <v>-2.9708853238265003E-3</v>
      </c>
      <c r="D857" s="6">
        <f t="shared" si="40"/>
        <v>1.6989700043360187</v>
      </c>
      <c r="E857" s="2" t="str">
        <f t="shared" si="41"/>
        <v>44 2019</v>
      </c>
      <c r="F857" s="2"/>
      <c r="G857" s="2"/>
      <c r="H857" s="2"/>
    </row>
    <row r="858" spans="1:8" x14ac:dyDescent="0.45">
      <c r="A858" s="1">
        <v>43767</v>
      </c>
      <c r="B858" s="2">
        <v>16830</v>
      </c>
      <c r="C858" s="5">
        <f t="shared" si="39"/>
        <v>1.141826923076923E-2</v>
      </c>
      <c r="D858" s="6">
        <f t="shared" si="40"/>
        <v>2.2787536009528289</v>
      </c>
      <c r="E858" s="2" t="str">
        <f t="shared" si="41"/>
        <v>44 2019</v>
      </c>
      <c r="F858" s="2"/>
      <c r="G858" s="2"/>
      <c r="H858" s="2"/>
    </row>
    <row r="859" spans="1:8" x14ac:dyDescent="0.45">
      <c r="A859" s="1">
        <v>43766</v>
      </c>
      <c r="B859" s="2">
        <v>16640</v>
      </c>
      <c r="C859" s="5">
        <f t="shared" si="39"/>
        <v>-8.0476900149031305E-3</v>
      </c>
      <c r="D859" s="6">
        <f t="shared" si="40"/>
        <v>2.1303337684950061</v>
      </c>
      <c r="E859" s="2" t="str">
        <f t="shared" si="41"/>
        <v>44 2019</v>
      </c>
      <c r="F859" s="2"/>
      <c r="G859" s="2"/>
      <c r="H859" s="2"/>
    </row>
    <row r="860" spans="1:8" x14ac:dyDescent="0.45">
      <c r="A860" s="1">
        <v>43763</v>
      </c>
      <c r="B860" s="2">
        <v>16775</v>
      </c>
      <c r="C860" s="5">
        <f t="shared" si="39"/>
        <v>-5.0415183867141165E-3</v>
      </c>
      <c r="D860" s="6">
        <f t="shared" si="40"/>
        <v>1.9294189257142926</v>
      </c>
      <c r="E860" s="2" t="str">
        <f t="shared" si="41"/>
        <v>43 2019</v>
      </c>
      <c r="F860" s="2"/>
      <c r="G860" s="2"/>
      <c r="H860" s="2"/>
    </row>
    <row r="861" spans="1:8" x14ac:dyDescent="0.45">
      <c r="A861" s="1">
        <v>43762</v>
      </c>
      <c r="B861" s="2">
        <v>16860</v>
      </c>
      <c r="C861" s="5">
        <f t="shared" si="39"/>
        <v>1.62748643761302E-2</v>
      </c>
      <c r="D861" s="6">
        <f t="shared" si="40"/>
        <v>2.4313637641589874</v>
      </c>
      <c r="E861" s="2" t="str">
        <f t="shared" si="41"/>
        <v>43 2019</v>
      </c>
      <c r="F861" s="2"/>
      <c r="G861" s="2"/>
      <c r="H861" s="2"/>
    </row>
    <row r="862" spans="1:8" x14ac:dyDescent="0.45">
      <c r="A862" s="1">
        <v>43761</v>
      </c>
      <c r="B862" s="2">
        <v>16590</v>
      </c>
      <c r="C862" s="5">
        <f t="shared" si="39"/>
        <v>5.454545454545455E-3</v>
      </c>
      <c r="D862" s="6">
        <f t="shared" si="40"/>
        <v>1.954242509439325</v>
      </c>
      <c r="E862" s="2" t="str">
        <f t="shared" si="41"/>
        <v>43 2019</v>
      </c>
      <c r="F862" s="2"/>
      <c r="G862" s="2"/>
      <c r="H862" s="2"/>
    </row>
    <row r="863" spans="1:8" x14ac:dyDescent="0.45">
      <c r="A863" s="1">
        <v>43760</v>
      </c>
      <c r="B863" s="2">
        <v>16500</v>
      </c>
      <c r="C863" s="5">
        <f t="shared" si="39"/>
        <v>2.4844720496894294E-2</v>
      </c>
      <c r="D863" s="6">
        <f t="shared" si="40"/>
        <v>2.6020599913279603</v>
      </c>
      <c r="E863" s="2" t="str">
        <f t="shared" si="41"/>
        <v>43 2019</v>
      </c>
      <c r="F863" s="2"/>
      <c r="G863" s="2"/>
      <c r="H863" s="2"/>
    </row>
    <row r="864" spans="1:8" x14ac:dyDescent="0.45">
      <c r="A864" s="1">
        <v>43759</v>
      </c>
      <c r="B864" s="2">
        <v>16100.000000000002</v>
      </c>
      <c r="C864" s="5">
        <f t="shared" si="39"/>
        <v>-8.009858287122501E-3</v>
      </c>
      <c r="D864" s="6">
        <f t="shared" si="40"/>
        <v>2.1139433523068307</v>
      </c>
      <c r="E864" s="2" t="str">
        <f t="shared" si="41"/>
        <v>43 2019</v>
      </c>
      <c r="F864" s="2"/>
      <c r="G864" s="2"/>
      <c r="H864" s="2"/>
    </row>
    <row r="865" spans="1:8" x14ac:dyDescent="0.45">
      <c r="A865" s="1">
        <v>43756</v>
      </c>
      <c r="B865" s="2">
        <v>16230</v>
      </c>
      <c r="C865" s="5">
        <f t="shared" si="39"/>
        <v>-2.4585125998770742E-3</v>
      </c>
      <c r="D865" s="6">
        <f t="shared" si="40"/>
        <v>1.6020599913279623</v>
      </c>
      <c r="E865" s="2" t="str">
        <f t="shared" si="41"/>
        <v>42 2019</v>
      </c>
      <c r="F865" s="2"/>
      <c r="G865" s="2"/>
      <c r="H865" s="2"/>
    </row>
    <row r="866" spans="1:8" x14ac:dyDescent="0.45">
      <c r="A866" s="1">
        <v>43755</v>
      </c>
      <c r="B866" s="2">
        <v>16270</v>
      </c>
      <c r="C866" s="5">
        <f t="shared" si="39"/>
        <v>-1.094224924012158E-2</v>
      </c>
      <c r="D866" s="6">
        <f t="shared" si="40"/>
        <v>2.255272505103306</v>
      </c>
      <c r="E866" s="2" t="str">
        <f t="shared" si="41"/>
        <v>42 2019</v>
      </c>
      <c r="F866" s="2"/>
      <c r="G866" s="2"/>
      <c r="H866" s="2"/>
    </row>
    <row r="867" spans="1:8" x14ac:dyDescent="0.45">
      <c r="A867" s="1">
        <v>43754</v>
      </c>
      <c r="B867" s="2">
        <v>16450</v>
      </c>
      <c r="C867" s="5">
        <f t="shared" si="39"/>
        <v>-3.2068255369226244E-2</v>
      </c>
      <c r="D867" s="6">
        <f t="shared" si="40"/>
        <v>2.7363965022766426</v>
      </c>
      <c r="E867" s="2" t="str">
        <f t="shared" si="41"/>
        <v>42 2019</v>
      </c>
      <c r="F867" s="2"/>
      <c r="G867" s="2"/>
      <c r="H867" s="2"/>
    </row>
    <row r="868" spans="1:8" x14ac:dyDescent="0.45">
      <c r="A868" s="1">
        <v>43753</v>
      </c>
      <c r="B868" s="2">
        <v>16995</v>
      </c>
      <c r="C868" s="5">
        <f t="shared" si="39"/>
        <v>2.688821752265861E-2</v>
      </c>
      <c r="D868" s="6">
        <f t="shared" si="40"/>
        <v>2.6483600109809315</v>
      </c>
      <c r="E868" s="2" t="str">
        <f t="shared" si="41"/>
        <v>42 2019</v>
      </c>
      <c r="F868" s="2"/>
      <c r="G868" s="2"/>
      <c r="H868" s="2"/>
    </row>
    <row r="869" spans="1:8" x14ac:dyDescent="0.45">
      <c r="A869" s="1">
        <v>43752</v>
      </c>
      <c r="B869" s="2">
        <v>16550</v>
      </c>
      <c r="C869" s="5">
        <f t="shared" si="39"/>
        <v>-5.6980056980056981E-2</v>
      </c>
      <c r="D869" s="6">
        <f t="shared" si="40"/>
        <v>3</v>
      </c>
      <c r="E869" s="2" t="str">
        <f t="shared" si="41"/>
        <v>42 2019</v>
      </c>
      <c r="F869" s="2"/>
      <c r="G869" s="2"/>
      <c r="H869" s="2"/>
    </row>
    <row r="870" spans="1:8" x14ac:dyDescent="0.45">
      <c r="A870" s="1">
        <v>43749</v>
      </c>
      <c r="B870" s="2">
        <v>17550</v>
      </c>
      <c r="C870" s="5">
        <f t="shared" si="39"/>
        <v>-4.2553191489361703E-3</v>
      </c>
      <c r="D870" s="6">
        <f t="shared" si="40"/>
        <v>1.8750612633917001</v>
      </c>
      <c r="E870" s="2" t="str">
        <f t="shared" si="41"/>
        <v>41 2019</v>
      </c>
      <c r="F870" s="2"/>
      <c r="G870" s="2"/>
      <c r="H870" s="2"/>
    </row>
    <row r="871" spans="1:8" x14ac:dyDescent="0.45">
      <c r="A871" s="1">
        <v>43748</v>
      </c>
      <c r="B871" s="2">
        <v>17625</v>
      </c>
      <c r="C871" s="5">
        <f t="shared" si="39"/>
        <v>1.5264976958525345E-2</v>
      </c>
      <c r="D871" s="6">
        <f t="shared" si="40"/>
        <v>2.4232458739368079</v>
      </c>
      <c r="E871" s="2" t="str">
        <f t="shared" si="41"/>
        <v>41 2019</v>
      </c>
      <c r="F871" s="2"/>
      <c r="G871" s="2"/>
      <c r="H871" s="2"/>
    </row>
    <row r="872" spans="1:8" x14ac:dyDescent="0.45">
      <c r="A872" s="1">
        <v>43747</v>
      </c>
      <c r="B872" s="2">
        <v>17360</v>
      </c>
      <c r="C872" s="5">
        <f t="shared" si="39"/>
        <v>-1.1952191235059761E-2</v>
      </c>
      <c r="D872" s="6">
        <f t="shared" si="40"/>
        <v>2.3222192947339191</v>
      </c>
      <c r="E872" s="2" t="str">
        <f t="shared" si="41"/>
        <v>41 2019</v>
      </c>
      <c r="F872" s="2"/>
      <c r="G872" s="2"/>
      <c r="H872" s="2"/>
    </row>
    <row r="873" spans="1:8" x14ac:dyDescent="0.45">
      <c r="A873" s="1">
        <v>43746</v>
      </c>
      <c r="B873" s="2">
        <v>17570</v>
      </c>
      <c r="C873" s="5">
        <f t="shared" si="39"/>
        <v>-8.7447108603667129E-3</v>
      </c>
      <c r="D873" s="6">
        <f t="shared" si="40"/>
        <v>2.1903316981702914</v>
      </c>
      <c r="E873" s="2" t="str">
        <f t="shared" si="41"/>
        <v>41 2019</v>
      </c>
      <c r="F873" s="2"/>
      <c r="G873" s="2"/>
      <c r="H873" s="2"/>
    </row>
    <row r="874" spans="1:8" x14ac:dyDescent="0.45">
      <c r="A874" s="1">
        <v>43745</v>
      </c>
      <c r="B874" s="2">
        <v>17725</v>
      </c>
      <c r="C874" s="5">
        <f t="shared" si="39"/>
        <v>-3.6537380550871277E-3</v>
      </c>
      <c r="D874" s="6">
        <f t="shared" si="40"/>
        <v>1.8129133566428555</v>
      </c>
      <c r="E874" s="2" t="str">
        <f t="shared" si="41"/>
        <v>41 2019</v>
      </c>
      <c r="F874" s="2"/>
      <c r="G874" s="2"/>
      <c r="H874" s="2"/>
    </row>
    <row r="875" spans="1:8" x14ac:dyDescent="0.45">
      <c r="A875" s="1">
        <v>43742</v>
      </c>
      <c r="B875" s="2">
        <v>17790</v>
      </c>
      <c r="C875" s="5">
        <f t="shared" si="39"/>
        <v>9.3617021276595751E-3</v>
      </c>
      <c r="D875" s="6">
        <f t="shared" si="40"/>
        <v>2.2174839442139063</v>
      </c>
      <c r="E875" s="2" t="str">
        <f t="shared" si="41"/>
        <v>40 2019</v>
      </c>
      <c r="F875" s="2"/>
      <c r="G875" s="2"/>
      <c r="H875" s="2"/>
    </row>
    <row r="876" spans="1:8" x14ac:dyDescent="0.45">
      <c r="A876" s="1">
        <v>43741</v>
      </c>
      <c r="B876" s="2">
        <v>17625</v>
      </c>
      <c r="C876" s="5">
        <f t="shared" si="39"/>
        <v>8.0068630254503861E-3</v>
      </c>
      <c r="D876" s="6">
        <f t="shared" si="40"/>
        <v>2.1461280356782382</v>
      </c>
      <c r="E876" s="2" t="str">
        <f t="shared" si="41"/>
        <v>40 2019</v>
      </c>
      <c r="F876" s="2"/>
      <c r="G876" s="2"/>
      <c r="H876" s="2"/>
    </row>
    <row r="877" spans="1:8" x14ac:dyDescent="0.45">
      <c r="A877" s="1">
        <v>43740</v>
      </c>
      <c r="B877" s="2">
        <v>17485</v>
      </c>
      <c r="C877" s="5">
        <f t="shared" si="39"/>
        <v>1.5389082462253194E-2</v>
      </c>
      <c r="D877" s="6">
        <f t="shared" si="40"/>
        <v>2.4232458739368079</v>
      </c>
      <c r="E877" s="2" t="str">
        <f t="shared" si="41"/>
        <v>40 2019</v>
      </c>
      <c r="F877" s="2"/>
      <c r="G877" s="2"/>
      <c r="H877" s="2"/>
    </row>
    <row r="878" spans="1:8" x14ac:dyDescent="0.45">
      <c r="A878" s="1">
        <v>43739</v>
      </c>
      <c r="B878" s="2">
        <v>17220</v>
      </c>
      <c r="C878" s="5">
        <f t="shared" si="39"/>
        <v>9.9706744868035199E-3</v>
      </c>
      <c r="D878" s="6">
        <f t="shared" si="40"/>
        <v>2.2304489213782741</v>
      </c>
      <c r="E878" s="2" t="str">
        <f t="shared" si="41"/>
        <v>40 2019</v>
      </c>
      <c r="F878" s="2"/>
      <c r="G878" s="2"/>
      <c r="H878" s="2"/>
    </row>
    <row r="879" spans="1:8" x14ac:dyDescent="0.45">
      <c r="A879" s="1">
        <v>43738</v>
      </c>
      <c r="B879" s="2">
        <v>17050</v>
      </c>
      <c r="C879" s="5">
        <f t="shared" si="39"/>
        <v>-9.0090090090090089E-3</v>
      </c>
      <c r="D879" s="6">
        <f t="shared" si="40"/>
        <v>2.1903316981702914</v>
      </c>
      <c r="E879" s="2" t="str">
        <f t="shared" si="41"/>
        <v>40 2019</v>
      </c>
      <c r="F879" s="2"/>
      <c r="G879" s="2"/>
      <c r="H879" s="2"/>
    </row>
    <row r="880" spans="1:8" x14ac:dyDescent="0.45">
      <c r="A880" s="1">
        <v>43735</v>
      </c>
      <c r="B880" s="2">
        <v>17205</v>
      </c>
      <c r="C880" s="5">
        <f t="shared" si="39"/>
        <v>-2.9052876234747239E-4</v>
      </c>
      <c r="D880" s="6">
        <f t="shared" si="40"/>
        <v>0.69897000433601886</v>
      </c>
      <c r="E880" s="2" t="str">
        <f t="shared" si="41"/>
        <v>39 2019</v>
      </c>
      <c r="F880" s="2"/>
      <c r="G880" s="2"/>
      <c r="H880" s="2"/>
    </row>
    <row r="881" spans="1:8" x14ac:dyDescent="0.45">
      <c r="A881" s="1">
        <v>43734</v>
      </c>
      <c r="B881" s="2">
        <v>17210</v>
      </c>
      <c r="C881" s="5">
        <f t="shared" si="39"/>
        <v>-6.6378066378066378E-3</v>
      </c>
      <c r="D881" s="6">
        <f t="shared" si="40"/>
        <v>2.0606978403536118</v>
      </c>
      <c r="E881" s="2" t="str">
        <f t="shared" si="41"/>
        <v>39 2019</v>
      </c>
      <c r="F881" s="2"/>
      <c r="G881" s="2"/>
      <c r="H881" s="2"/>
    </row>
    <row r="882" spans="1:8" x14ac:dyDescent="0.45">
      <c r="A882" s="1">
        <v>43733</v>
      </c>
      <c r="B882" s="2">
        <v>17325</v>
      </c>
      <c r="C882" s="5">
        <f t="shared" si="39"/>
        <v>8.4400465657741564E-3</v>
      </c>
      <c r="D882" s="6">
        <f t="shared" si="40"/>
        <v>2.1613680022349748</v>
      </c>
      <c r="E882" s="2" t="str">
        <f t="shared" si="41"/>
        <v>39 2019</v>
      </c>
      <c r="F882" s="2"/>
      <c r="G882" s="2"/>
      <c r="H882" s="2"/>
    </row>
    <row r="883" spans="1:8" x14ac:dyDescent="0.45">
      <c r="A883" s="1">
        <v>43732</v>
      </c>
      <c r="B883" s="2">
        <v>17180</v>
      </c>
      <c r="C883" s="5">
        <f t="shared" si="39"/>
        <v>-1.6599885518030912E-2</v>
      </c>
      <c r="D883" s="6">
        <f t="shared" si="40"/>
        <v>2.4623979978989561</v>
      </c>
      <c r="E883" s="2" t="str">
        <f t="shared" si="41"/>
        <v>39 2019</v>
      </c>
      <c r="F883" s="2"/>
      <c r="G883" s="2"/>
      <c r="H883" s="2"/>
    </row>
    <row r="884" spans="1:8" x14ac:dyDescent="0.45">
      <c r="A884" s="1">
        <v>43731</v>
      </c>
      <c r="B884" s="2">
        <v>17470</v>
      </c>
      <c r="C884" s="5">
        <f t="shared" si="39"/>
        <v>4.6003450258769408E-3</v>
      </c>
      <c r="D884" s="6">
        <f t="shared" si="40"/>
        <v>1.9030899869919435</v>
      </c>
      <c r="E884" s="2" t="str">
        <f t="shared" si="41"/>
        <v>39 2019</v>
      </c>
      <c r="F884" s="2"/>
      <c r="G884" s="2"/>
      <c r="H884" s="2"/>
    </row>
    <row r="885" spans="1:8" x14ac:dyDescent="0.45">
      <c r="A885" s="1">
        <v>43728</v>
      </c>
      <c r="B885" s="2">
        <v>17390</v>
      </c>
      <c r="C885" s="5">
        <f t="shared" si="39"/>
        <v>5.3475935828877002E-3</v>
      </c>
      <c r="D885" s="6">
        <f t="shared" si="40"/>
        <v>1.9661417327390327</v>
      </c>
      <c r="E885" s="2" t="str">
        <f t="shared" si="41"/>
        <v>38 2019</v>
      </c>
      <c r="F885" s="2"/>
      <c r="G885" s="2"/>
      <c r="H885" s="2"/>
    </row>
    <row r="886" spans="1:8" x14ac:dyDescent="0.45">
      <c r="A886" s="1">
        <v>43727</v>
      </c>
      <c r="B886" s="2">
        <v>17297.5</v>
      </c>
      <c r="C886" s="5">
        <f t="shared" si="39"/>
        <v>6.107314235858659E-3</v>
      </c>
      <c r="D886" s="6">
        <f t="shared" si="40"/>
        <v>2.0211892990699383</v>
      </c>
      <c r="E886" s="2" t="str">
        <f t="shared" si="41"/>
        <v>38 2019</v>
      </c>
      <c r="F886" s="2"/>
      <c r="G886" s="2"/>
      <c r="H886" s="2"/>
    </row>
    <row r="887" spans="1:8" x14ac:dyDescent="0.45">
      <c r="A887" s="1">
        <v>43726</v>
      </c>
      <c r="B887" s="2">
        <v>17192.5</v>
      </c>
      <c r="C887" s="5">
        <f t="shared" si="39"/>
        <v>8.3577712609970677E-3</v>
      </c>
      <c r="D887" s="6">
        <f t="shared" si="40"/>
        <v>2.153814864344529</v>
      </c>
      <c r="E887" s="2" t="str">
        <f t="shared" si="41"/>
        <v>38 2019</v>
      </c>
      <c r="F887" s="2"/>
      <c r="G887" s="2"/>
      <c r="H887" s="2"/>
    </row>
    <row r="888" spans="1:8" x14ac:dyDescent="0.45">
      <c r="A888" s="1">
        <v>43725</v>
      </c>
      <c r="B888" s="2">
        <v>17050</v>
      </c>
      <c r="C888" s="5">
        <f t="shared" si="39"/>
        <v>-1.3595603124096037E-2</v>
      </c>
      <c r="D888" s="6">
        <f t="shared" si="40"/>
        <v>2.3710678622717363</v>
      </c>
      <c r="E888" s="2" t="str">
        <f t="shared" si="41"/>
        <v>38 2019</v>
      </c>
      <c r="F888" s="2"/>
      <c r="G888" s="2"/>
      <c r="H888" s="2"/>
    </row>
    <row r="889" spans="1:8" x14ac:dyDescent="0.45">
      <c r="A889" s="1">
        <v>43724</v>
      </c>
      <c r="B889" s="2">
        <v>17285</v>
      </c>
      <c r="C889" s="5">
        <f t="shared" si="39"/>
        <v>-2.619718309859155E-2</v>
      </c>
      <c r="D889" s="6">
        <f t="shared" si="40"/>
        <v>2.667452952889954</v>
      </c>
      <c r="E889" s="2" t="str">
        <f t="shared" si="41"/>
        <v>38 2019</v>
      </c>
      <c r="F889" s="2"/>
      <c r="G889" s="2"/>
      <c r="H889" s="2"/>
    </row>
    <row r="890" spans="1:8" x14ac:dyDescent="0.45">
      <c r="A890" s="1">
        <v>43721</v>
      </c>
      <c r="B890" s="2">
        <v>17750</v>
      </c>
      <c r="C890" s="5">
        <f t="shared" si="39"/>
        <v>-1.3614893025840511E-2</v>
      </c>
      <c r="D890" s="6">
        <f t="shared" si="40"/>
        <v>2.3891660843645326</v>
      </c>
      <c r="E890" s="2" t="str">
        <f t="shared" si="41"/>
        <v>37 2019</v>
      </c>
      <c r="F890" s="2"/>
      <c r="G890" s="2"/>
      <c r="H890" s="2"/>
    </row>
    <row r="891" spans="1:8" x14ac:dyDescent="0.45">
      <c r="A891" s="1">
        <v>43720</v>
      </c>
      <c r="B891" s="2">
        <v>17995</v>
      </c>
      <c r="C891" s="5">
        <f t="shared" si="39"/>
        <v>7.699846003079938E-3</v>
      </c>
      <c r="D891" s="6">
        <f t="shared" si="40"/>
        <v>2.1383026981662816</v>
      </c>
      <c r="E891" s="2" t="str">
        <f t="shared" si="41"/>
        <v>37 2019</v>
      </c>
      <c r="F891" s="2"/>
      <c r="G891" s="2"/>
      <c r="H891" s="2"/>
    </row>
    <row r="892" spans="1:8" x14ac:dyDescent="0.45">
      <c r="A892" s="1">
        <v>43719</v>
      </c>
      <c r="B892" s="2">
        <v>17857.5</v>
      </c>
      <c r="C892" s="5">
        <f t="shared" si="39"/>
        <v>-5.4302422723475352E-3</v>
      </c>
      <c r="D892" s="6">
        <f t="shared" si="40"/>
        <v>1.9890046156985368</v>
      </c>
      <c r="E892" s="2" t="str">
        <f t="shared" si="41"/>
        <v>37 2019</v>
      </c>
      <c r="F892" s="2"/>
      <c r="G892" s="2"/>
      <c r="H892" s="2"/>
    </row>
    <row r="893" spans="1:8" x14ac:dyDescent="0.45">
      <c r="A893" s="1">
        <v>43718</v>
      </c>
      <c r="B893" s="2">
        <v>17955</v>
      </c>
      <c r="C893" s="5">
        <f t="shared" si="39"/>
        <v>-8.1480458500207149E-3</v>
      </c>
      <c r="D893" s="6">
        <f t="shared" si="40"/>
        <v>2.1687920203141817</v>
      </c>
      <c r="E893" s="2" t="str">
        <f t="shared" si="41"/>
        <v>37 2019</v>
      </c>
      <c r="F893" s="2"/>
      <c r="G893" s="2"/>
      <c r="H893" s="2"/>
    </row>
    <row r="894" spans="1:8" x14ac:dyDescent="0.45">
      <c r="A894" s="1">
        <v>43717</v>
      </c>
      <c r="B894" s="2">
        <v>18102.5</v>
      </c>
      <c r="C894" s="5">
        <f t="shared" si="39"/>
        <v>8.9173749477497559E-3</v>
      </c>
      <c r="D894" s="6">
        <f t="shared" si="40"/>
        <v>2.2041199826559246</v>
      </c>
      <c r="E894" s="2" t="str">
        <f t="shared" si="41"/>
        <v>37 2019</v>
      </c>
      <c r="F894" s="2"/>
      <c r="G894" s="2"/>
      <c r="H894" s="2"/>
    </row>
    <row r="895" spans="1:8" x14ac:dyDescent="0.45">
      <c r="A895" s="1">
        <v>43714</v>
      </c>
      <c r="B895" s="2">
        <v>17942.5</v>
      </c>
      <c r="C895" s="5">
        <f t="shared" si="39"/>
        <v>2.6312026312026313E-2</v>
      </c>
      <c r="D895" s="6">
        <f t="shared" si="40"/>
        <v>2.6627578316815739</v>
      </c>
      <c r="E895" s="2" t="str">
        <f t="shared" si="41"/>
        <v>36 2019</v>
      </c>
      <c r="F895" s="2"/>
      <c r="G895" s="2"/>
      <c r="H895" s="2"/>
    </row>
    <row r="896" spans="1:8" x14ac:dyDescent="0.45">
      <c r="A896" s="1">
        <v>43713</v>
      </c>
      <c r="B896" s="2">
        <v>17482.5</v>
      </c>
      <c r="C896" s="5">
        <f t="shared" si="39"/>
        <v>-3.3582089552238806E-2</v>
      </c>
      <c r="D896" s="6">
        <f t="shared" si="40"/>
        <v>2.7835462822703496</v>
      </c>
      <c r="E896" s="2" t="str">
        <f t="shared" si="41"/>
        <v>36 2019</v>
      </c>
      <c r="F896" s="2"/>
      <c r="G896" s="2"/>
      <c r="H896" s="2"/>
    </row>
    <row r="897" spans="1:8" x14ac:dyDescent="0.45">
      <c r="A897" s="1">
        <v>43712</v>
      </c>
      <c r="B897" s="2">
        <v>18090</v>
      </c>
      <c r="C897" s="5">
        <f t="shared" si="39"/>
        <v>1.1038144473941596E-2</v>
      </c>
      <c r="D897" s="6">
        <f t="shared" si="40"/>
        <v>2.2955670999624789</v>
      </c>
      <c r="E897" s="2" t="str">
        <f t="shared" si="41"/>
        <v>36 2019</v>
      </c>
      <c r="F897" s="2"/>
      <c r="G897" s="2"/>
      <c r="H897" s="2"/>
    </row>
    <row r="898" spans="1:8" x14ac:dyDescent="0.45">
      <c r="A898" s="1">
        <v>43711</v>
      </c>
      <c r="B898" s="2">
        <v>17892.5</v>
      </c>
      <c r="C898" s="5">
        <f t="shared" si="39"/>
        <v>-4.31274346132443E-3</v>
      </c>
      <c r="D898" s="6">
        <f t="shared" si="40"/>
        <v>1.8893017025063104</v>
      </c>
      <c r="E898" s="2" t="str">
        <f t="shared" si="41"/>
        <v>36 2019</v>
      </c>
      <c r="F898" s="2"/>
      <c r="G898" s="2"/>
      <c r="H898" s="2"/>
    </row>
    <row r="899" spans="1:8" x14ac:dyDescent="0.45">
      <c r="A899" s="1">
        <v>43710</v>
      </c>
      <c r="B899" s="2">
        <v>17970</v>
      </c>
      <c r="C899" s="5">
        <f t="shared" ref="C899:C962" si="42">(B899-B900)/B900</f>
        <v>3.910614525139665E-3</v>
      </c>
      <c r="D899" s="6">
        <f t="shared" ref="D899:D962" si="43">LOG(SQRT((B899-B900)^2))</f>
        <v>1.8450980400142569</v>
      </c>
      <c r="E899" s="2" t="str">
        <f t="shared" ref="E899:E962" si="44">WEEKNUM(A899,1)&amp;" "&amp;YEAR(A899)</f>
        <v>36 2019</v>
      </c>
      <c r="F899" s="2"/>
      <c r="G899" s="2"/>
      <c r="H899" s="2"/>
    </row>
    <row r="900" spans="1:8" x14ac:dyDescent="0.45">
      <c r="A900" s="1">
        <v>43707</v>
      </c>
      <c r="B900" s="2">
        <v>17900</v>
      </c>
      <c r="C900" s="5">
        <f t="shared" si="42"/>
        <v>9.0798293723339432E-2</v>
      </c>
      <c r="D900" s="6">
        <f t="shared" si="43"/>
        <v>3.173186268412274</v>
      </c>
      <c r="E900" s="2" t="str">
        <f t="shared" si="44"/>
        <v>35 2019</v>
      </c>
      <c r="F900" s="2"/>
      <c r="G900" s="2"/>
      <c r="H900" s="2"/>
    </row>
    <row r="901" spans="1:8" x14ac:dyDescent="0.45">
      <c r="A901" s="1">
        <v>43706</v>
      </c>
      <c r="B901" s="2">
        <v>16410</v>
      </c>
      <c r="C901" s="5">
        <f t="shared" si="42"/>
        <v>7.9852579852578726E-3</v>
      </c>
      <c r="D901" s="6">
        <f t="shared" si="43"/>
        <v>2.1139433523068307</v>
      </c>
      <c r="E901" s="2" t="str">
        <f t="shared" si="44"/>
        <v>35 2019</v>
      </c>
      <c r="F901" s="2"/>
      <c r="G901" s="2"/>
      <c r="H901" s="2"/>
    </row>
    <row r="902" spans="1:8" x14ac:dyDescent="0.45">
      <c r="A902" s="1">
        <v>43705</v>
      </c>
      <c r="B902" s="2">
        <v>16280.000000000002</v>
      </c>
      <c r="C902" s="5">
        <f t="shared" si="42"/>
        <v>4.0255591054313214E-2</v>
      </c>
      <c r="D902" s="6">
        <f t="shared" si="43"/>
        <v>2.799340549453583</v>
      </c>
      <c r="E902" s="2" t="str">
        <f t="shared" si="44"/>
        <v>35 2019</v>
      </c>
      <c r="F902" s="2"/>
      <c r="G902" s="2"/>
      <c r="H902" s="2"/>
    </row>
    <row r="903" spans="1:8" x14ac:dyDescent="0.45">
      <c r="A903" s="1">
        <v>43704</v>
      </c>
      <c r="B903" s="2">
        <v>15650</v>
      </c>
      <c r="C903" s="5">
        <f t="shared" si="42"/>
        <v>-9.57548675390999E-4</v>
      </c>
      <c r="D903" s="6">
        <f t="shared" si="43"/>
        <v>1.1760912590556813</v>
      </c>
      <c r="E903" s="2" t="str">
        <f t="shared" si="44"/>
        <v>35 2019</v>
      </c>
      <c r="F903" s="2"/>
      <c r="G903" s="2"/>
      <c r="H903" s="2"/>
    </row>
    <row r="904" spans="1:8" x14ac:dyDescent="0.45">
      <c r="A904" s="1">
        <v>43700</v>
      </c>
      <c r="B904" s="2">
        <v>15665</v>
      </c>
      <c r="C904" s="5">
        <f t="shared" si="42"/>
        <v>1.59846547314578E-3</v>
      </c>
      <c r="D904" s="6">
        <f t="shared" si="43"/>
        <v>1.3979400086720377</v>
      </c>
      <c r="E904" s="2" t="str">
        <f t="shared" si="44"/>
        <v>34 2019</v>
      </c>
      <c r="F904" s="2"/>
      <c r="G904" s="2"/>
      <c r="H904" s="2"/>
    </row>
    <row r="905" spans="1:8" x14ac:dyDescent="0.45">
      <c r="A905" s="1">
        <v>43699</v>
      </c>
      <c r="B905" s="2">
        <v>15640</v>
      </c>
      <c r="C905" s="5">
        <f t="shared" si="42"/>
        <v>-8.2435003170577038E-3</v>
      </c>
      <c r="D905" s="6">
        <f t="shared" si="43"/>
        <v>2.1139433523068369</v>
      </c>
      <c r="E905" s="2" t="str">
        <f t="shared" si="44"/>
        <v>34 2019</v>
      </c>
      <c r="F905" s="2"/>
      <c r="G905" s="2"/>
      <c r="H905" s="2"/>
    </row>
    <row r="906" spans="1:8" x14ac:dyDescent="0.45">
      <c r="A906" s="1">
        <v>43698</v>
      </c>
      <c r="B906" s="2">
        <v>15770</v>
      </c>
      <c r="C906" s="5">
        <f t="shared" si="42"/>
        <v>-2.6877470355731225E-3</v>
      </c>
      <c r="D906" s="6">
        <f t="shared" si="43"/>
        <v>1.6283889300503116</v>
      </c>
      <c r="E906" s="2" t="str">
        <f t="shared" si="44"/>
        <v>34 2019</v>
      </c>
      <c r="F906" s="2"/>
      <c r="G906" s="2"/>
      <c r="H906" s="2"/>
    </row>
    <row r="907" spans="1:8" x14ac:dyDescent="0.45">
      <c r="A907" s="1">
        <v>43697</v>
      </c>
      <c r="B907" s="2">
        <v>15812.5</v>
      </c>
      <c r="C907" s="5">
        <f t="shared" si="42"/>
        <v>-7.8431372549019607E-3</v>
      </c>
      <c r="D907" s="6">
        <f t="shared" si="43"/>
        <v>2.0969100130080562</v>
      </c>
      <c r="E907" s="2" t="str">
        <f t="shared" si="44"/>
        <v>34 2019</v>
      </c>
      <c r="F907" s="2"/>
      <c r="G907" s="2"/>
      <c r="H907" s="2"/>
    </row>
    <row r="908" spans="1:8" x14ac:dyDescent="0.45">
      <c r="A908" s="1">
        <v>43696</v>
      </c>
      <c r="B908" s="2">
        <v>15937.5</v>
      </c>
      <c r="C908" s="5">
        <f t="shared" si="42"/>
        <v>-1.4530839387849746E-2</v>
      </c>
      <c r="D908" s="6">
        <f t="shared" si="43"/>
        <v>2.3710678622717363</v>
      </c>
      <c r="E908" s="2" t="str">
        <f t="shared" si="44"/>
        <v>34 2019</v>
      </c>
      <c r="F908" s="2"/>
      <c r="G908" s="2"/>
      <c r="H908" s="2"/>
    </row>
    <row r="909" spans="1:8" x14ac:dyDescent="0.45">
      <c r="A909" s="1">
        <v>43693</v>
      </c>
      <c r="B909" s="2">
        <v>16172.5</v>
      </c>
      <c r="C909" s="5">
        <f t="shared" si="42"/>
        <v>-1.080914144533775E-3</v>
      </c>
      <c r="D909" s="6">
        <f t="shared" si="43"/>
        <v>1.2430380486863395</v>
      </c>
      <c r="E909" s="2" t="str">
        <f t="shared" si="44"/>
        <v>33 2019</v>
      </c>
      <c r="F909" s="2"/>
      <c r="G909" s="2"/>
      <c r="H909" s="2"/>
    </row>
    <row r="910" spans="1:8" x14ac:dyDescent="0.45">
      <c r="A910" s="1">
        <v>43692</v>
      </c>
      <c r="B910" s="2">
        <v>16190.000000000002</v>
      </c>
      <c r="C910" s="5">
        <f t="shared" si="42"/>
        <v>1.8559295375904488E-2</v>
      </c>
      <c r="D910" s="6">
        <f t="shared" si="43"/>
        <v>2.4698220159781656</v>
      </c>
      <c r="E910" s="2" t="str">
        <f t="shared" si="44"/>
        <v>33 2019</v>
      </c>
      <c r="F910" s="2"/>
      <c r="G910" s="2"/>
      <c r="H910" s="2"/>
    </row>
    <row r="911" spans="1:8" x14ac:dyDescent="0.45">
      <c r="A911" s="1">
        <v>43691</v>
      </c>
      <c r="B911" s="2">
        <v>15895</v>
      </c>
      <c r="C911" s="5">
        <f t="shared" si="42"/>
        <v>8.0862533692722376E-3</v>
      </c>
      <c r="D911" s="6">
        <f t="shared" si="43"/>
        <v>2.1055101847699738</v>
      </c>
      <c r="E911" s="2" t="str">
        <f t="shared" si="44"/>
        <v>33 2019</v>
      </c>
      <c r="F911" s="2"/>
      <c r="G911" s="2"/>
      <c r="H911" s="2"/>
    </row>
    <row r="912" spans="1:8" x14ac:dyDescent="0.45">
      <c r="A912" s="1">
        <v>43690</v>
      </c>
      <c r="B912" s="2">
        <v>15767.5</v>
      </c>
      <c r="C912" s="5">
        <f t="shared" si="42"/>
        <v>5.0996015936254982E-3</v>
      </c>
      <c r="D912" s="6">
        <f t="shared" si="43"/>
        <v>1.9030899869919435</v>
      </c>
      <c r="E912" s="2" t="str">
        <f t="shared" si="44"/>
        <v>33 2019</v>
      </c>
      <c r="F912" s="2"/>
      <c r="G912" s="2"/>
      <c r="H912" s="2"/>
    </row>
    <row r="913" spans="1:8" x14ac:dyDescent="0.45">
      <c r="A913" s="1">
        <v>43689</v>
      </c>
      <c r="B913" s="2">
        <v>15687.5</v>
      </c>
      <c r="C913" s="5">
        <f t="shared" si="42"/>
        <v>2.5563189007828725E-3</v>
      </c>
      <c r="D913" s="6">
        <f t="shared" si="43"/>
        <v>1.6020599913279623</v>
      </c>
      <c r="E913" s="2" t="str">
        <f t="shared" si="44"/>
        <v>33 2019</v>
      </c>
      <c r="F913" s="2"/>
      <c r="G913" s="2"/>
      <c r="H913" s="2"/>
    </row>
    <row r="914" spans="1:8" x14ac:dyDescent="0.45">
      <c r="A914" s="1">
        <v>43686</v>
      </c>
      <c r="B914" s="2">
        <v>15647.5</v>
      </c>
      <c r="C914" s="5">
        <f t="shared" si="42"/>
        <v>-1.1060199083583504E-2</v>
      </c>
      <c r="D914" s="6">
        <f t="shared" si="43"/>
        <v>2.2430380486862944</v>
      </c>
      <c r="E914" s="2" t="str">
        <f t="shared" si="44"/>
        <v>32 2019</v>
      </c>
      <c r="F914" s="2"/>
      <c r="G914" s="2"/>
      <c r="H914" s="2"/>
    </row>
    <row r="915" spans="1:8" x14ac:dyDescent="0.45">
      <c r="A915" s="1">
        <v>43685</v>
      </c>
      <c r="B915" s="2">
        <v>15822.5</v>
      </c>
      <c r="C915" s="5">
        <f t="shared" si="42"/>
        <v>2.3447606727037516E-2</v>
      </c>
      <c r="D915" s="6">
        <f t="shared" si="43"/>
        <v>2.5593080109070123</v>
      </c>
      <c r="E915" s="2" t="str">
        <f t="shared" si="44"/>
        <v>32 2019</v>
      </c>
      <c r="F915" s="2"/>
      <c r="G915" s="2"/>
      <c r="H915" s="2"/>
    </row>
    <row r="916" spans="1:8" x14ac:dyDescent="0.45">
      <c r="A916" s="1">
        <v>43684</v>
      </c>
      <c r="B916" s="2">
        <v>15460</v>
      </c>
      <c r="C916" s="5">
        <f t="shared" si="42"/>
        <v>3.3249791144527988E-2</v>
      </c>
      <c r="D916" s="6">
        <f t="shared" si="43"/>
        <v>2.6967930850817443</v>
      </c>
      <c r="E916" s="2" t="str">
        <f t="shared" si="44"/>
        <v>32 2019</v>
      </c>
      <c r="F916" s="2"/>
      <c r="G916" s="2"/>
      <c r="H916" s="2"/>
    </row>
    <row r="917" spans="1:8" x14ac:dyDescent="0.45">
      <c r="A917" s="1">
        <v>43683</v>
      </c>
      <c r="B917" s="2">
        <v>14962.5</v>
      </c>
      <c r="C917" s="5">
        <f t="shared" si="42"/>
        <v>7.0671378091872791E-3</v>
      </c>
      <c r="D917" s="6">
        <f t="shared" si="43"/>
        <v>2.0211892990699383</v>
      </c>
      <c r="E917" s="2" t="str">
        <f t="shared" si="44"/>
        <v>32 2019</v>
      </c>
      <c r="F917" s="2"/>
      <c r="G917" s="2"/>
      <c r="H917" s="2"/>
    </row>
    <row r="918" spans="1:8" x14ac:dyDescent="0.45">
      <c r="A918" s="1">
        <v>43682</v>
      </c>
      <c r="B918" s="2">
        <v>14857.5</v>
      </c>
      <c r="C918" s="5">
        <f t="shared" si="42"/>
        <v>2.589331952356292E-2</v>
      </c>
      <c r="D918" s="6">
        <f t="shared" si="43"/>
        <v>2.5740312677277188</v>
      </c>
      <c r="E918" s="2" t="str">
        <f t="shared" si="44"/>
        <v>32 2019</v>
      </c>
      <c r="F918" s="2"/>
      <c r="G918" s="2"/>
      <c r="H918" s="2"/>
    </row>
    <row r="919" spans="1:8" x14ac:dyDescent="0.45">
      <c r="A919" s="1">
        <v>43679</v>
      </c>
      <c r="B919" s="2">
        <v>14482.5</v>
      </c>
      <c r="C919" s="5">
        <f t="shared" si="42"/>
        <v>6.9096562446018309E-4</v>
      </c>
      <c r="D919" s="6">
        <f t="shared" si="43"/>
        <v>1</v>
      </c>
      <c r="E919" s="2" t="str">
        <f t="shared" si="44"/>
        <v>31 2019</v>
      </c>
      <c r="F919" s="2"/>
      <c r="G919" s="2"/>
      <c r="H919" s="2"/>
    </row>
    <row r="920" spans="1:8" x14ac:dyDescent="0.45">
      <c r="A920" s="1">
        <v>43678</v>
      </c>
      <c r="B920" s="2">
        <v>14472.5</v>
      </c>
      <c r="C920" s="5">
        <f t="shared" si="42"/>
        <v>-5.4973372272805361E-3</v>
      </c>
      <c r="D920" s="6">
        <f t="shared" si="43"/>
        <v>1.9030899869919435</v>
      </c>
      <c r="E920" s="2" t="str">
        <f t="shared" si="44"/>
        <v>31 2019</v>
      </c>
      <c r="F920" s="2"/>
      <c r="G920" s="2"/>
      <c r="H920" s="2"/>
    </row>
    <row r="921" spans="1:8" x14ac:dyDescent="0.45">
      <c r="A921" s="1">
        <v>43677</v>
      </c>
      <c r="B921" s="2">
        <v>14552.5</v>
      </c>
      <c r="C921" s="5">
        <f t="shared" si="42"/>
        <v>1.7123886073737549E-2</v>
      </c>
      <c r="D921" s="6">
        <f t="shared" si="43"/>
        <v>2.3891660843645326</v>
      </c>
      <c r="E921" s="2" t="str">
        <f t="shared" si="44"/>
        <v>31 2019</v>
      </c>
      <c r="F921" s="2"/>
      <c r="G921" s="2"/>
      <c r="H921" s="2"/>
    </row>
    <row r="922" spans="1:8" x14ac:dyDescent="0.45">
      <c r="A922" s="1">
        <v>43676</v>
      </c>
      <c r="B922" s="2">
        <v>14307.5</v>
      </c>
      <c r="C922" s="5">
        <f t="shared" si="42"/>
        <v>-2.6141512722202857E-3</v>
      </c>
      <c r="D922" s="6">
        <f t="shared" si="43"/>
        <v>1.5740312677277188</v>
      </c>
      <c r="E922" s="2" t="str">
        <f t="shared" si="44"/>
        <v>31 2019</v>
      </c>
      <c r="F922" s="2"/>
      <c r="G922" s="2"/>
      <c r="H922" s="2"/>
    </row>
    <row r="923" spans="1:8" x14ac:dyDescent="0.45">
      <c r="A923" s="1">
        <v>43675</v>
      </c>
      <c r="B923" s="2">
        <v>14345</v>
      </c>
      <c r="C923" s="5">
        <f t="shared" si="42"/>
        <v>1.4677276746242264E-2</v>
      </c>
      <c r="D923" s="6">
        <f t="shared" si="43"/>
        <v>2.3170181010481117</v>
      </c>
      <c r="E923" s="2" t="str">
        <f t="shared" si="44"/>
        <v>31 2019</v>
      </c>
      <c r="F923" s="2"/>
      <c r="G923" s="2"/>
      <c r="H923" s="2"/>
    </row>
    <row r="924" spans="1:8" x14ac:dyDescent="0.45">
      <c r="A924" s="1">
        <v>43672</v>
      </c>
      <c r="B924" s="2">
        <v>14137.5</v>
      </c>
      <c r="C924" s="5">
        <f t="shared" si="42"/>
        <v>8.3808844507845936E-3</v>
      </c>
      <c r="D924" s="6">
        <f t="shared" si="43"/>
        <v>2.070037866607755</v>
      </c>
      <c r="E924" s="2" t="str">
        <f t="shared" si="44"/>
        <v>30 2019</v>
      </c>
      <c r="F924" s="2"/>
      <c r="G924" s="2"/>
      <c r="H924" s="2"/>
    </row>
    <row r="925" spans="1:8" x14ac:dyDescent="0.45">
      <c r="A925" s="1">
        <v>43671</v>
      </c>
      <c r="B925" s="2">
        <v>14020</v>
      </c>
      <c r="C925" s="5">
        <f t="shared" si="42"/>
        <v>-3.509979353062629E-2</v>
      </c>
      <c r="D925" s="6">
        <f t="shared" si="43"/>
        <v>2.7075701760979363</v>
      </c>
      <c r="E925" s="2" t="str">
        <f t="shared" si="44"/>
        <v>30 2019</v>
      </c>
      <c r="F925" s="2"/>
      <c r="G925" s="2"/>
      <c r="H925" s="2"/>
    </row>
    <row r="926" spans="1:8" x14ac:dyDescent="0.45">
      <c r="A926" s="1">
        <v>43670</v>
      </c>
      <c r="B926" s="2">
        <v>14530</v>
      </c>
      <c r="C926" s="5">
        <f t="shared" si="42"/>
        <v>2.180028129395218E-2</v>
      </c>
      <c r="D926" s="6">
        <f t="shared" si="43"/>
        <v>2.4913616938342726</v>
      </c>
      <c r="E926" s="2" t="str">
        <f t="shared" si="44"/>
        <v>30 2019</v>
      </c>
      <c r="F926" s="2"/>
      <c r="G926" s="2"/>
      <c r="H926" s="2"/>
    </row>
    <row r="927" spans="1:8" x14ac:dyDescent="0.45">
      <c r="A927" s="1">
        <v>43669</v>
      </c>
      <c r="B927" s="2">
        <v>14220</v>
      </c>
      <c r="C927" s="5">
        <f t="shared" si="42"/>
        <v>-1.2291483757682178E-3</v>
      </c>
      <c r="D927" s="6">
        <f t="shared" si="43"/>
        <v>1.2430380486862944</v>
      </c>
      <c r="E927" s="2" t="str">
        <f t="shared" si="44"/>
        <v>30 2019</v>
      </c>
      <c r="F927" s="2"/>
      <c r="G927" s="2"/>
      <c r="H927" s="2"/>
    </row>
    <row r="928" spans="1:8" x14ac:dyDescent="0.45">
      <c r="A928" s="1">
        <v>43668</v>
      </c>
      <c r="B928" s="2">
        <v>14237.5</v>
      </c>
      <c r="C928" s="5">
        <f t="shared" si="42"/>
        <v>-2.782519631273472E-2</v>
      </c>
      <c r="D928" s="6">
        <f t="shared" si="43"/>
        <v>2.6101276130759956</v>
      </c>
      <c r="E928" s="2" t="str">
        <f t="shared" si="44"/>
        <v>30 2019</v>
      </c>
      <c r="F928" s="2"/>
      <c r="G928" s="2"/>
      <c r="H928" s="2"/>
    </row>
    <row r="929" spans="1:8" x14ac:dyDescent="0.45">
      <c r="A929" s="1">
        <v>43665</v>
      </c>
      <c r="B929" s="2">
        <v>14645</v>
      </c>
      <c r="C929" s="5">
        <f t="shared" si="42"/>
        <v>-2.0073603211776515E-2</v>
      </c>
      <c r="D929" s="6">
        <f t="shared" si="43"/>
        <v>2.4771212547196626</v>
      </c>
      <c r="E929" s="2" t="str">
        <f t="shared" si="44"/>
        <v>29 2019</v>
      </c>
      <c r="F929" s="2"/>
      <c r="G929" s="2"/>
      <c r="H929" s="2"/>
    </row>
    <row r="930" spans="1:8" x14ac:dyDescent="0.45">
      <c r="A930" s="1">
        <v>43664</v>
      </c>
      <c r="B930" s="2">
        <v>14945</v>
      </c>
      <c r="C930" s="5">
        <f t="shared" si="42"/>
        <v>3.9833014437293444E-2</v>
      </c>
      <c r="D930" s="6">
        <f t="shared" si="43"/>
        <v>2.7577754910119254</v>
      </c>
      <c r="E930" s="2" t="str">
        <f t="shared" si="44"/>
        <v>29 2019</v>
      </c>
      <c r="F930" s="2"/>
      <c r="G930" s="2"/>
      <c r="H930" s="2"/>
    </row>
    <row r="931" spans="1:8" x14ac:dyDescent="0.45">
      <c r="A931" s="1">
        <v>43663</v>
      </c>
      <c r="B931" s="2">
        <v>14372.5</v>
      </c>
      <c r="C931" s="5">
        <f t="shared" si="42"/>
        <v>3.0286738351254481E-2</v>
      </c>
      <c r="D931" s="6">
        <f t="shared" si="43"/>
        <v>2.6258267132857109</v>
      </c>
      <c r="E931" s="2" t="str">
        <f t="shared" si="44"/>
        <v>29 2019</v>
      </c>
      <c r="F931" s="2"/>
      <c r="G931" s="2"/>
      <c r="H931" s="2"/>
    </row>
    <row r="932" spans="1:8" x14ac:dyDescent="0.45">
      <c r="A932" s="1">
        <v>43662</v>
      </c>
      <c r="B932" s="2">
        <v>13950</v>
      </c>
      <c r="C932" s="5">
        <f t="shared" si="42"/>
        <v>2.0856201975850714E-2</v>
      </c>
      <c r="D932" s="6">
        <f t="shared" si="43"/>
        <v>2.4548448600085102</v>
      </c>
      <c r="E932" s="2" t="str">
        <f t="shared" si="44"/>
        <v>29 2019</v>
      </c>
      <c r="F932" s="2"/>
      <c r="G932" s="2"/>
      <c r="H932" s="2"/>
    </row>
    <row r="933" spans="1:8" x14ac:dyDescent="0.45">
      <c r="A933" s="1">
        <v>43661</v>
      </c>
      <c r="B933" s="2">
        <v>13665</v>
      </c>
      <c r="C933" s="5">
        <f t="shared" si="42"/>
        <v>7.0007369196757553E-3</v>
      </c>
      <c r="D933" s="6">
        <f t="shared" si="43"/>
        <v>1.9777236052888478</v>
      </c>
      <c r="E933" s="2" t="str">
        <f t="shared" si="44"/>
        <v>29 2019</v>
      </c>
      <c r="F933" s="2"/>
      <c r="G933" s="2"/>
      <c r="H933" s="2"/>
    </row>
    <row r="934" spans="1:8" x14ac:dyDescent="0.45">
      <c r="A934" s="1">
        <v>43658</v>
      </c>
      <c r="B934" s="2">
        <v>13570</v>
      </c>
      <c r="C934" s="5">
        <f t="shared" si="42"/>
        <v>3.4890371782650142E-2</v>
      </c>
      <c r="D934" s="6">
        <f t="shared" si="43"/>
        <v>2.6603910984024672</v>
      </c>
      <c r="E934" s="2" t="str">
        <f t="shared" si="44"/>
        <v>28 2019</v>
      </c>
      <c r="F934" s="2"/>
      <c r="G934" s="2"/>
      <c r="H934" s="2"/>
    </row>
    <row r="935" spans="1:8" x14ac:dyDescent="0.45">
      <c r="A935" s="1">
        <v>43657</v>
      </c>
      <c r="B935" s="2">
        <v>13112.5</v>
      </c>
      <c r="C935" s="5">
        <f t="shared" si="42"/>
        <v>7.4913561275451405E-3</v>
      </c>
      <c r="D935" s="6">
        <f t="shared" si="43"/>
        <v>1.9890046156985368</v>
      </c>
      <c r="E935" s="2" t="str">
        <f t="shared" si="44"/>
        <v>28 2019</v>
      </c>
      <c r="F935" s="2"/>
      <c r="G935" s="2"/>
      <c r="H935" s="2"/>
    </row>
    <row r="936" spans="1:8" x14ac:dyDescent="0.45">
      <c r="A936" s="1">
        <v>43656</v>
      </c>
      <c r="B936" s="2">
        <v>13015</v>
      </c>
      <c r="C936" s="5">
        <f t="shared" si="42"/>
        <v>2.0584199176632033E-2</v>
      </c>
      <c r="D936" s="6">
        <f t="shared" si="43"/>
        <v>2.4191293077419758</v>
      </c>
      <c r="E936" s="2" t="str">
        <f t="shared" si="44"/>
        <v>28 2019</v>
      </c>
      <c r="F936" s="2"/>
      <c r="G936" s="2"/>
      <c r="H936" s="2"/>
    </row>
    <row r="937" spans="1:8" x14ac:dyDescent="0.45">
      <c r="A937" s="1">
        <v>43655</v>
      </c>
      <c r="B937" s="2">
        <v>12752.5</v>
      </c>
      <c r="C937" s="5">
        <f t="shared" si="42"/>
        <v>3.1465093411996068E-3</v>
      </c>
      <c r="D937" s="6">
        <f t="shared" si="43"/>
        <v>1.6020599913279623</v>
      </c>
      <c r="E937" s="2" t="str">
        <f t="shared" si="44"/>
        <v>28 2019</v>
      </c>
      <c r="F937" s="2"/>
      <c r="G937" s="2"/>
      <c r="H937" s="2"/>
    </row>
    <row r="938" spans="1:8" x14ac:dyDescent="0.45">
      <c r="A938" s="1">
        <v>43654</v>
      </c>
      <c r="B938" s="2">
        <v>12712.5</v>
      </c>
      <c r="C938" s="5">
        <f t="shared" si="42"/>
        <v>2.0060180541624874E-2</v>
      </c>
      <c r="D938" s="6">
        <f t="shared" si="43"/>
        <v>2.3979400086720375</v>
      </c>
      <c r="E938" s="2" t="str">
        <f t="shared" si="44"/>
        <v>28 2019</v>
      </c>
      <c r="F938" s="2"/>
      <c r="G938" s="2"/>
      <c r="H938" s="2"/>
    </row>
    <row r="939" spans="1:8" x14ac:dyDescent="0.45">
      <c r="A939" s="1">
        <v>43651</v>
      </c>
      <c r="B939" s="2">
        <v>12462.5</v>
      </c>
      <c r="C939" s="5">
        <f t="shared" si="42"/>
        <v>7.0707070707070711E-3</v>
      </c>
      <c r="D939" s="6">
        <f t="shared" si="43"/>
        <v>1.9420080530223132</v>
      </c>
      <c r="E939" s="2" t="str">
        <f t="shared" si="44"/>
        <v>27 2019</v>
      </c>
      <c r="F939" s="2"/>
      <c r="G939" s="2"/>
      <c r="H939" s="2"/>
    </row>
    <row r="940" spans="1:8" x14ac:dyDescent="0.45">
      <c r="A940" s="1">
        <v>43650</v>
      </c>
      <c r="B940" s="2">
        <v>12375</v>
      </c>
      <c r="C940" s="5">
        <f t="shared" si="42"/>
        <v>8.0873433077234124E-4</v>
      </c>
      <c r="D940" s="6">
        <f t="shared" si="43"/>
        <v>1</v>
      </c>
      <c r="E940" s="2" t="str">
        <f t="shared" si="44"/>
        <v>27 2019</v>
      </c>
      <c r="F940" s="2"/>
      <c r="G940" s="2"/>
      <c r="H940" s="2"/>
    </row>
    <row r="941" spans="1:8" x14ac:dyDescent="0.45">
      <c r="A941" s="1">
        <v>43649</v>
      </c>
      <c r="B941" s="2">
        <v>12365</v>
      </c>
      <c r="C941" s="5">
        <f t="shared" si="42"/>
        <v>2.1689733526130964E-2</v>
      </c>
      <c r="D941" s="6">
        <f t="shared" si="43"/>
        <v>2.4191293077419758</v>
      </c>
      <c r="E941" s="2" t="str">
        <f t="shared" si="44"/>
        <v>27 2019</v>
      </c>
      <c r="F941" s="2"/>
      <c r="G941" s="2"/>
      <c r="H941" s="2"/>
    </row>
    <row r="942" spans="1:8" x14ac:dyDescent="0.45">
      <c r="A942" s="1">
        <v>43648</v>
      </c>
      <c r="B942" s="2">
        <v>12102.5</v>
      </c>
      <c r="C942" s="5">
        <f t="shared" si="42"/>
        <v>-1.7454840673838037E-2</v>
      </c>
      <c r="D942" s="6">
        <f t="shared" si="43"/>
        <v>2.3324384599156054</v>
      </c>
      <c r="E942" s="2" t="str">
        <f t="shared" si="44"/>
        <v>27 2019</v>
      </c>
      <c r="F942" s="2"/>
      <c r="G942" s="2"/>
      <c r="H942" s="2"/>
    </row>
    <row r="943" spans="1:8" x14ac:dyDescent="0.45">
      <c r="A943" s="1">
        <v>43647</v>
      </c>
      <c r="B943" s="2">
        <v>12317.5</v>
      </c>
      <c r="C943" s="5">
        <f t="shared" si="42"/>
        <v>-2.8205128205128206E-2</v>
      </c>
      <c r="D943" s="6">
        <f t="shared" si="43"/>
        <v>2.5532760461370994</v>
      </c>
      <c r="E943" s="2" t="str">
        <f t="shared" si="44"/>
        <v>27 2019</v>
      </c>
      <c r="F943" s="2"/>
      <c r="G943" s="2"/>
      <c r="H943" s="2"/>
    </row>
    <row r="944" spans="1:8" x14ac:dyDescent="0.45">
      <c r="A944" s="1">
        <v>43644</v>
      </c>
      <c r="B944" s="2">
        <v>12675</v>
      </c>
      <c r="C944" s="5">
        <f t="shared" si="42"/>
        <v>-4.5160023561751422E-3</v>
      </c>
      <c r="D944" s="6">
        <f t="shared" si="43"/>
        <v>1.7596678446896306</v>
      </c>
      <c r="E944" s="2" t="str">
        <f t="shared" si="44"/>
        <v>26 2019</v>
      </c>
      <c r="F944" s="2"/>
      <c r="G944" s="2"/>
      <c r="H944" s="2"/>
    </row>
    <row r="945" spans="1:8" x14ac:dyDescent="0.45">
      <c r="A945" s="1">
        <v>43643</v>
      </c>
      <c r="B945" s="2">
        <v>12732.5</v>
      </c>
      <c r="C945" s="5">
        <f t="shared" si="42"/>
        <v>1.7989206476114333E-2</v>
      </c>
      <c r="D945" s="6">
        <f t="shared" si="43"/>
        <v>2.3521825181113627</v>
      </c>
      <c r="E945" s="2" t="str">
        <f t="shared" si="44"/>
        <v>26 2019</v>
      </c>
      <c r="F945" s="2"/>
      <c r="G945" s="2"/>
      <c r="H945" s="2"/>
    </row>
    <row r="946" spans="1:8" x14ac:dyDescent="0.45">
      <c r="A946" s="1">
        <v>43642</v>
      </c>
      <c r="B946" s="2">
        <v>12507.5</v>
      </c>
      <c r="C946" s="5">
        <f t="shared" si="42"/>
        <v>1.6869918699186991E-2</v>
      </c>
      <c r="D946" s="6">
        <f t="shared" si="43"/>
        <v>2.3170181010481117</v>
      </c>
      <c r="E946" s="2" t="str">
        <f t="shared" si="44"/>
        <v>26 2019</v>
      </c>
      <c r="F946" s="2"/>
      <c r="G946" s="2"/>
      <c r="H946" s="2"/>
    </row>
    <row r="947" spans="1:8" x14ac:dyDescent="0.45">
      <c r="A947" s="1">
        <v>43641</v>
      </c>
      <c r="B947" s="2">
        <v>12300</v>
      </c>
      <c r="C947" s="5">
        <f t="shared" si="42"/>
        <v>9.0237899917965554E-3</v>
      </c>
      <c r="D947" s="6">
        <f t="shared" si="43"/>
        <v>2.0413926851582249</v>
      </c>
      <c r="E947" s="2" t="str">
        <f t="shared" si="44"/>
        <v>26 2019</v>
      </c>
      <c r="F947" s="2"/>
      <c r="G947" s="2"/>
      <c r="H947" s="2"/>
    </row>
    <row r="948" spans="1:8" x14ac:dyDescent="0.45">
      <c r="A948" s="1">
        <v>43640</v>
      </c>
      <c r="B948" s="2">
        <v>12190</v>
      </c>
      <c r="C948" s="5">
        <f t="shared" si="42"/>
        <v>6.3983488132094944E-3</v>
      </c>
      <c r="D948" s="6">
        <f t="shared" si="43"/>
        <v>1.8893017025063104</v>
      </c>
      <c r="E948" s="2" t="str">
        <f t="shared" si="44"/>
        <v>26 2019</v>
      </c>
      <c r="F948" s="2"/>
      <c r="G948" s="2"/>
      <c r="H948" s="2"/>
    </row>
    <row r="949" spans="1:8" x14ac:dyDescent="0.45">
      <c r="A949" s="1">
        <v>43637</v>
      </c>
      <c r="B949" s="2">
        <v>12112.5</v>
      </c>
      <c r="C949" s="5">
        <f t="shared" si="42"/>
        <v>-1.7041996348143639E-2</v>
      </c>
      <c r="D949" s="6">
        <f t="shared" si="43"/>
        <v>2.3222192947339191</v>
      </c>
      <c r="E949" s="2" t="str">
        <f t="shared" si="44"/>
        <v>25 2019</v>
      </c>
      <c r="F949" s="2"/>
      <c r="G949" s="2"/>
      <c r="H949" s="2"/>
    </row>
    <row r="950" spans="1:8" x14ac:dyDescent="0.45">
      <c r="A950" s="1">
        <v>43636</v>
      </c>
      <c r="B950" s="2">
        <v>12322.5</v>
      </c>
      <c r="C950" s="5">
        <f t="shared" si="42"/>
        <v>1.5869744435284418E-2</v>
      </c>
      <c r="D950" s="6">
        <f t="shared" si="43"/>
        <v>2.2844307338445193</v>
      </c>
      <c r="E950" s="2" t="str">
        <f t="shared" si="44"/>
        <v>25 2019</v>
      </c>
      <c r="F950" s="2"/>
      <c r="G950" s="2"/>
      <c r="H950" s="2"/>
    </row>
    <row r="951" spans="1:8" x14ac:dyDescent="0.45">
      <c r="A951" s="1">
        <v>43635</v>
      </c>
      <c r="B951" s="2">
        <v>12130</v>
      </c>
      <c r="C951" s="5">
        <f t="shared" si="42"/>
        <v>1.4850449696716167E-2</v>
      </c>
      <c r="D951" s="6">
        <f t="shared" si="43"/>
        <v>2.249198357391113</v>
      </c>
      <c r="E951" s="2" t="str">
        <f t="shared" si="44"/>
        <v>25 2019</v>
      </c>
      <c r="F951" s="2"/>
      <c r="G951" s="2"/>
      <c r="H951" s="2"/>
    </row>
    <row r="952" spans="1:8" x14ac:dyDescent="0.45">
      <c r="A952" s="1">
        <v>43634</v>
      </c>
      <c r="B952" s="2">
        <v>11952.5</v>
      </c>
      <c r="C952" s="5">
        <f t="shared" si="42"/>
        <v>1.5937101572460689E-2</v>
      </c>
      <c r="D952" s="6">
        <f t="shared" si="43"/>
        <v>2.2730012720637376</v>
      </c>
      <c r="E952" s="2" t="str">
        <f t="shared" si="44"/>
        <v>25 2019</v>
      </c>
      <c r="F952" s="2"/>
      <c r="G952" s="2"/>
      <c r="H952" s="2"/>
    </row>
    <row r="953" spans="1:8" x14ac:dyDescent="0.45">
      <c r="A953" s="1">
        <v>43633</v>
      </c>
      <c r="B953" s="2">
        <v>11765</v>
      </c>
      <c r="C953" s="5">
        <f t="shared" si="42"/>
        <v>-1.2796307950492972E-2</v>
      </c>
      <c r="D953" s="6">
        <f t="shared" si="43"/>
        <v>2.1832698436828046</v>
      </c>
      <c r="E953" s="2" t="str">
        <f t="shared" si="44"/>
        <v>25 2019</v>
      </c>
      <c r="F953" s="2"/>
      <c r="G953" s="2"/>
      <c r="H953" s="2"/>
    </row>
    <row r="954" spans="1:8" x14ac:dyDescent="0.45">
      <c r="A954" s="1">
        <v>43630</v>
      </c>
      <c r="B954" s="2">
        <v>11917.5</v>
      </c>
      <c r="C954" s="5">
        <f t="shared" si="42"/>
        <v>5.6962025316455696E-3</v>
      </c>
      <c r="D954" s="6">
        <f t="shared" si="43"/>
        <v>1.8293037728310249</v>
      </c>
      <c r="E954" s="2" t="str">
        <f t="shared" si="44"/>
        <v>24 2019</v>
      </c>
      <c r="F954" s="2"/>
      <c r="G954" s="2"/>
      <c r="H954" s="2"/>
    </row>
    <row r="955" spans="1:8" x14ac:dyDescent="0.45">
      <c r="A955" s="1">
        <v>43629</v>
      </c>
      <c r="B955" s="2">
        <v>11850</v>
      </c>
      <c r="C955" s="5">
        <f t="shared" si="42"/>
        <v>2.1101498206372652E-4</v>
      </c>
      <c r="D955" s="6">
        <f t="shared" si="43"/>
        <v>0.3979400086720376</v>
      </c>
      <c r="E955" s="2" t="str">
        <f t="shared" si="44"/>
        <v>24 2019</v>
      </c>
      <c r="F955" s="2"/>
      <c r="G955" s="2"/>
      <c r="H955" s="2"/>
    </row>
    <row r="956" spans="1:8" x14ac:dyDescent="0.45">
      <c r="A956" s="1">
        <v>43628</v>
      </c>
      <c r="B956" s="2">
        <v>11847.5</v>
      </c>
      <c r="C956" s="5">
        <f t="shared" si="42"/>
        <v>-4.6208779668136949E-3</v>
      </c>
      <c r="D956" s="6">
        <f t="shared" si="43"/>
        <v>1.7403626894942439</v>
      </c>
      <c r="E956" s="2" t="str">
        <f t="shared" si="44"/>
        <v>24 2019</v>
      </c>
      <c r="F956" s="2"/>
      <c r="G956" s="2"/>
      <c r="H956" s="2"/>
    </row>
    <row r="957" spans="1:8" x14ac:dyDescent="0.45">
      <c r="A957" s="1">
        <v>43627</v>
      </c>
      <c r="B957" s="2">
        <v>11902.5</v>
      </c>
      <c r="C957" s="5">
        <f t="shared" si="42"/>
        <v>2.3650827778972264E-2</v>
      </c>
      <c r="D957" s="6">
        <f t="shared" si="43"/>
        <v>2.4393326938302629</v>
      </c>
      <c r="E957" s="2" t="str">
        <f t="shared" si="44"/>
        <v>24 2019</v>
      </c>
      <c r="F957" s="2"/>
      <c r="G957" s="2"/>
      <c r="H957" s="2"/>
    </row>
    <row r="958" spans="1:8" x14ac:dyDescent="0.45">
      <c r="A958" s="1">
        <v>43626</v>
      </c>
      <c r="B958" s="2">
        <v>11627.5</v>
      </c>
      <c r="C958" s="5">
        <f t="shared" si="42"/>
        <v>2.1505376344086021E-4</v>
      </c>
      <c r="D958" s="6">
        <f t="shared" si="43"/>
        <v>0.3979400086720376</v>
      </c>
      <c r="E958" s="2" t="str">
        <f t="shared" si="44"/>
        <v>24 2019</v>
      </c>
      <c r="F958" s="2"/>
      <c r="G958" s="2"/>
      <c r="H958" s="2"/>
    </row>
    <row r="959" spans="1:8" x14ac:dyDescent="0.45">
      <c r="A959" s="1">
        <v>43623</v>
      </c>
      <c r="B959" s="2">
        <v>11625</v>
      </c>
      <c r="C959" s="5">
        <f t="shared" si="42"/>
        <v>-3.6425969573601886E-3</v>
      </c>
      <c r="D959" s="6">
        <f t="shared" si="43"/>
        <v>1.6283889300503116</v>
      </c>
      <c r="E959" s="2" t="str">
        <f t="shared" si="44"/>
        <v>23 2019</v>
      </c>
      <c r="F959" s="2"/>
      <c r="G959" s="2"/>
      <c r="H959" s="2"/>
    </row>
    <row r="960" spans="1:8" x14ac:dyDescent="0.45">
      <c r="A960" s="1">
        <v>43622</v>
      </c>
      <c r="B960" s="2">
        <v>11667.5</v>
      </c>
      <c r="C960" s="5">
        <f t="shared" si="42"/>
        <v>-4.0546308151941952E-3</v>
      </c>
      <c r="D960" s="6">
        <f t="shared" si="43"/>
        <v>1.6766936096248666</v>
      </c>
      <c r="E960" s="2" t="str">
        <f t="shared" si="44"/>
        <v>23 2019</v>
      </c>
      <c r="F960" s="2"/>
      <c r="G960" s="2"/>
      <c r="H960" s="2"/>
    </row>
    <row r="961" spans="1:8" x14ac:dyDescent="0.45">
      <c r="A961" s="1">
        <v>43621</v>
      </c>
      <c r="B961" s="2">
        <v>11715</v>
      </c>
      <c r="C961" s="5">
        <f t="shared" si="42"/>
        <v>-7.4136835416225375E-3</v>
      </c>
      <c r="D961" s="6">
        <f t="shared" si="43"/>
        <v>1.9420080530223132</v>
      </c>
      <c r="E961" s="2" t="str">
        <f t="shared" si="44"/>
        <v>23 2019</v>
      </c>
      <c r="F961" s="2"/>
      <c r="G961" s="2"/>
      <c r="H961" s="2"/>
    </row>
    <row r="962" spans="1:8" x14ac:dyDescent="0.45">
      <c r="A962" s="1">
        <v>43620</v>
      </c>
      <c r="B962" s="2">
        <v>11802.5</v>
      </c>
      <c r="C962" s="5">
        <f t="shared" si="42"/>
        <v>-6.732589943193772E-3</v>
      </c>
      <c r="D962" s="6">
        <f t="shared" si="43"/>
        <v>1.9030899869919435</v>
      </c>
      <c r="E962" s="2" t="str">
        <f t="shared" si="44"/>
        <v>23 2019</v>
      </c>
      <c r="F962" s="2"/>
      <c r="G962" s="2"/>
      <c r="H962" s="2"/>
    </row>
    <row r="963" spans="1:8" x14ac:dyDescent="0.45">
      <c r="A963" s="1">
        <v>43619</v>
      </c>
      <c r="B963" s="2">
        <v>11882.5</v>
      </c>
      <c r="C963" s="5">
        <f t="shared" ref="C963:C1026" si="45">(B963-B964)/B964</f>
        <v>-8.9658048373644703E-3</v>
      </c>
      <c r="D963" s="6">
        <f t="shared" ref="D963:D1026" si="46">LOG(SQRT((B963-B964)^2))</f>
        <v>2.0314084642516241</v>
      </c>
      <c r="E963" s="2" t="str">
        <f t="shared" ref="E963:E1026" si="47">WEEKNUM(A963,1)&amp;" "&amp;YEAR(A963)</f>
        <v>23 2019</v>
      </c>
      <c r="F963" s="2"/>
      <c r="G963" s="2"/>
      <c r="H963" s="2"/>
    </row>
    <row r="964" spans="1:8" x14ac:dyDescent="0.45">
      <c r="A964" s="1">
        <v>43616</v>
      </c>
      <c r="B964" s="2">
        <v>11990</v>
      </c>
      <c r="C964" s="5">
        <f t="shared" si="45"/>
        <v>-8.886133498656747E-3</v>
      </c>
      <c r="D964" s="6">
        <f t="shared" si="46"/>
        <v>2.0314084642516241</v>
      </c>
      <c r="E964" s="2" t="str">
        <f t="shared" si="47"/>
        <v>22 2019</v>
      </c>
      <c r="F964" s="2"/>
      <c r="G964" s="2"/>
      <c r="H964" s="2"/>
    </row>
    <row r="965" spans="1:8" x14ac:dyDescent="0.45">
      <c r="A965" s="1">
        <v>43615</v>
      </c>
      <c r="B965" s="2">
        <v>12097.5</v>
      </c>
      <c r="C965" s="5">
        <f t="shared" si="45"/>
        <v>4.5671579821465642E-3</v>
      </c>
      <c r="D965" s="6">
        <f t="shared" si="46"/>
        <v>1.7403626894942439</v>
      </c>
      <c r="E965" s="2" t="str">
        <f t="shared" si="47"/>
        <v>22 2019</v>
      </c>
      <c r="F965" s="2"/>
      <c r="G965" s="2"/>
      <c r="H965" s="2"/>
    </row>
    <row r="966" spans="1:8" x14ac:dyDescent="0.45">
      <c r="A966" s="1">
        <v>43614</v>
      </c>
      <c r="B966" s="2">
        <v>12042.5</v>
      </c>
      <c r="C966" s="5">
        <f t="shared" si="45"/>
        <v>-8.2355363393040969E-3</v>
      </c>
      <c r="D966" s="6">
        <f t="shared" si="46"/>
        <v>2</v>
      </c>
      <c r="E966" s="2" t="str">
        <f t="shared" si="47"/>
        <v>22 2019</v>
      </c>
      <c r="F966" s="2"/>
      <c r="G966" s="2"/>
      <c r="H966" s="2"/>
    </row>
    <row r="967" spans="1:8" x14ac:dyDescent="0.45">
      <c r="A967" s="1">
        <v>43613</v>
      </c>
      <c r="B967" s="2">
        <v>12142.5</v>
      </c>
      <c r="C967" s="5">
        <f t="shared" si="45"/>
        <v>-2.0371117386042758E-2</v>
      </c>
      <c r="D967" s="6">
        <f t="shared" si="46"/>
        <v>2.4022613824546801</v>
      </c>
      <c r="E967" s="2" t="str">
        <f t="shared" si="47"/>
        <v>22 2019</v>
      </c>
      <c r="F967" s="2"/>
      <c r="G967" s="2"/>
      <c r="H967" s="2"/>
    </row>
    <row r="968" spans="1:8" x14ac:dyDescent="0.45">
      <c r="A968" s="1">
        <v>43609</v>
      </c>
      <c r="B968" s="2">
        <v>12395</v>
      </c>
      <c r="C968" s="5">
        <f t="shared" si="45"/>
        <v>4.2472666105971404E-2</v>
      </c>
      <c r="D968" s="6">
        <f t="shared" si="46"/>
        <v>2.7032913781186614</v>
      </c>
      <c r="E968" s="2" t="str">
        <f t="shared" si="47"/>
        <v>21 2019</v>
      </c>
      <c r="F968" s="2"/>
      <c r="G968" s="2"/>
      <c r="H968" s="2"/>
    </row>
    <row r="969" spans="1:8" x14ac:dyDescent="0.45">
      <c r="A969" s="1">
        <v>43608</v>
      </c>
      <c r="B969" s="2">
        <v>11890</v>
      </c>
      <c r="C969" s="5">
        <f t="shared" si="45"/>
        <v>-5.6449926824168935E-3</v>
      </c>
      <c r="D969" s="6">
        <f t="shared" si="46"/>
        <v>1.8293037728310249</v>
      </c>
      <c r="E969" s="2" t="str">
        <f t="shared" si="47"/>
        <v>21 2019</v>
      </c>
      <c r="F969" s="2"/>
      <c r="G969" s="2"/>
      <c r="H969" s="2"/>
    </row>
    <row r="970" spans="1:8" x14ac:dyDescent="0.45">
      <c r="A970" s="1">
        <v>43607</v>
      </c>
      <c r="B970" s="2">
        <v>11957.5</v>
      </c>
      <c r="C970" s="5">
        <f t="shared" si="45"/>
        <v>-1.0754912099276112E-2</v>
      </c>
      <c r="D970" s="6">
        <f t="shared" si="46"/>
        <v>2.1139433523068369</v>
      </c>
      <c r="E970" s="2" t="str">
        <f t="shared" si="47"/>
        <v>21 2019</v>
      </c>
      <c r="F970" s="2"/>
      <c r="G970" s="2"/>
      <c r="H970" s="2"/>
    </row>
    <row r="971" spans="1:8" x14ac:dyDescent="0.45">
      <c r="A971" s="1">
        <v>43606</v>
      </c>
      <c r="B971" s="2">
        <v>12087.5</v>
      </c>
      <c r="C971" s="5">
        <f t="shared" si="45"/>
        <v>8.3420229405630868E-3</v>
      </c>
      <c r="D971" s="6">
        <f t="shared" si="46"/>
        <v>2</v>
      </c>
      <c r="E971" s="2" t="str">
        <f t="shared" si="47"/>
        <v>21 2019</v>
      </c>
      <c r="F971" s="2"/>
      <c r="G971" s="2"/>
      <c r="H971" s="2"/>
    </row>
    <row r="972" spans="1:8" x14ac:dyDescent="0.45">
      <c r="A972" s="1">
        <v>43605</v>
      </c>
      <c r="B972" s="2">
        <v>11987.5</v>
      </c>
      <c r="C972" s="5">
        <f t="shared" si="45"/>
        <v>-1.4577259475218659E-3</v>
      </c>
      <c r="D972" s="6">
        <f t="shared" si="46"/>
        <v>1.2430380486862944</v>
      </c>
      <c r="E972" s="2" t="str">
        <f t="shared" si="47"/>
        <v>21 2019</v>
      </c>
      <c r="F972" s="2"/>
      <c r="G972" s="2"/>
      <c r="H972" s="2"/>
    </row>
    <row r="973" spans="1:8" x14ac:dyDescent="0.45">
      <c r="A973" s="1">
        <v>43602</v>
      </c>
      <c r="B973" s="2">
        <v>12005</v>
      </c>
      <c r="C973" s="5">
        <f t="shared" si="45"/>
        <v>-1.0305028854080791E-2</v>
      </c>
      <c r="D973" s="6">
        <f t="shared" si="46"/>
        <v>2.0969100130080562</v>
      </c>
      <c r="E973" s="2" t="str">
        <f t="shared" si="47"/>
        <v>20 2019</v>
      </c>
      <c r="F973" s="2"/>
      <c r="G973" s="2"/>
      <c r="H973" s="2"/>
    </row>
    <row r="974" spans="1:8" x14ac:dyDescent="0.45">
      <c r="A974" s="1">
        <v>43601</v>
      </c>
      <c r="B974" s="2">
        <v>12130</v>
      </c>
      <c r="C974" s="5">
        <f t="shared" si="45"/>
        <v>-1.2350761630300535E-3</v>
      </c>
      <c r="D974" s="6">
        <f t="shared" si="46"/>
        <v>1.1760912590556813</v>
      </c>
      <c r="E974" s="2" t="str">
        <f t="shared" si="47"/>
        <v>20 2019</v>
      </c>
      <c r="F974" s="2"/>
      <c r="G974" s="2"/>
      <c r="H974" s="2"/>
    </row>
    <row r="975" spans="1:8" x14ac:dyDescent="0.45">
      <c r="A975" s="1">
        <v>43600</v>
      </c>
      <c r="B975" s="2">
        <v>12145</v>
      </c>
      <c r="C975" s="5">
        <f t="shared" si="45"/>
        <v>1.8021793797150042E-2</v>
      </c>
      <c r="D975" s="6">
        <f t="shared" si="46"/>
        <v>2.3324384599156054</v>
      </c>
      <c r="E975" s="2" t="str">
        <f t="shared" si="47"/>
        <v>20 2019</v>
      </c>
      <c r="F975" s="2"/>
      <c r="G975" s="2"/>
      <c r="H975" s="2"/>
    </row>
    <row r="976" spans="1:8" x14ac:dyDescent="0.45">
      <c r="A976" s="1">
        <v>43599</v>
      </c>
      <c r="B976" s="2">
        <v>11930</v>
      </c>
      <c r="C976" s="5">
        <f t="shared" si="45"/>
        <v>1.3593882752761258E-2</v>
      </c>
      <c r="D976" s="6">
        <f t="shared" si="46"/>
        <v>2.2041199826559246</v>
      </c>
      <c r="E976" s="2" t="str">
        <f t="shared" si="47"/>
        <v>20 2019</v>
      </c>
      <c r="F976" s="2"/>
      <c r="G976" s="2"/>
      <c r="H976" s="2"/>
    </row>
    <row r="977" spans="1:8" x14ac:dyDescent="0.45">
      <c r="A977" s="1">
        <v>43598</v>
      </c>
      <c r="B977" s="2">
        <v>11770</v>
      </c>
      <c r="C977" s="5">
        <f t="shared" si="45"/>
        <v>-1.6091954022988506E-2</v>
      </c>
      <c r="D977" s="6">
        <f t="shared" si="46"/>
        <v>2.2844307338445193</v>
      </c>
      <c r="E977" s="2" t="str">
        <f t="shared" si="47"/>
        <v>20 2019</v>
      </c>
      <c r="F977" s="2"/>
      <c r="G977" s="2"/>
      <c r="H977" s="2"/>
    </row>
    <row r="978" spans="1:8" x14ac:dyDescent="0.45">
      <c r="A978" s="1">
        <v>43595</v>
      </c>
      <c r="B978" s="2">
        <v>11962.5</v>
      </c>
      <c r="C978" s="5">
        <f t="shared" si="45"/>
        <v>1.2055837563451776E-2</v>
      </c>
      <c r="D978" s="6">
        <f t="shared" si="46"/>
        <v>2.153814864344529</v>
      </c>
      <c r="E978" s="2" t="str">
        <f t="shared" si="47"/>
        <v>19 2019</v>
      </c>
      <c r="F978" s="2"/>
      <c r="G978" s="2"/>
      <c r="H978" s="2"/>
    </row>
    <row r="979" spans="1:8" x14ac:dyDescent="0.45">
      <c r="A979" s="1">
        <v>43594</v>
      </c>
      <c r="B979" s="2">
        <v>11820</v>
      </c>
      <c r="C979" s="5">
        <f t="shared" si="45"/>
        <v>-9.8429319371727744E-3</v>
      </c>
      <c r="D979" s="6">
        <f t="shared" si="46"/>
        <v>2.070037866607755</v>
      </c>
      <c r="E979" s="2" t="str">
        <f t="shared" si="47"/>
        <v>19 2019</v>
      </c>
      <c r="F979" s="2"/>
      <c r="G979" s="2"/>
      <c r="H979" s="2"/>
    </row>
    <row r="980" spans="1:8" x14ac:dyDescent="0.45">
      <c r="A980" s="1">
        <v>43593</v>
      </c>
      <c r="B980" s="2">
        <v>11937.5</v>
      </c>
      <c r="C980" s="5">
        <f t="shared" si="45"/>
        <v>-7.2765072765072769E-3</v>
      </c>
      <c r="D980" s="6">
        <f t="shared" si="46"/>
        <v>1.9420080530223132</v>
      </c>
      <c r="E980" s="2" t="str">
        <f t="shared" si="47"/>
        <v>19 2019</v>
      </c>
      <c r="F980" s="2"/>
      <c r="G980" s="2"/>
      <c r="H980" s="2"/>
    </row>
    <row r="981" spans="1:8" x14ac:dyDescent="0.45">
      <c r="A981" s="1">
        <v>43592</v>
      </c>
      <c r="B981" s="2">
        <v>12025</v>
      </c>
      <c r="C981" s="5">
        <f t="shared" si="45"/>
        <v>-1.4546199549272691E-2</v>
      </c>
      <c r="D981" s="6">
        <f t="shared" si="46"/>
        <v>2.249198357391113</v>
      </c>
      <c r="E981" s="2" t="str">
        <f t="shared" si="47"/>
        <v>19 2019</v>
      </c>
      <c r="F981" s="2"/>
      <c r="G981" s="2"/>
      <c r="H981" s="2"/>
    </row>
    <row r="982" spans="1:8" x14ac:dyDescent="0.45">
      <c r="A982" s="1">
        <v>43588</v>
      </c>
      <c r="B982" s="2">
        <v>12202.5</v>
      </c>
      <c r="C982" s="5">
        <f t="shared" si="45"/>
        <v>3.28879753340185E-3</v>
      </c>
      <c r="D982" s="6">
        <f t="shared" si="46"/>
        <v>1.6020599913279623</v>
      </c>
      <c r="E982" s="2" t="str">
        <f t="shared" si="47"/>
        <v>18 2019</v>
      </c>
      <c r="F982" s="2"/>
      <c r="G982" s="2"/>
      <c r="H982" s="2"/>
    </row>
    <row r="983" spans="1:8" x14ac:dyDescent="0.45">
      <c r="A983" s="1">
        <v>43587</v>
      </c>
      <c r="B983" s="2">
        <v>12162.5</v>
      </c>
      <c r="C983" s="5">
        <f t="shared" si="45"/>
        <v>-4.1093075816724881E-4</v>
      </c>
      <c r="D983" s="6">
        <f t="shared" si="46"/>
        <v>0.69897000433601886</v>
      </c>
      <c r="E983" s="2" t="str">
        <f t="shared" si="47"/>
        <v>18 2019</v>
      </c>
      <c r="F983" s="2"/>
      <c r="G983" s="2"/>
      <c r="H983" s="2"/>
    </row>
    <row r="984" spans="1:8" x14ac:dyDescent="0.45">
      <c r="A984" s="1">
        <v>43586</v>
      </c>
      <c r="B984" s="2">
        <v>12167.5</v>
      </c>
      <c r="C984" s="5">
        <f t="shared" si="45"/>
        <v>-5.5169595422966894E-3</v>
      </c>
      <c r="D984" s="6">
        <f t="shared" si="46"/>
        <v>1.8293037728310249</v>
      </c>
      <c r="E984" s="2" t="str">
        <f t="shared" si="47"/>
        <v>18 2019</v>
      </c>
      <c r="F984" s="2"/>
      <c r="G984" s="2"/>
      <c r="H984" s="2"/>
    </row>
    <row r="985" spans="1:8" x14ac:dyDescent="0.45">
      <c r="A985" s="1">
        <v>43585</v>
      </c>
      <c r="B985" s="2">
        <v>12235</v>
      </c>
      <c r="C985" s="5">
        <f t="shared" si="45"/>
        <v>-1.4895330112721417E-2</v>
      </c>
      <c r="D985" s="6">
        <f t="shared" si="46"/>
        <v>2.2671717284030137</v>
      </c>
      <c r="E985" s="2" t="str">
        <f t="shared" si="47"/>
        <v>18 2019</v>
      </c>
      <c r="F985" s="2"/>
      <c r="G985" s="2"/>
      <c r="H985" s="2"/>
    </row>
    <row r="986" spans="1:8" x14ac:dyDescent="0.45">
      <c r="A986" s="1">
        <v>43584</v>
      </c>
      <c r="B986" s="2">
        <v>12420</v>
      </c>
      <c r="C986" s="5">
        <f t="shared" si="45"/>
        <v>-1.0054293183189222E-3</v>
      </c>
      <c r="D986" s="6">
        <f t="shared" si="46"/>
        <v>1.0969100130080565</v>
      </c>
      <c r="E986" s="2" t="str">
        <f t="shared" si="47"/>
        <v>18 2019</v>
      </c>
      <c r="F986" s="2"/>
      <c r="G986" s="2"/>
      <c r="H986" s="2"/>
    </row>
    <row r="987" spans="1:8" x14ac:dyDescent="0.45">
      <c r="A987" s="1">
        <v>43581</v>
      </c>
      <c r="B987" s="2">
        <v>12432.5</v>
      </c>
      <c r="C987" s="5">
        <f t="shared" si="45"/>
        <v>8.5175420807138517E-3</v>
      </c>
      <c r="D987" s="6">
        <f t="shared" si="46"/>
        <v>2.0211892990699383</v>
      </c>
      <c r="E987" s="2" t="str">
        <f t="shared" si="47"/>
        <v>17 2019</v>
      </c>
      <c r="F987" s="2"/>
      <c r="G987" s="2"/>
      <c r="H987" s="2"/>
    </row>
    <row r="988" spans="1:8" x14ac:dyDescent="0.45">
      <c r="A988" s="1">
        <v>43580</v>
      </c>
      <c r="B988" s="2">
        <v>12327.5</v>
      </c>
      <c r="C988" s="5">
        <f t="shared" si="45"/>
        <v>-8.2461786001609017E-3</v>
      </c>
      <c r="D988" s="6">
        <f t="shared" si="46"/>
        <v>2.0107238653917729</v>
      </c>
      <c r="E988" s="2" t="str">
        <f t="shared" si="47"/>
        <v>17 2019</v>
      </c>
      <c r="F988" s="2"/>
      <c r="G988" s="2"/>
      <c r="H988" s="2"/>
    </row>
    <row r="989" spans="1:8" x14ac:dyDescent="0.45">
      <c r="A989" s="1">
        <v>43579</v>
      </c>
      <c r="B989" s="2">
        <v>12430</v>
      </c>
      <c r="C989" s="5">
        <f t="shared" si="45"/>
        <v>1.6116035455278001E-3</v>
      </c>
      <c r="D989" s="6">
        <f t="shared" si="46"/>
        <v>1.3010299956639813</v>
      </c>
      <c r="E989" s="2" t="str">
        <f t="shared" si="47"/>
        <v>17 2019</v>
      </c>
      <c r="F989" s="2"/>
      <c r="G989" s="2"/>
      <c r="H989" s="2"/>
    </row>
    <row r="990" spans="1:8" x14ac:dyDescent="0.45">
      <c r="A990" s="1">
        <v>43578</v>
      </c>
      <c r="B990" s="2">
        <v>12410</v>
      </c>
      <c r="C990" s="5">
        <f t="shared" si="45"/>
        <v>-1.9553624333399171E-2</v>
      </c>
      <c r="D990" s="6">
        <f t="shared" si="46"/>
        <v>2.3935752032695876</v>
      </c>
      <c r="E990" s="2" t="str">
        <f t="shared" si="47"/>
        <v>17 2019</v>
      </c>
      <c r="F990" s="2"/>
      <c r="G990" s="2"/>
      <c r="H990" s="2"/>
    </row>
    <row r="991" spans="1:8" x14ac:dyDescent="0.45">
      <c r="A991" s="1">
        <v>43573</v>
      </c>
      <c r="B991" s="2">
        <v>12657.5</v>
      </c>
      <c r="C991" s="5">
        <f t="shared" si="45"/>
        <v>-1.8037238169123351E-2</v>
      </c>
      <c r="D991" s="6">
        <f t="shared" si="46"/>
        <v>2.3664229572259727</v>
      </c>
      <c r="E991" s="2" t="str">
        <f t="shared" si="47"/>
        <v>16 2019</v>
      </c>
      <c r="F991" s="2"/>
      <c r="G991" s="2"/>
      <c r="H991" s="2"/>
    </row>
    <row r="992" spans="1:8" x14ac:dyDescent="0.45">
      <c r="A992" s="1">
        <v>43572</v>
      </c>
      <c r="B992" s="2">
        <v>12890</v>
      </c>
      <c r="C992" s="5">
        <f t="shared" si="45"/>
        <v>-2.7079303675048355E-3</v>
      </c>
      <c r="D992" s="6">
        <f t="shared" si="46"/>
        <v>1.5440680443502757</v>
      </c>
      <c r="E992" s="2" t="str">
        <f t="shared" si="47"/>
        <v>16 2019</v>
      </c>
      <c r="F992" s="2"/>
      <c r="G992" s="2"/>
      <c r="H992" s="2"/>
    </row>
    <row r="993" spans="1:8" x14ac:dyDescent="0.45">
      <c r="A993" s="1">
        <v>43571</v>
      </c>
      <c r="B993" s="2">
        <v>12925</v>
      </c>
      <c r="C993" s="5">
        <f t="shared" si="45"/>
        <v>-5.3866871873797613E-3</v>
      </c>
      <c r="D993" s="6">
        <f t="shared" si="46"/>
        <v>1.8450980400142569</v>
      </c>
      <c r="E993" s="2" t="str">
        <f t="shared" si="47"/>
        <v>16 2019</v>
      </c>
      <c r="F993" s="2"/>
      <c r="G993" s="2"/>
      <c r="H993" s="2"/>
    </row>
    <row r="994" spans="1:8" x14ac:dyDescent="0.45">
      <c r="A994" s="1">
        <v>43570</v>
      </c>
      <c r="B994" s="2">
        <v>12995</v>
      </c>
      <c r="C994" s="5">
        <f t="shared" si="45"/>
        <v>-1.3448607108549472E-3</v>
      </c>
      <c r="D994" s="6">
        <f t="shared" si="46"/>
        <v>1.2430380486862944</v>
      </c>
      <c r="E994" s="2" t="str">
        <f t="shared" si="47"/>
        <v>16 2019</v>
      </c>
      <c r="F994" s="2"/>
      <c r="G994" s="2"/>
      <c r="H994" s="2"/>
    </row>
    <row r="995" spans="1:8" x14ac:dyDescent="0.45">
      <c r="A995" s="1">
        <v>43567</v>
      </c>
      <c r="B995" s="2">
        <v>13012.5</v>
      </c>
      <c r="C995" s="5">
        <f t="shared" si="45"/>
        <v>3.6637099884303894E-3</v>
      </c>
      <c r="D995" s="6">
        <f t="shared" si="46"/>
        <v>1.6766936096248666</v>
      </c>
      <c r="E995" s="2" t="str">
        <f t="shared" si="47"/>
        <v>15 2019</v>
      </c>
      <c r="F995" s="2"/>
      <c r="G995" s="2"/>
      <c r="H995" s="2"/>
    </row>
    <row r="996" spans="1:8" x14ac:dyDescent="0.45">
      <c r="A996" s="1">
        <v>43566</v>
      </c>
      <c r="B996" s="2">
        <v>12965</v>
      </c>
      <c r="C996" s="5">
        <f t="shared" si="45"/>
        <v>-1.6685627607129314E-2</v>
      </c>
      <c r="D996" s="6">
        <f t="shared" si="46"/>
        <v>2.3424226808222062</v>
      </c>
      <c r="E996" s="2" t="str">
        <f t="shared" si="47"/>
        <v>15 2019</v>
      </c>
      <c r="F996" s="2"/>
      <c r="G996" s="2"/>
      <c r="H996" s="2"/>
    </row>
    <row r="997" spans="1:8" x14ac:dyDescent="0.45">
      <c r="A997" s="1">
        <v>43565</v>
      </c>
      <c r="B997" s="2">
        <v>13185</v>
      </c>
      <c r="C997" s="5">
        <f t="shared" si="45"/>
        <v>-3.5896467031928964E-3</v>
      </c>
      <c r="D997" s="6">
        <f t="shared" si="46"/>
        <v>1.6766936096248666</v>
      </c>
      <c r="E997" s="2" t="str">
        <f t="shared" si="47"/>
        <v>15 2019</v>
      </c>
      <c r="F997" s="2"/>
      <c r="G997" s="2"/>
      <c r="H997" s="2"/>
    </row>
    <row r="998" spans="1:8" x14ac:dyDescent="0.45">
      <c r="A998" s="1">
        <v>43564</v>
      </c>
      <c r="B998" s="2">
        <v>13232.5</v>
      </c>
      <c r="C998" s="5">
        <f t="shared" si="45"/>
        <v>2.4621212121212119E-3</v>
      </c>
      <c r="D998" s="6">
        <f t="shared" si="46"/>
        <v>1.5118833609788744</v>
      </c>
      <c r="E998" s="2" t="str">
        <f t="shared" si="47"/>
        <v>15 2019</v>
      </c>
      <c r="F998" s="2"/>
      <c r="G998" s="2"/>
      <c r="H998" s="2"/>
    </row>
    <row r="999" spans="1:8" x14ac:dyDescent="0.45">
      <c r="A999" s="1">
        <v>43563</v>
      </c>
      <c r="B999" s="2">
        <v>13200</v>
      </c>
      <c r="C999" s="5">
        <f t="shared" si="45"/>
        <v>1.0913268236645606E-2</v>
      </c>
      <c r="D999" s="6">
        <f t="shared" si="46"/>
        <v>2.153814864344529</v>
      </c>
      <c r="E999" s="2" t="str">
        <f t="shared" si="47"/>
        <v>15 2019</v>
      </c>
      <c r="F999" s="2"/>
      <c r="G999" s="2"/>
      <c r="H999" s="2"/>
    </row>
    <row r="1000" spans="1:8" x14ac:dyDescent="0.45">
      <c r="A1000" s="1">
        <v>43560</v>
      </c>
      <c r="B1000" s="2">
        <v>13057.5</v>
      </c>
      <c r="C1000" s="5">
        <f t="shared" si="45"/>
        <v>-8.1655905810862142E-3</v>
      </c>
      <c r="D1000" s="6">
        <f t="shared" si="46"/>
        <v>2.0314084642516241</v>
      </c>
      <c r="E1000" s="2" t="str">
        <f t="shared" si="47"/>
        <v>14 2019</v>
      </c>
      <c r="F1000" s="2"/>
      <c r="G1000" s="2"/>
      <c r="H1000" s="2"/>
    </row>
    <row r="1001" spans="1:8" x14ac:dyDescent="0.45">
      <c r="A1001" s="1">
        <v>43559</v>
      </c>
      <c r="B1001" s="2">
        <v>13165</v>
      </c>
      <c r="C1001" s="5">
        <f t="shared" si="45"/>
        <v>-1.4595808383233533E-2</v>
      </c>
      <c r="D1001" s="6">
        <f t="shared" si="46"/>
        <v>2.2900346113625178</v>
      </c>
      <c r="E1001" s="2" t="str">
        <f t="shared" si="47"/>
        <v>14 2019</v>
      </c>
      <c r="F1001" s="2"/>
      <c r="G1001" s="2"/>
      <c r="H1001" s="2"/>
    </row>
    <row r="1002" spans="1:8" x14ac:dyDescent="0.45">
      <c r="A1002" s="1">
        <v>43558</v>
      </c>
      <c r="B1002" s="2">
        <v>13360</v>
      </c>
      <c r="C1002" s="5">
        <f t="shared" si="45"/>
        <v>1.5004748338081672E-2</v>
      </c>
      <c r="D1002" s="6">
        <f t="shared" si="46"/>
        <v>2.2955670999624789</v>
      </c>
      <c r="E1002" s="2" t="str">
        <f t="shared" si="47"/>
        <v>14 2019</v>
      </c>
      <c r="F1002" s="2"/>
      <c r="G1002" s="2"/>
      <c r="H1002" s="2"/>
    </row>
    <row r="1003" spans="1:8" x14ac:dyDescent="0.45">
      <c r="A1003" s="1">
        <v>43557</v>
      </c>
      <c r="B1003" s="2">
        <v>13162.5</v>
      </c>
      <c r="C1003" s="5">
        <f t="shared" si="45"/>
        <v>4.3876383059900798E-3</v>
      </c>
      <c r="D1003" s="6">
        <f t="shared" si="46"/>
        <v>1.7596678446896306</v>
      </c>
      <c r="E1003" s="2" t="str">
        <f t="shared" si="47"/>
        <v>14 2019</v>
      </c>
      <c r="F1003" s="2"/>
      <c r="G1003" s="2"/>
      <c r="H1003" s="2"/>
    </row>
    <row r="1004" spans="1:8" x14ac:dyDescent="0.45">
      <c r="A1004" s="1">
        <v>43556</v>
      </c>
      <c r="B1004" s="2">
        <v>13105</v>
      </c>
      <c r="C1004" s="5">
        <f t="shared" si="45"/>
        <v>8.4647941515967676E-3</v>
      </c>
      <c r="D1004" s="6">
        <f t="shared" si="46"/>
        <v>2.0413926851582249</v>
      </c>
      <c r="E1004" s="2" t="str">
        <f t="shared" si="47"/>
        <v>14 2019</v>
      </c>
      <c r="F1004" s="2"/>
      <c r="G1004" s="2"/>
      <c r="H1004" s="2"/>
    </row>
    <row r="1005" spans="1:8" x14ac:dyDescent="0.45">
      <c r="A1005" s="1">
        <v>43553</v>
      </c>
      <c r="B1005" s="2">
        <v>12995</v>
      </c>
      <c r="C1005" s="5">
        <f t="shared" si="45"/>
        <v>9.3203883495145638E-3</v>
      </c>
      <c r="D1005" s="6">
        <f t="shared" si="46"/>
        <v>2.0791812460476247</v>
      </c>
      <c r="E1005" s="2" t="str">
        <f t="shared" si="47"/>
        <v>13 2019</v>
      </c>
      <c r="F1005" s="2"/>
      <c r="G1005" s="2"/>
      <c r="H1005" s="2"/>
    </row>
    <row r="1006" spans="1:8" x14ac:dyDescent="0.45">
      <c r="A1006" s="1">
        <v>43552</v>
      </c>
      <c r="B1006" s="2">
        <v>12875</v>
      </c>
      <c r="C1006" s="5">
        <f t="shared" si="45"/>
        <v>-1.3598927408542424E-2</v>
      </c>
      <c r="D1006" s="6">
        <f t="shared" si="46"/>
        <v>2.249198357391113</v>
      </c>
      <c r="E1006" s="2" t="str">
        <f t="shared" si="47"/>
        <v>13 2019</v>
      </c>
      <c r="F1006" s="2"/>
      <c r="G1006" s="2"/>
      <c r="H1006" s="2"/>
    </row>
    <row r="1007" spans="1:8" x14ac:dyDescent="0.45">
      <c r="A1007" s="1">
        <v>43551</v>
      </c>
      <c r="B1007" s="2">
        <v>13052.5</v>
      </c>
      <c r="C1007" s="5">
        <f t="shared" si="45"/>
        <v>-3.8160656363289448E-3</v>
      </c>
      <c r="D1007" s="6">
        <f t="shared" si="46"/>
        <v>1.6989700043360187</v>
      </c>
      <c r="E1007" s="2" t="str">
        <f t="shared" si="47"/>
        <v>13 2019</v>
      </c>
      <c r="F1007" s="2"/>
      <c r="G1007" s="2"/>
      <c r="H1007" s="2"/>
    </row>
    <row r="1008" spans="1:8" x14ac:dyDescent="0.45">
      <c r="A1008" s="1">
        <v>43550</v>
      </c>
      <c r="B1008" s="2">
        <v>13102.5</v>
      </c>
      <c r="C1008" s="5">
        <f t="shared" si="45"/>
        <v>1.1190430252749373E-2</v>
      </c>
      <c r="D1008" s="6">
        <f t="shared" si="46"/>
        <v>2.1613680022349748</v>
      </c>
      <c r="E1008" s="2" t="str">
        <f t="shared" si="47"/>
        <v>13 2019</v>
      </c>
      <c r="F1008" s="2"/>
      <c r="G1008" s="2"/>
      <c r="H1008" s="2"/>
    </row>
    <row r="1009" spans="1:8" x14ac:dyDescent="0.45">
      <c r="A1009" s="1">
        <v>43549</v>
      </c>
      <c r="B1009" s="2">
        <v>12957.5</v>
      </c>
      <c r="C1009" s="5">
        <f t="shared" si="45"/>
        <v>-1.348747591522158E-3</v>
      </c>
      <c r="D1009" s="6">
        <f t="shared" si="46"/>
        <v>1.2430380486862944</v>
      </c>
      <c r="E1009" s="2" t="str">
        <f t="shared" si="47"/>
        <v>13 2019</v>
      </c>
      <c r="F1009" s="2"/>
      <c r="G1009" s="2"/>
      <c r="H1009" s="2"/>
    </row>
    <row r="1010" spans="1:8" x14ac:dyDescent="0.45">
      <c r="A1010" s="1">
        <v>43546</v>
      </c>
      <c r="B1010" s="2">
        <v>12975</v>
      </c>
      <c r="C1010" s="5">
        <f t="shared" si="45"/>
        <v>-4.0299366724237187E-3</v>
      </c>
      <c r="D1010" s="6">
        <f t="shared" si="46"/>
        <v>1.7201593034059568</v>
      </c>
      <c r="E1010" s="2" t="str">
        <f t="shared" si="47"/>
        <v>12 2019</v>
      </c>
      <c r="F1010" s="2"/>
      <c r="G1010" s="2"/>
      <c r="H1010" s="2"/>
    </row>
    <row r="1011" spans="1:8" x14ac:dyDescent="0.45">
      <c r="A1011" s="1">
        <v>43545</v>
      </c>
      <c r="B1011" s="2">
        <v>13027.5</v>
      </c>
      <c r="C1011" s="5">
        <f t="shared" si="45"/>
        <v>-2.3425787106446775E-2</v>
      </c>
      <c r="D1011" s="6">
        <f t="shared" si="46"/>
        <v>2.4948500216800942</v>
      </c>
      <c r="E1011" s="2" t="str">
        <f t="shared" si="47"/>
        <v>12 2019</v>
      </c>
      <c r="F1011" s="2"/>
      <c r="G1011" s="2"/>
      <c r="H1011" s="2"/>
    </row>
    <row r="1012" spans="1:8" x14ac:dyDescent="0.45">
      <c r="A1012" s="1">
        <v>43544</v>
      </c>
      <c r="B1012" s="2">
        <v>13340</v>
      </c>
      <c r="C1012" s="5">
        <f t="shared" si="45"/>
        <v>1.4255844896407526E-2</v>
      </c>
      <c r="D1012" s="6">
        <f t="shared" si="46"/>
        <v>2.2730012720637376</v>
      </c>
      <c r="E1012" s="2" t="str">
        <f t="shared" si="47"/>
        <v>12 2019</v>
      </c>
      <c r="F1012" s="2"/>
      <c r="G1012" s="2"/>
      <c r="H1012" s="2"/>
    </row>
    <row r="1013" spans="1:8" x14ac:dyDescent="0.45">
      <c r="A1013" s="1">
        <v>43543</v>
      </c>
      <c r="B1013" s="2">
        <v>13152.5</v>
      </c>
      <c r="C1013" s="5">
        <f t="shared" si="45"/>
        <v>1.0758885686839578E-2</v>
      </c>
      <c r="D1013" s="6">
        <f t="shared" si="46"/>
        <v>2.1461280356782382</v>
      </c>
      <c r="E1013" s="2" t="str">
        <f t="shared" si="47"/>
        <v>12 2019</v>
      </c>
      <c r="F1013" s="2"/>
      <c r="G1013" s="2"/>
      <c r="H1013" s="2"/>
    </row>
    <row r="1014" spans="1:8" x14ac:dyDescent="0.45">
      <c r="A1014" s="1">
        <v>43542</v>
      </c>
      <c r="B1014" s="2">
        <v>13012.5</v>
      </c>
      <c r="C1014" s="5">
        <f t="shared" si="45"/>
        <v>6.1859655905664021E-3</v>
      </c>
      <c r="D1014" s="6">
        <f t="shared" si="46"/>
        <v>1.9030899869919435</v>
      </c>
      <c r="E1014" s="2" t="str">
        <f t="shared" si="47"/>
        <v>12 2019</v>
      </c>
      <c r="F1014" s="2"/>
      <c r="G1014" s="2"/>
      <c r="H1014" s="2"/>
    </row>
    <row r="1015" spans="1:8" x14ac:dyDescent="0.45">
      <c r="A1015" s="1">
        <v>43539</v>
      </c>
      <c r="B1015" s="2">
        <v>12932.5</v>
      </c>
      <c r="C1015" s="5">
        <f t="shared" si="45"/>
        <v>1.9368584156498161E-3</v>
      </c>
      <c r="D1015" s="6">
        <f t="shared" si="46"/>
        <v>1.3979400086720377</v>
      </c>
      <c r="E1015" s="2" t="str">
        <f t="shared" si="47"/>
        <v>11 2019</v>
      </c>
      <c r="F1015" s="2"/>
      <c r="G1015" s="2"/>
      <c r="H1015" s="2"/>
    </row>
    <row r="1016" spans="1:8" x14ac:dyDescent="0.45">
      <c r="A1016" s="1">
        <v>43538</v>
      </c>
      <c r="B1016" s="2">
        <v>12907.5</v>
      </c>
      <c r="C1016" s="5">
        <f t="shared" si="45"/>
        <v>-2.1232227488151657E-2</v>
      </c>
      <c r="D1016" s="6">
        <f t="shared" si="46"/>
        <v>2.4471580313422194</v>
      </c>
      <c r="E1016" s="2" t="str">
        <f t="shared" si="47"/>
        <v>11 2019</v>
      </c>
      <c r="F1016" s="2"/>
      <c r="G1016" s="2"/>
      <c r="H1016" s="2"/>
    </row>
    <row r="1017" spans="1:8" x14ac:dyDescent="0.45">
      <c r="A1017" s="1">
        <v>43537</v>
      </c>
      <c r="B1017" s="2">
        <v>13187.5</v>
      </c>
      <c r="C1017" s="5">
        <f t="shared" si="45"/>
        <v>4.9533244427510002E-3</v>
      </c>
      <c r="D1017" s="6">
        <f t="shared" si="46"/>
        <v>1.8129133566428555</v>
      </c>
      <c r="E1017" s="2" t="str">
        <f t="shared" si="47"/>
        <v>11 2019</v>
      </c>
      <c r="F1017" s="2"/>
      <c r="G1017" s="2"/>
      <c r="H1017" s="2"/>
    </row>
    <row r="1018" spans="1:8" x14ac:dyDescent="0.45">
      <c r="A1018" s="1">
        <v>43536</v>
      </c>
      <c r="B1018" s="2">
        <v>13122.5</v>
      </c>
      <c r="C1018" s="5">
        <f t="shared" si="45"/>
        <v>1.6263310745401743E-2</v>
      </c>
      <c r="D1018" s="6">
        <f t="shared" si="46"/>
        <v>2.3222192947339191</v>
      </c>
      <c r="E1018" s="2" t="str">
        <f t="shared" si="47"/>
        <v>11 2019</v>
      </c>
      <c r="F1018" s="2"/>
      <c r="G1018" s="2"/>
      <c r="H1018" s="2"/>
    </row>
    <row r="1019" spans="1:8" x14ac:dyDescent="0.45">
      <c r="A1019" s="1">
        <v>43535</v>
      </c>
      <c r="B1019" s="2">
        <v>12912.5</v>
      </c>
      <c r="C1019" s="5">
        <f t="shared" si="45"/>
        <v>-1.2994458245748138E-2</v>
      </c>
      <c r="D1019" s="6">
        <f t="shared" si="46"/>
        <v>2.2304489213782741</v>
      </c>
      <c r="E1019" s="2" t="str">
        <f t="shared" si="47"/>
        <v>11 2019</v>
      </c>
      <c r="F1019" s="2"/>
      <c r="G1019" s="2"/>
      <c r="H1019" s="2"/>
    </row>
    <row r="1020" spans="1:8" x14ac:dyDescent="0.45">
      <c r="A1020" s="1">
        <v>43532</v>
      </c>
      <c r="B1020" s="2">
        <v>13082.5</v>
      </c>
      <c r="C1020" s="5">
        <f t="shared" si="45"/>
        <v>-1.040090771558245E-2</v>
      </c>
      <c r="D1020" s="6">
        <f t="shared" si="46"/>
        <v>2.1383026981662816</v>
      </c>
      <c r="E1020" s="2" t="str">
        <f t="shared" si="47"/>
        <v>10 2019</v>
      </c>
      <c r="F1020" s="2"/>
      <c r="G1020" s="2"/>
      <c r="H1020" s="2"/>
    </row>
    <row r="1021" spans="1:8" x14ac:dyDescent="0.45">
      <c r="A1021" s="1">
        <v>43531</v>
      </c>
      <c r="B1021" s="2">
        <v>13220</v>
      </c>
      <c r="C1021" s="5">
        <f t="shared" si="45"/>
        <v>-3.0614115490375803E-2</v>
      </c>
      <c r="D1021" s="6">
        <f t="shared" si="46"/>
        <v>2.6206564798196208</v>
      </c>
      <c r="E1021" s="2" t="str">
        <f t="shared" si="47"/>
        <v>10 2019</v>
      </c>
      <c r="F1021" s="2"/>
      <c r="G1021" s="2"/>
      <c r="H1021" s="2"/>
    </row>
    <row r="1022" spans="1:8" x14ac:dyDescent="0.45">
      <c r="A1022" s="1">
        <v>43530</v>
      </c>
      <c r="B1022" s="2">
        <v>13637.5</v>
      </c>
      <c r="C1022" s="5">
        <f t="shared" si="45"/>
        <v>-7.3273493313793733E-4</v>
      </c>
      <c r="D1022" s="6">
        <f t="shared" si="46"/>
        <v>1</v>
      </c>
      <c r="E1022" s="2" t="str">
        <f t="shared" si="47"/>
        <v>10 2019</v>
      </c>
      <c r="F1022" s="2"/>
      <c r="G1022" s="2"/>
      <c r="H1022" s="2"/>
    </row>
    <row r="1023" spans="1:8" x14ac:dyDescent="0.45">
      <c r="A1023" s="1">
        <v>43529</v>
      </c>
      <c r="B1023" s="2">
        <v>13647.5</v>
      </c>
      <c r="C1023" s="5">
        <f t="shared" si="45"/>
        <v>2.7673192771084338E-2</v>
      </c>
      <c r="D1023" s="6">
        <f t="shared" si="46"/>
        <v>2.5652573434202135</v>
      </c>
      <c r="E1023" s="2" t="str">
        <f t="shared" si="47"/>
        <v>10 2019</v>
      </c>
      <c r="F1023" s="2"/>
      <c r="G1023" s="2"/>
      <c r="H1023" s="2"/>
    </row>
    <row r="1024" spans="1:8" x14ac:dyDescent="0.45">
      <c r="A1024" s="1">
        <v>43528</v>
      </c>
      <c r="B1024" s="2">
        <v>13280</v>
      </c>
      <c r="C1024" s="5">
        <f t="shared" si="45"/>
        <v>8.160941355095843E-3</v>
      </c>
      <c r="D1024" s="6">
        <f t="shared" si="46"/>
        <v>2.0314084642516241</v>
      </c>
      <c r="E1024" s="2" t="str">
        <f t="shared" si="47"/>
        <v>10 2019</v>
      </c>
      <c r="F1024" s="2"/>
      <c r="G1024" s="2"/>
      <c r="H1024" s="2"/>
    </row>
    <row r="1025" spans="1:8" x14ac:dyDescent="0.45">
      <c r="A1025" s="1">
        <v>43525</v>
      </c>
      <c r="B1025" s="2">
        <v>13172.5</v>
      </c>
      <c r="C1025" s="5">
        <f t="shared" si="45"/>
        <v>8.6140888208269522E-3</v>
      </c>
      <c r="D1025" s="6">
        <f t="shared" si="46"/>
        <v>2.0511525224473814</v>
      </c>
      <c r="E1025" s="2" t="str">
        <f t="shared" si="47"/>
        <v>9 2019</v>
      </c>
      <c r="F1025" s="2"/>
      <c r="G1025" s="2"/>
      <c r="H1025" s="2"/>
    </row>
    <row r="1026" spans="1:8" x14ac:dyDescent="0.45">
      <c r="A1026" s="1">
        <v>43524</v>
      </c>
      <c r="B1026" s="2">
        <v>13060</v>
      </c>
      <c r="C1026" s="5">
        <f t="shared" si="45"/>
        <v>-1.9138755980861245E-4</v>
      </c>
      <c r="D1026" s="6">
        <f t="shared" si="46"/>
        <v>0.3979400086720376</v>
      </c>
      <c r="E1026" s="2" t="str">
        <f t="shared" si="47"/>
        <v>9 2019</v>
      </c>
      <c r="F1026" s="2"/>
      <c r="G1026" s="2"/>
      <c r="H1026" s="2"/>
    </row>
    <row r="1027" spans="1:8" x14ac:dyDescent="0.45">
      <c r="A1027" s="1">
        <v>43523</v>
      </c>
      <c r="B1027" s="2">
        <v>13062.5</v>
      </c>
      <c r="C1027" s="5">
        <f t="shared" ref="C1027:C1090" si="48">(B1027-B1028)/B1028</f>
        <v>9.6618357487922701E-3</v>
      </c>
      <c r="D1027" s="6">
        <f t="shared" ref="D1027:D1090" si="49">LOG(SQRT((B1027-B1028)^2))</f>
        <v>2.0969100130080562</v>
      </c>
      <c r="E1027" s="2" t="str">
        <f t="shared" ref="E1027:E1090" si="50">WEEKNUM(A1027,1)&amp;" "&amp;YEAR(A1027)</f>
        <v>9 2019</v>
      </c>
      <c r="F1027" s="2"/>
      <c r="G1027" s="2"/>
      <c r="H1027" s="2"/>
    </row>
    <row r="1028" spans="1:8" x14ac:dyDescent="0.45">
      <c r="A1028" s="1">
        <v>43522</v>
      </c>
      <c r="B1028" s="2">
        <v>12937.5</v>
      </c>
      <c r="C1028" s="5">
        <f t="shared" si="48"/>
        <v>-2.3134759976865238E-3</v>
      </c>
      <c r="D1028" s="6">
        <f t="shared" si="49"/>
        <v>1.4771212547196624</v>
      </c>
      <c r="E1028" s="2" t="str">
        <f t="shared" si="50"/>
        <v>9 2019</v>
      </c>
      <c r="F1028" s="2"/>
      <c r="G1028" s="2"/>
      <c r="H1028" s="2"/>
    </row>
    <row r="1029" spans="1:8" x14ac:dyDescent="0.45">
      <c r="A1029" s="1">
        <v>43521</v>
      </c>
      <c r="B1029" s="2">
        <v>12967.5</v>
      </c>
      <c r="C1029" s="5">
        <f t="shared" si="48"/>
        <v>-1.5399422521655437E-3</v>
      </c>
      <c r="D1029" s="6">
        <f t="shared" si="49"/>
        <v>1.3010299956639813</v>
      </c>
      <c r="E1029" s="2" t="str">
        <f t="shared" si="50"/>
        <v>9 2019</v>
      </c>
      <c r="F1029" s="2"/>
      <c r="G1029" s="2"/>
      <c r="H1029" s="2"/>
    </row>
    <row r="1030" spans="1:8" x14ac:dyDescent="0.45">
      <c r="A1030" s="1">
        <v>43518</v>
      </c>
      <c r="B1030" s="2">
        <v>12987.5</v>
      </c>
      <c r="C1030" s="5">
        <f t="shared" si="48"/>
        <v>1.0700389105058366E-2</v>
      </c>
      <c r="D1030" s="6">
        <f t="shared" si="49"/>
        <v>2.1383026981662816</v>
      </c>
      <c r="E1030" s="2" t="str">
        <f t="shared" si="50"/>
        <v>8 2019</v>
      </c>
      <c r="F1030" s="2"/>
      <c r="G1030" s="2"/>
      <c r="H1030" s="2"/>
    </row>
    <row r="1031" spans="1:8" x14ac:dyDescent="0.45">
      <c r="A1031" s="1">
        <v>43517</v>
      </c>
      <c r="B1031" s="2">
        <v>12850</v>
      </c>
      <c r="C1031" s="5">
        <f t="shared" si="48"/>
        <v>-5.2254693245597054E-3</v>
      </c>
      <c r="D1031" s="6">
        <f t="shared" si="49"/>
        <v>1.8293037728310249</v>
      </c>
      <c r="E1031" s="2" t="str">
        <f t="shared" si="50"/>
        <v>8 2019</v>
      </c>
      <c r="F1031" s="2"/>
      <c r="G1031" s="2"/>
      <c r="H1031" s="2"/>
    </row>
    <row r="1032" spans="1:8" x14ac:dyDescent="0.45">
      <c r="A1032" s="1">
        <v>43516</v>
      </c>
      <c r="B1032" s="2">
        <v>12917.5</v>
      </c>
      <c r="C1032" s="5">
        <f t="shared" si="48"/>
        <v>2.0138203356367228E-2</v>
      </c>
      <c r="D1032" s="6">
        <f t="shared" si="49"/>
        <v>2.406540180433955</v>
      </c>
      <c r="E1032" s="2" t="str">
        <f t="shared" si="50"/>
        <v>8 2019</v>
      </c>
      <c r="F1032" s="2"/>
      <c r="G1032" s="2"/>
      <c r="H1032" s="2"/>
    </row>
    <row r="1033" spans="1:8" x14ac:dyDescent="0.45">
      <c r="A1033" s="1">
        <v>43515</v>
      </c>
      <c r="B1033" s="2">
        <v>12662.5</v>
      </c>
      <c r="C1033" s="5">
        <f t="shared" si="48"/>
        <v>1.5844364219815485E-2</v>
      </c>
      <c r="D1033" s="6">
        <f t="shared" si="49"/>
        <v>2.2955670999624789</v>
      </c>
      <c r="E1033" s="2" t="str">
        <f t="shared" si="50"/>
        <v>8 2019</v>
      </c>
      <c r="F1033" s="2"/>
      <c r="G1033" s="2"/>
      <c r="H1033" s="2"/>
    </row>
    <row r="1034" spans="1:8" x14ac:dyDescent="0.45">
      <c r="A1034" s="1">
        <v>43514</v>
      </c>
      <c r="B1034" s="2">
        <v>12465</v>
      </c>
      <c r="C1034" s="5">
        <f t="shared" si="48"/>
        <v>4.229607250755287E-3</v>
      </c>
      <c r="D1034" s="6">
        <f t="shared" si="49"/>
        <v>1.7201593034059568</v>
      </c>
      <c r="E1034" s="2" t="str">
        <f t="shared" si="50"/>
        <v>8 2019</v>
      </c>
      <c r="F1034" s="2"/>
      <c r="G1034" s="2"/>
      <c r="H1034" s="2"/>
    </row>
    <row r="1035" spans="1:8" x14ac:dyDescent="0.45">
      <c r="A1035" s="1">
        <v>43511</v>
      </c>
      <c r="B1035" s="2">
        <v>12412.5</v>
      </c>
      <c r="C1035" s="5">
        <f t="shared" si="48"/>
        <v>1.7835178351783519E-2</v>
      </c>
      <c r="D1035" s="6">
        <f t="shared" si="49"/>
        <v>2.3374592612906562</v>
      </c>
      <c r="E1035" s="2" t="str">
        <f t="shared" si="50"/>
        <v>7 2019</v>
      </c>
      <c r="F1035" s="2"/>
      <c r="G1035" s="2"/>
      <c r="H1035" s="2"/>
    </row>
    <row r="1036" spans="1:8" x14ac:dyDescent="0.45">
      <c r="A1036" s="1">
        <v>43510</v>
      </c>
      <c r="B1036" s="2">
        <v>12195</v>
      </c>
      <c r="C1036" s="5">
        <f t="shared" si="48"/>
        <v>-1.6135538523598225E-2</v>
      </c>
      <c r="D1036" s="6">
        <f t="shared" si="49"/>
        <v>2.3010299956639813</v>
      </c>
      <c r="E1036" s="2" t="str">
        <f t="shared" si="50"/>
        <v>7 2019</v>
      </c>
      <c r="F1036" s="2"/>
      <c r="G1036" s="2"/>
      <c r="H1036" s="2"/>
    </row>
    <row r="1037" spans="1:8" x14ac:dyDescent="0.45">
      <c r="A1037" s="1">
        <v>43509</v>
      </c>
      <c r="B1037" s="2">
        <v>12395</v>
      </c>
      <c r="C1037" s="5">
        <f t="shared" si="48"/>
        <v>8.0742834073475975E-4</v>
      </c>
      <c r="D1037" s="6">
        <f t="shared" si="49"/>
        <v>1</v>
      </c>
      <c r="E1037" s="2" t="str">
        <f t="shared" si="50"/>
        <v>7 2019</v>
      </c>
      <c r="F1037" s="2"/>
      <c r="G1037" s="2"/>
      <c r="H1037" s="2"/>
    </row>
    <row r="1038" spans="1:8" x14ac:dyDescent="0.45">
      <c r="A1038" s="1">
        <v>43508</v>
      </c>
      <c r="B1038" s="2">
        <v>12385</v>
      </c>
      <c r="C1038" s="5">
        <f t="shared" si="48"/>
        <v>-6.417970316887284E-3</v>
      </c>
      <c r="D1038" s="6">
        <f t="shared" si="49"/>
        <v>1.9030899869919435</v>
      </c>
      <c r="E1038" s="2" t="str">
        <f t="shared" si="50"/>
        <v>7 2019</v>
      </c>
      <c r="F1038" s="2"/>
      <c r="G1038" s="2"/>
      <c r="H1038" s="2"/>
    </row>
    <row r="1039" spans="1:8" x14ac:dyDescent="0.45">
      <c r="A1039" s="1">
        <v>43507</v>
      </c>
      <c r="B1039" s="2">
        <v>12465</v>
      </c>
      <c r="C1039" s="5">
        <f t="shared" si="48"/>
        <v>-8.5504076357128655E-3</v>
      </c>
      <c r="D1039" s="6">
        <f t="shared" si="49"/>
        <v>2.0314084642516241</v>
      </c>
      <c r="E1039" s="2" t="str">
        <f t="shared" si="50"/>
        <v>7 2019</v>
      </c>
      <c r="F1039" s="2"/>
      <c r="G1039" s="2"/>
      <c r="H1039" s="2"/>
    </row>
    <row r="1040" spans="1:8" x14ac:dyDescent="0.45">
      <c r="A1040" s="1">
        <v>43504</v>
      </c>
      <c r="B1040" s="2">
        <v>12572.5</v>
      </c>
      <c r="C1040" s="5">
        <f t="shared" si="48"/>
        <v>-2.5576438674675451E-2</v>
      </c>
      <c r="D1040" s="6">
        <f t="shared" si="49"/>
        <v>2.5185139398778875</v>
      </c>
      <c r="E1040" s="2" t="str">
        <f t="shared" si="50"/>
        <v>6 2019</v>
      </c>
      <c r="F1040" s="2"/>
      <c r="G1040" s="2"/>
      <c r="H1040" s="2"/>
    </row>
    <row r="1041" spans="1:8" x14ac:dyDescent="0.45">
      <c r="A1041" s="1">
        <v>43503</v>
      </c>
      <c r="B1041" s="2">
        <v>12902.5</v>
      </c>
      <c r="C1041" s="5">
        <f t="shared" si="48"/>
        <v>-7.7444336882865445E-4</v>
      </c>
      <c r="D1041" s="6">
        <f t="shared" si="49"/>
        <v>1</v>
      </c>
      <c r="E1041" s="2" t="str">
        <f t="shared" si="50"/>
        <v>6 2019</v>
      </c>
      <c r="F1041" s="2"/>
      <c r="G1041" s="2"/>
      <c r="H1041" s="2"/>
    </row>
    <row r="1042" spans="1:8" x14ac:dyDescent="0.45">
      <c r="A1042" s="1">
        <v>43502</v>
      </c>
      <c r="B1042" s="2">
        <v>12912.5</v>
      </c>
      <c r="C1042" s="5">
        <f t="shared" si="48"/>
        <v>-1.1483253588516746E-2</v>
      </c>
      <c r="D1042" s="6">
        <f t="shared" si="49"/>
        <v>2.1760912590556813</v>
      </c>
      <c r="E1042" s="2" t="str">
        <f t="shared" si="50"/>
        <v>6 2019</v>
      </c>
      <c r="F1042" s="2"/>
      <c r="G1042" s="2"/>
      <c r="H1042" s="2"/>
    </row>
    <row r="1043" spans="1:8" x14ac:dyDescent="0.45">
      <c r="A1043" s="1">
        <v>43501</v>
      </c>
      <c r="B1043" s="2">
        <v>13062.5</v>
      </c>
      <c r="C1043" s="5">
        <f t="shared" si="48"/>
        <v>-1.2474012474012475E-2</v>
      </c>
      <c r="D1043" s="6">
        <f t="shared" si="49"/>
        <v>2.2174839442139063</v>
      </c>
      <c r="E1043" s="2" t="str">
        <f t="shared" si="50"/>
        <v>6 2019</v>
      </c>
      <c r="F1043" s="2"/>
      <c r="G1043" s="2"/>
      <c r="H1043" s="2"/>
    </row>
    <row r="1044" spans="1:8" x14ac:dyDescent="0.45">
      <c r="A1044" s="1">
        <v>43500</v>
      </c>
      <c r="B1044" s="2">
        <v>13227.5</v>
      </c>
      <c r="C1044" s="5">
        <f t="shared" si="48"/>
        <v>4.3589743589743588E-2</v>
      </c>
      <c r="D1044" s="6">
        <f t="shared" si="49"/>
        <v>2.7423322823571481</v>
      </c>
      <c r="E1044" s="2" t="str">
        <f t="shared" si="50"/>
        <v>6 2019</v>
      </c>
      <c r="F1044" s="2"/>
      <c r="G1044" s="2"/>
      <c r="H1044" s="2"/>
    </row>
    <row r="1045" spans="1:8" x14ac:dyDescent="0.45">
      <c r="A1045" s="1">
        <v>43497</v>
      </c>
      <c r="B1045" s="2">
        <v>12675</v>
      </c>
      <c r="C1045" s="5">
        <f t="shared" si="48"/>
        <v>1.6643272508522159E-2</v>
      </c>
      <c r="D1045" s="6">
        <f t="shared" si="49"/>
        <v>2.3170181010481117</v>
      </c>
      <c r="E1045" s="2" t="str">
        <f t="shared" si="50"/>
        <v>5 2019</v>
      </c>
      <c r="F1045" s="2"/>
      <c r="G1045" s="2"/>
      <c r="H1045" s="2"/>
    </row>
    <row r="1046" spans="1:8" x14ac:dyDescent="0.45">
      <c r="A1046" s="1">
        <v>43496</v>
      </c>
      <c r="B1046" s="2">
        <v>12467.5</v>
      </c>
      <c r="C1046" s="5">
        <f t="shared" si="48"/>
        <v>9.5141700404858306E-3</v>
      </c>
      <c r="D1046" s="6">
        <f t="shared" si="49"/>
        <v>2.070037866607755</v>
      </c>
      <c r="E1046" s="2" t="str">
        <f t="shared" si="50"/>
        <v>5 2019</v>
      </c>
      <c r="F1046" s="2"/>
      <c r="G1046" s="2"/>
      <c r="H1046" s="2"/>
    </row>
    <row r="1047" spans="1:8" x14ac:dyDescent="0.45">
      <c r="A1047" s="1">
        <v>43495</v>
      </c>
      <c r="B1047" s="2">
        <v>12350</v>
      </c>
      <c r="C1047" s="5">
        <f t="shared" si="48"/>
        <v>1.6670096727721753E-2</v>
      </c>
      <c r="D1047" s="6">
        <f t="shared" si="49"/>
        <v>2.3064250275506875</v>
      </c>
      <c r="E1047" s="2" t="str">
        <f t="shared" si="50"/>
        <v>5 2019</v>
      </c>
      <c r="F1047" s="2"/>
      <c r="G1047" s="2"/>
      <c r="H1047" s="2"/>
    </row>
    <row r="1048" spans="1:8" x14ac:dyDescent="0.45">
      <c r="A1048" s="1">
        <v>43494</v>
      </c>
      <c r="B1048" s="2">
        <v>12147.5</v>
      </c>
      <c r="C1048" s="5">
        <f t="shared" si="48"/>
        <v>2.5321797847647182E-2</v>
      </c>
      <c r="D1048" s="6">
        <f t="shared" si="49"/>
        <v>2.4771212547196626</v>
      </c>
      <c r="E1048" s="2" t="str">
        <f t="shared" si="50"/>
        <v>5 2019</v>
      </c>
      <c r="F1048" s="2"/>
      <c r="G1048" s="2"/>
      <c r="H1048" s="2"/>
    </row>
    <row r="1049" spans="1:8" x14ac:dyDescent="0.45">
      <c r="A1049" s="1">
        <v>43493</v>
      </c>
      <c r="B1049" s="2">
        <v>11847.5</v>
      </c>
      <c r="C1049" s="5">
        <f t="shared" si="48"/>
        <v>-8.1624110506488077E-3</v>
      </c>
      <c r="D1049" s="6">
        <f t="shared" si="49"/>
        <v>1.9890046156985368</v>
      </c>
      <c r="E1049" s="2" t="str">
        <f t="shared" si="50"/>
        <v>5 2019</v>
      </c>
      <c r="F1049" s="2"/>
      <c r="G1049" s="2"/>
      <c r="H1049" s="2"/>
    </row>
    <row r="1050" spans="1:8" x14ac:dyDescent="0.45">
      <c r="A1050" s="1">
        <v>43490</v>
      </c>
      <c r="B1050" s="2">
        <v>11945</v>
      </c>
      <c r="C1050" s="5">
        <f t="shared" si="48"/>
        <v>1.6595744680851062E-2</v>
      </c>
      <c r="D1050" s="6">
        <f t="shared" si="49"/>
        <v>2.2900346113625178</v>
      </c>
      <c r="E1050" s="2" t="str">
        <f t="shared" si="50"/>
        <v>4 2019</v>
      </c>
      <c r="F1050" s="2"/>
      <c r="G1050" s="2"/>
      <c r="H1050" s="2"/>
    </row>
    <row r="1051" spans="1:8" x14ac:dyDescent="0.45">
      <c r="A1051" s="1">
        <v>43489</v>
      </c>
      <c r="B1051" s="2">
        <v>11750</v>
      </c>
      <c r="C1051" s="5">
        <f t="shared" si="48"/>
        <v>4.9176822749625827E-3</v>
      </c>
      <c r="D1051" s="6">
        <f t="shared" si="49"/>
        <v>1.7596678446896306</v>
      </c>
      <c r="E1051" s="2" t="str">
        <f t="shared" si="50"/>
        <v>4 2019</v>
      </c>
      <c r="F1051" s="2"/>
      <c r="G1051" s="2"/>
      <c r="H1051" s="2"/>
    </row>
    <row r="1052" spans="1:8" x14ac:dyDescent="0.45">
      <c r="A1052" s="1">
        <v>43488</v>
      </c>
      <c r="B1052" s="2">
        <v>11692.5</v>
      </c>
      <c r="C1052" s="5">
        <f t="shared" si="48"/>
        <v>8.8438308886971528E-3</v>
      </c>
      <c r="D1052" s="6">
        <f t="shared" si="49"/>
        <v>2.0107238653917729</v>
      </c>
      <c r="E1052" s="2" t="str">
        <f t="shared" si="50"/>
        <v>4 2019</v>
      </c>
      <c r="F1052" s="2"/>
      <c r="G1052" s="2"/>
      <c r="H1052" s="2"/>
    </row>
    <row r="1053" spans="1:8" x14ac:dyDescent="0.45">
      <c r="A1053" s="1">
        <v>43487</v>
      </c>
      <c r="B1053" s="2">
        <v>11590</v>
      </c>
      <c r="C1053" s="5">
        <f t="shared" si="48"/>
        <v>-1.9043588658484975E-2</v>
      </c>
      <c r="D1053" s="6">
        <f t="shared" si="49"/>
        <v>2.3521825181113627</v>
      </c>
      <c r="E1053" s="2" t="str">
        <f t="shared" si="50"/>
        <v>4 2019</v>
      </c>
      <c r="F1053" s="2"/>
      <c r="G1053" s="2"/>
      <c r="H1053" s="2"/>
    </row>
    <row r="1054" spans="1:8" x14ac:dyDescent="0.45">
      <c r="A1054" s="1">
        <v>43486</v>
      </c>
      <c r="B1054" s="2">
        <v>11815</v>
      </c>
      <c r="C1054" s="5">
        <f t="shared" si="48"/>
        <v>6.3518949820029643E-4</v>
      </c>
      <c r="D1054" s="6">
        <f t="shared" si="49"/>
        <v>0.87506126339170009</v>
      </c>
      <c r="E1054" s="2" t="str">
        <f t="shared" si="50"/>
        <v>4 2019</v>
      </c>
      <c r="F1054" s="2"/>
      <c r="G1054" s="2"/>
      <c r="H1054" s="2"/>
    </row>
    <row r="1055" spans="1:8" x14ac:dyDescent="0.45">
      <c r="A1055" s="1">
        <v>43483</v>
      </c>
      <c r="B1055" s="2">
        <v>11807.5</v>
      </c>
      <c r="C1055" s="5">
        <f t="shared" si="48"/>
        <v>1.9425857975393913E-2</v>
      </c>
      <c r="D1055" s="6">
        <f t="shared" si="49"/>
        <v>2.3521825181113627</v>
      </c>
      <c r="E1055" s="2" t="str">
        <f t="shared" si="50"/>
        <v>3 2019</v>
      </c>
      <c r="F1055" s="2"/>
      <c r="G1055" s="2"/>
      <c r="H1055" s="2"/>
    </row>
    <row r="1056" spans="1:8" x14ac:dyDescent="0.45">
      <c r="A1056" s="1">
        <v>43482</v>
      </c>
      <c r="B1056" s="2">
        <v>11582.5</v>
      </c>
      <c r="C1056" s="5">
        <f t="shared" si="48"/>
        <v>-2.1537798836958862E-3</v>
      </c>
      <c r="D1056" s="6">
        <f t="shared" si="49"/>
        <v>1.3979400086720377</v>
      </c>
      <c r="E1056" s="2" t="str">
        <f t="shared" si="50"/>
        <v>3 2019</v>
      </c>
      <c r="F1056" s="2"/>
      <c r="G1056" s="2"/>
      <c r="H1056" s="2"/>
    </row>
    <row r="1057" spans="1:8" x14ac:dyDescent="0.45">
      <c r="A1057" s="1">
        <v>43481</v>
      </c>
      <c r="B1057" s="2">
        <v>11607.5</v>
      </c>
      <c r="C1057" s="5">
        <f t="shared" si="48"/>
        <v>0</v>
      </c>
      <c r="D1057" s="6" t="e">
        <f t="shared" si="49"/>
        <v>#NUM!</v>
      </c>
      <c r="E1057" s="2" t="str">
        <f t="shared" si="50"/>
        <v>3 2019</v>
      </c>
      <c r="F1057" s="2"/>
      <c r="G1057" s="2"/>
      <c r="H1057" s="2"/>
    </row>
    <row r="1058" spans="1:8" x14ac:dyDescent="0.45">
      <c r="A1058" s="1">
        <v>43480</v>
      </c>
      <c r="B1058" s="2">
        <v>11607.5</v>
      </c>
      <c r="C1058" s="5">
        <f t="shared" si="48"/>
        <v>1.842509322219785E-2</v>
      </c>
      <c r="D1058" s="6">
        <f t="shared" si="49"/>
        <v>2.3222192947339191</v>
      </c>
      <c r="E1058" s="2" t="str">
        <f t="shared" si="50"/>
        <v>3 2019</v>
      </c>
      <c r="F1058" s="2"/>
      <c r="G1058" s="2"/>
      <c r="H1058" s="2"/>
    </row>
    <row r="1059" spans="1:8" x14ac:dyDescent="0.45">
      <c r="A1059" s="1">
        <v>43479</v>
      </c>
      <c r="B1059" s="2">
        <v>11397.5</v>
      </c>
      <c r="C1059" s="5">
        <f t="shared" si="48"/>
        <v>-5.6706652126499455E-3</v>
      </c>
      <c r="D1059" s="6">
        <f t="shared" si="49"/>
        <v>1.8129133566428555</v>
      </c>
      <c r="E1059" s="2" t="str">
        <f t="shared" si="50"/>
        <v>3 2019</v>
      </c>
      <c r="F1059" s="2"/>
      <c r="G1059" s="2"/>
      <c r="H1059" s="2"/>
    </row>
    <row r="1060" spans="1:8" x14ac:dyDescent="0.45">
      <c r="A1060" s="1">
        <v>43476</v>
      </c>
      <c r="B1060" s="2">
        <v>11462.5</v>
      </c>
      <c r="C1060" s="5">
        <f t="shared" si="48"/>
        <v>2.0930750389668226E-2</v>
      </c>
      <c r="D1060" s="6">
        <f t="shared" si="49"/>
        <v>2.3710678622717363</v>
      </c>
      <c r="E1060" s="2" t="str">
        <f t="shared" si="50"/>
        <v>2 2019</v>
      </c>
      <c r="F1060" s="2"/>
      <c r="G1060" s="2"/>
      <c r="H1060" s="2"/>
    </row>
    <row r="1061" spans="1:8" x14ac:dyDescent="0.45">
      <c r="A1061" s="1">
        <v>43475</v>
      </c>
      <c r="B1061" s="2">
        <v>11227.5</v>
      </c>
      <c r="C1061" s="5">
        <f t="shared" si="48"/>
        <v>-2.4433585073300756E-3</v>
      </c>
      <c r="D1061" s="6">
        <f t="shared" si="49"/>
        <v>1.4393326938302626</v>
      </c>
      <c r="E1061" s="2" t="str">
        <f t="shared" si="50"/>
        <v>2 2019</v>
      </c>
      <c r="F1061" s="2"/>
      <c r="G1061" s="2"/>
      <c r="H1061" s="2"/>
    </row>
    <row r="1062" spans="1:8" x14ac:dyDescent="0.45">
      <c r="A1062" s="1">
        <v>43474</v>
      </c>
      <c r="B1062" s="2">
        <v>11255</v>
      </c>
      <c r="C1062" s="5">
        <f t="shared" si="48"/>
        <v>4.2382333258978366E-3</v>
      </c>
      <c r="D1062" s="6">
        <f t="shared" si="49"/>
        <v>1.6766936096248666</v>
      </c>
      <c r="E1062" s="2" t="str">
        <f t="shared" si="50"/>
        <v>2 2019</v>
      </c>
      <c r="F1062" s="2"/>
      <c r="G1062" s="2"/>
      <c r="H1062" s="2"/>
    </row>
    <row r="1063" spans="1:8" x14ac:dyDescent="0.45">
      <c r="A1063" s="1">
        <v>43473</v>
      </c>
      <c r="B1063" s="2">
        <v>11207.5</v>
      </c>
      <c r="C1063" s="5">
        <f t="shared" si="48"/>
        <v>5.1569506726457399E-3</v>
      </c>
      <c r="D1063" s="6">
        <f t="shared" si="49"/>
        <v>1.7596678446896306</v>
      </c>
      <c r="E1063" s="2" t="str">
        <f t="shared" si="50"/>
        <v>2 2019</v>
      </c>
      <c r="F1063" s="2"/>
      <c r="G1063" s="2"/>
      <c r="H1063" s="2"/>
    </row>
    <row r="1064" spans="1:8" x14ac:dyDescent="0.45">
      <c r="A1064" s="1">
        <v>43472</v>
      </c>
      <c r="B1064" s="2">
        <v>11150</v>
      </c>
      <c r="C1064" s="5">
        <f t="shared" si="48"/>
        <v>2.4724657226342997E-3</v>
      </c>
      <c r="D1064" s="6">
        <f t="shared" si="49"/>
        <v>1.4393326938302626</v>
      </c>
      <c r="E1064" s="2" t="str">
        <f t="shared" si="50"/>
        <v>2 2019</v>
      </c>
      <c r="F1064" s="2"/>
      <c r="G1064" s="2"/>
      <c r="H1064" s="2"/>
    </row>
    <row r="1065" spans="1:8" x14ac:dyDescent="0.45">
      <c r="A1065" s="1">
        <v>43469</v>
      </c>
      <c r="B1065" s="2">
        <v>11122.5</v>
      </c>
      <c r="C1065" s="5">
        <f t="shared" si="48"/>
        <v>2.2288602941176471E-2</v>
      </c>
      <c r="D1065" s="6">
        <f t="shared" si="49"/>
        <v>2.3847117429382823</v>
      </c>
      <c r="E1065" s="2" t="str">
        <f t="shared" si="50"/>
        <v>1 2019</v>
      </c>
      <c r="F1065" s="2"/>
      <c r="G1065" s="2"/>
      <c r="H1065" s="2"/>
    </row>
    <row r="1066" spans="1:8" x14ac:dyDescent="0.45">
      <c r="A1066" s="1">
        <v>43468</v>
      </c>
      <c r="B1066" s="2">
        <v>10880</v>
      </c>
      <c r="C1066" s="5">
        <f t="shared" si="48"/>
        <v>4.8487647194643269E-3</v>
      </c>
      <c r="D1066" s="6">
        <f t="shared" si="49"/>
        <v>1.7201593034059568</v>
      </c>
      <c r="E1066" s="2" t="str">
        <f t="shared" si="50"/>
        <v>1 2019</v>
      </c>
      <c r="F1066" s="2"/>
      <c r="G1066" s="2"/>
      <c r="H1066" s="2"/>
    </row>
    <row r="1067" spans="1:8" x14ac:dyDescent="0.45">
      <c r="A1067" s="1">
        <v>43467</v>
      </c>
      <c r="B1067" s="2">
        <v>10827.5</v>
      </c>
      <c r="C1067" s="5">
        <f t="shared" si="48"/>
        <v>1.4048232264106767E-2</v>
      </c>
      <c r="D1067" s="6">
        <f t="shared" si="49"/>
        <v>2.1760912590556813</v>
      </c>
      <c r="E1067" s="2" t="str">
        <f t="shared" si="50"/>
        <v>1 2019</v>
      </c>
      <c r="F1067" s="2"/>
      <c r="G1067" s="2"/>
      <c r="H1067" s="2"/>
    </row>
    <row r="1068" spans="1:8" x14ac:dyDescent="0.45">
      <c r="A1068" s="1">
        <v>43465</v>
      </c>
      <c r="B1068" s="2">
        <v>10677.5</v>
      </c>
      <c r="C1068" s="5">
        <f t="shared" si="48"/>
        <v>-5.3563111318118304E-3</v>
      </c>
      <c r="D1068" s="6">
        <f t="shared" si="49"/>
        <v>1.7596678446896306</v>
      </c>
      <c r="E1068" s="2" t="str">
        <f t="shared" si="50"/>
        <v>53 2018</v>
      </c>
      <c r="F1068" s="2"/>
      <c r="G1068" s="2"/>
      <c r="H1068" s="2"/>
    </row>
    <row r="1069" spans="1:8" x14ac:dyDescent="0.45">
      <c r="A1069" s="1">
        <v>43462</v>
      </c>
      <c r="B1069" s="2">
        <v>10735</v>
      </c>
      <c r="C1069" s="5">
        <f t="shared" si="48"/>
        <v>1.6328434802892467E-3</v>
      </c>
      <c r="D1069" s="6">
        <f t="shared" si="49"/>
        <v>1.2430380486862944</v>
      </c>
      <c r="E1069" s="2" t="str">
        <f t="shared" si="50"/>
        <v>52 2018</v>
      </c>
      <c r="F1069" s="2"/>
      <c r="G1069" s="2"/>
      <c r="H1069" s="2"/>
    </row>
    <row r="1070" spans="1:8" x14ac:dyDescent="0.45">
      <c r="A1070" s="1">
        <v>43461</v>
      </c>
      <c r="B1070" s="2">
        <v>10717.5</v>
      </c>
      <c r="C1070" s="5">
        <f t="shared" si="48"/>
        <v>-1.7869415807560136E-2</v>
      </c>
      <c r="D1070" s="6">
        <f t="shared" si="49"/>
        <v>2.2900346113625178</v>
      </c>
      <c r="E1070" s="2" t="str">
        <f t="shared" si="50"/>
        <v>52 2018</v>
      </c>
      <c r="F1070" s="2"/>
      <c r="G1070" s="2"/>
      <c r="H1070" s="2"/>
    </row>
    <row r="1071" spans="1:8" x14ac:dyDescent="0.45">
      <c r="A1071" s="1">
        <v>43458</v>
      </c>
      <c r="B1071" s="2">
        <v>10912.5</v>
      </c>
      <c r="C1071" s="5">
        <f t="shared" si="48"/>
        <v>3.6790066681995862E-3</v>
      </c>
      <c r="D1071" s="6">
        <f t="shared" si="49"/>
        <v>1.6020599913279623</v>
      </c>
      <c r="E1071" s="2" t="str">
        <f t="shared" si="50"/>
        <v>52 2018</v>
      </c>
      <c r="F1071" s="2"/>
      <c r="G1071" s="2"/>
      <c r="H1071" s="2"/>
    </row>
    <row r="1072" spans="1:8" x14ac:dyDescent="0.45">
      <c r="A1072" s="1">
        <v>43455</v>
      </c>
      <c r="B1072" s="2">
        <v>10872.5</v>
      </c>
      <c r="C1072" s="5">
        <f t="shared" si="48"/>
        <v>-7.0776255707762558E-3</v>
      </c>
      <c r="D1072" s="6">
        <f t="shared" si="49"/>
        <v>1.8893017025063104</v>
      </c>
      <c r="E1072" s="2" t="str">
        <f t="shared" si="50"/>
        <v>51 2018</v>
      </c>
      <c r="F1072" s="2"/>
      <c r="G1072" s="2"/>
      <c r="H1072" s="2"/>
    </row>
    <row r="1073" spans="1:8" x14ac:dyDescent="0.45">
      <c r="A1073" s="1">
        <v>43454</v>
      </c>
      <c r="B1073" s="2">
        <v>10950</v>
      </c>
      <c r="C1073" s="5">
        <f t="shared" si="48"/>
        <v>-2.5051241175130948E-3</v>
      </c>
      <c r="D1073" s="6">
        <f t="shared" si="49"/>
        <v>1.4393326938302626</v>
      </c>
      <c r="E1073" s="2" t="str">
        <f t="shared" si="50"/>
        <v>51 2018</v>
      </c>
      <c r="F1073" s="2"/>
      <c r="G1073" s="2"/>
      <c r="H1073" s="2"/>
    </row>
    <row r="1074" spans="1:8" x14ac:dyDescent="0.45">
      <c r="A1074" s="1">
        <v>43453</v>
      </c>
      <c r="B1074" s="2">
        <v>10977.5</v>
      </c>
      <c r="C1074" s="5">
        <f t="shared" si="48"/>
        <v>1.2918108419838524E-2</v>
      </c>
      <c r="D1074" s="6">
        <f t="shared" si="49"/>
        <v>2.1461280356782382</v>
      </c>
      <c r="E1074" s="2" t="str">
        <f t="shared" si="50"/>
        <v>51 2018</v>
      </c>
      <c r="F1074" s="2"/>
      <c r="G1074" s="2"/>
      <c r="H1074" s="2"/>
    </row>
    <row r="1075" spans="1:8" x14ac:dyDescent="0.45">
      <c r="A1075" s="1">
        <v>43452</v>
      </c>
      <c r="B1075" s="2">
        <v>10837.5</v>
      </c>
      <c r="C1075" s="5">
        <f t="shared" si="48"/>
        <v>-1.4548761082064106E-2</v>
      </c>
      <c r="D1075" s="6">
        <f t="shared" si="49"/>
        <v>2.2041199826559246</v>
      </c>
      <c r="E1075" s="2" t="str">
        <f t="shared" si="50"/>
        <v>51 2018</v>
      </c>
      <c r="F1075" s="2"/>
      <c r="G1075" s="2"/>
      <c r="H1075" s="2"/>
    </row>
    <row r="1076" spans="1:8" x14ac:dyDescent="0.45">
      <c r="A1076" s="1">
        <v>43451</v>
      </c>
      <c r="B1076" s="2">
        <v>10997.5</v>
      </c>
      <c r="C1076" s="5">
        <f t="shared" si="48"/>
        <v>-3.6240090600226501E-3</v>
      </c>
      <c r="D1076" s="6">
        <f t="shared" si="49"/>
        <v>1.6020599913279623</v>
      </c>
      <c r="E1076" s="2" t="str">
        <f t="shared" si="50"/>
        <v>51 2018</v>
      </c>
      <c r="F1076" s="2"/>
      <c r="G1076" s="2"/>
      <c r="H1076" s="2"/>
    </row>
    <row r="1077" spans="1:8" x14ac:dyDescent="0.45">
      <c r="A1077" s="1">
        <v>43448</v>
      </c>
      <c r="B1077" s="2">
        <v>11037.5</v>
      </c>
      <c r="C1077" s="5">
        <f t="shared" si="48"/>
        <v>1.6344383057090239E-2</v>
      </c>
      <c r="D1077" s="6">
        <f t="shared" si="49"/>
        <v>2.249198357391113</v>
      </c>
      <c r="E1077" s="2" t="str">
        <f t="shared" si="50"/>
        <v>50 2018</v>
      </c>
      <c r="F1077" s="2"/>
      <c r="G1077" s="2"/>
      <c r="H1077" s="2"/>
    </row>
    <row r="1078" spans="1:8" x14ac:dyDescent="0.45">
      <c r="A1078" s="1">
        <v>43447</v>
      </c>
      <c r="B1078" s="2">
        <v>10860</v>
      </c>
      <c r="C1078" s="5">
        <f t="shared" si="48"/>
        <v>6.954102920723227E-3</v>
      </c>
      <c r="D1078" s="6">
        <f t="shared" si="49"/>
        <v>1.8750612633917001</v>
      </c>
      <c r="E1078" s="2" t="str">
        <f t="shared" si="50"/>
        <v>50 2018</v>
      </c>
      <c r="F1078" s="2"/>
      <c r="G1078" s="2"/>
      <c r="H1078" s="2"/>
    </row>
    <row r="1079" spans="1:8" x14ac:dyDescent="0.45">
      <c r="A1079" s="1">
        <v>43446</v>
      </c>
      <c r="B1079" s="2">
        <v>10785</v>
      </c>
      <c r="C1079" s="5">
        <f t="shared" si="48"/>
        <v>3.4891835310537334E-3</v>
      </c>
      <c r="D1079" s="6">
        <f t="shared" si="49"/>
        <v>1.5740312677277188</v>
      </c>
      <c r="E1079" s="2" t="str">
        <f t="shared" si="50"/>
        <v>50 2018</v>
      </c>
      <c r="F1079" s="2"/>
      <c r="G1079" s="2"/>
      <c r="H1079" s="2"/>
    </row>
    <row r="1080" spans="1:8" x14ac:dyDescent="0.45">
      <c r="A1080" s="1">
        <v>43445</v>
      </c>
      <c r="B1080" s="2">
        <v>10747.5</v>
      </c>
      <c r="C1080" s="5">
        <f t="shared" si="48"/>
        <v>-3.7079953650057938E-3</v>
      </c>
      <c r="D1080" s="6">
        <f t="shared" si="49"/>
        <v>1.6020599913279623</v>
      </c>
      <c r="E1080" s="2" t="str">
        <f t="shared" si="50"/>
        <v>50 2018</v>
      </c>
      <c r="F1080" s="2"/>
      <c r="G1080" s="2"/>
      <c r="H1080" s="2"/>
    </row>
    <row r="1081" spans="1:8" x14ac:dyDescent="0.45">
      <c r="A1081" s="1">
        <v>43444</v>
      </c>
      <c r="B1081" s="2">
        <v>10787.5</v>
      </c>
      <c r="C1081" s="5">
        <f t="shared" si="48"/>
        <v>-1.5739051094890513E-2</v>
      </c>
      <c r="D1081" s="6">
        <f t="shared" si="49"/>
        <v>2.2367890994092927</v>
      </c>
      <c r="E1081" s="2" t="str">
        <f t="shared" si="50"/>
        <v>50 2018</v>
      </c>
      <c r="F1081" s="2"/>
      <c r="G1081" s="2"/>
      <c r="H1081" s="2"/>
    </row>
    <row r="1082" spans="1:8" x14ac:dyDescent="0.45">
      <c r="A1082" s="1">
        <v>43441</v>
      </c>
      <c r="B1082" s="2">
        <v>10960</v>
      </c>
      <c r="C1082" s="5">
        <f t="shared" si="48"/>
        <v>8.9758342922899893E-3</v>
      </c>
      <c r="D1082" s="6">
        <f t="shared" si="49"/>
        <v>1.9890046156985368</v>
      </c>
      <c r="E1082" s="2" t="str">
        <f t="shared" si="50"/>
        <v>49 2018</v>
      </c>
      <c r="F1082" s="2"/>
      <c r="G1082" s="2"/>
      <c r="H1082" s="2"/>
    </row>
    <row r="1083" spans="1:8" x14ac:dyDescent="0.45">
      <c r="A1083" s="1">
        <v>43440</v>
      </c>
      <c r="B1083" s="2">
        <v>10862.5</v>
      </c>
      <c r="C1083" s="5">
        <f t="shared" si="48"/>
        <v>-3.1431119037004011E-2</v>
      </c>
      <c r="D1083" s="6">
        <f t="shared" si="49"/>
        <v>2.5471591213274176</v>
      </c>
      <c r="E1083" s="2" t="str">
        <f t="shared" si="50"/>
        <v>49 2018</v>
      </c>
      <c r="F1083" s="2"/>
      <c r="G1083" s="2"/>
      <c r="H1083" s="2"/>
    </row>
    <row r="1084" spans="1:8" x14ac:dyDescent="0.45">
      <c r="A1084" s="1">
        <v>43439</v>
      </c>
      <c r="B1084" s="2">
        <v>11215</v>
      </c>
      <c r="C1084" s="5">
        <f t="shared" si="48"/>
        <v>7.4107343364024254E-3</v>
      </c>
      <c r="D1084" s="6">
        <f t="shared" si="49"/>
        <v>1.916453948549925</v>
      </c>
      <c r="E1084" s="2" t="str">
        <f t="shared" si="50"/>
        <v>49 2018</v>
      </c>
      <c r="F1084" s="2"/>
      <c r="G1084" s="2"/>
      <c r="H1084" s="2"/>
    </row>
    <row r="1085" spans="1:8" x14ac:dyDescent="0.45">
      <c r="A1085" s="1">
        <v>43438</v>
      </c>
      <c r="B1085" s="2">
        <v>11132.5</v>
      </c>
      <c r="C1085" s="5">
        <f t="shared" si="48"/>
        <v>-5.804867157847734E-3</v>
      </c>
      <c r="D1085" s="6">
        <f t="shared" si="49"/>
        <v>1.8129133566428555</v>
      </c>
      <c r="E1085" s="2" t="str">
        <f t="shared" si="50"/>
        <v>49 2018</v>
      </c>
      <c r="F1085" s="2"/>
      <c r="G1085" s="2"/>
      <c r="H1085" s="2"/>
    </row>
    <row r="1086" spans="1:8" x14ac:dyDescent="0.45">
      <c r="A1086" s="1">
        <v>43437</v>
      </c>
      <c r="B1086" s="2">
        <v>11197.5</v>
      </c>
      <c r="C1086" s="5">
        <f t="shared" si="48"/>
        <v>9.0110385221896828E-3</v>
      </c>
      <c r="D1086" s="6">
        <f t="shared" si="49"/>
        <v>2</v>
      </c>
      <c r="E1086" s="2" t="str">
        <f t="shared" si="50"/>
        <v>49 2018</v>
      </c>
      <c r="F1086" s="2"/>
      <c r="G1086" s="2"/>
      <c r="H1086" s="2"/>
    </row>
    <row r="1087" spans="1:8" x14ac:dyDescent="0.45">
      <c r="A1087" s="1">
        <v>43434</v>
      </c>
      <c r="B1087" s="2">
        <v>11097.5</v>
      </c>
      <c r="C1087" s="5">
        <f t="shared" si="48"/>
        <v>8.1762434703611178E-3</v>
      </c>
      <c r="D1087" s="6">
        <f t="shared" si="49"/>
        <v>1.954242509439325</v>
      </c>
      <c r="E1087" s="2" t="str">
        <f t="shared" si="50"/>
        <v>48 2018</v>
      </c>
      <c r="F1087" s="2"/>
      <c r="G1087" s="2"/>
      <c r="H1087" s="2"/>
    </row>
    <row r="1088" spans="1:8" x14ac:dyDescent="0.45">
      <c r="A1088" s="1">
        <v>43433</v>
      </c>
      <c r="B1088" s="2">
        <v>11007.5</v>
      </c>
      <c r="C1088" s="5">
        <f t="shared" si="48"/>
        <v>1.358195211786372E-2</v>
      </c>
      <c r="D1088" s="6">
        <f t="shared" si="49"/>
        <v>2.1687920203141817</v>
      </c>
      <c r="E1088" s="2" t="str">
        <f t="shared" si="50"/>
        <v>48 2018</v>
      </c>
      <c r="F1088" s="2"/>
      <c r="G1088" s="2"/>
      <c r="H1088" s="2"/>
    </row>
    <row r="1089" spans="1:8" x14ac:dyDescent="0.45">
      <c r="A1089" s="1">
        <v>43432</v>
      </c>
      <c r="B1089" s="2">
        <v>10860</v>
      </c>
      <c r="C1089" s="5">
        <f t="shared" si="48"/>
        <v>1.0702652396463471E-2</v>
      </c>
      <c r="D1089" s="6">
        <f t="shared" si="49"/>
        <v>2.0606978403536118</v>
      </c>
      <c r="E1089" s="2" t="str">
        <f t="shared" si="50"/>
        <v>48 2018</v>
      </c>
      <c r="F1089" s="2"/>
      <c r="G1089" s="2"/>
      <c r="H1089" s="2"/>
    </row>
    <row r="1090" spans="1:8" x14ac:dyDescent="0.45">
      <c r="A1090" s="1">
        <v>43431</v>
      </c>
      <c r="B1090" s="2">
        <v>10745</v>
      </c>
      <c r="C1090" s="5">
        <f t="shared" si="48"/>
        <v>-1.2181107791312342E-2</v>
      </c>
      <c r="D1090" s="6">
        <f t="shared" si="49"/>
        <v>2.1222158782728267</v>
      </c>
      <c r="E1090" s="2" t="str">
        <f t="shared" si="50"/>
        <v>48 2018</v>
      </c>
      <c r="F1090" s="2"/>
      <c r="G1090" s="2"/>
      <c r="H1090" s="2"/>
    </row>
    <row r="1091" spans="1:8" x14ac:dyDescent="0.45">
      <c r="A1091" s="1">
        <v>43430</v>
      </c>
      <c r="B1091" s="2">
        <v>10877.5</v>
      </c>
      <c r="C1091" s="5">
        <f t="shared" ref="C1091:C1154" si="51">(B1091-B1092)/B1092</f>
        <v>4.5987583352494828E-4</v>
      </c>
      <c r="D1091" s="6">
        <f t="shared" ref="D1091:D1154" si="52">LOG(SQRT((B1091-B1092)^2))</f>
        <v>0.69897000433601886</v>
      </c>
      <c r="E1091" s="2" t="str">
        <f t="shared" ref="E1091:E1154" si="53">WEEKNUM(A1091,1)&amp;" "&amp;YEAR(A1091)</f>
        <v>48 2018</v>
      </c>
      <c r="F1091" s="2"/>
      <c r="G1091" s="2"/>
      <c r="H1091" s="2"/>
    </row>
    <row r="1092" spans="1:8" x14ac:dyDescent="0.45">
      <c r="A1092" s="1">
        <v>43427</v>
      </c>
      <c r="B1092" s="2">
        <v>10872.5</v>
      </c>
      <c r="C1092" s="5">
        <f t="shared" si="51"/>
        <v>-7.9835766423357671E-3</v>
      </c>
      <c r="D1092" s="6">
        <f t="shared" si="52"/>
        <v>1.9420080530223132</v>
      </c>
      <c r="E1092" s="2" t="str">
        <f t="shared" si="53"/>
        <v>47 2018</v>
      </c>
      <c r="F1092" s="2"/>
      <c r="G1092" s="2"/>
      <c r="H1092" s="2"/>
    </row>
    <row r="1093" spans="1:8" x14ac:dyDescent="0.45">
      <c r="A1093" s="1">
        <v>43426</v>
      </c>
      <c r="B1093" s="2">
        <v>10960</v>
      </c>
      <c r="C1093" s="5">
        <f t="shared" si="51"/>
        <v>-5.6702200045361762E-3</v>
      </c>
      <c r="D1093" s="6">
        <f t="shared" si="52"/>
        <v>1.7958800173440752</v>
      </c>
      <c r="E1093" s="2" t="str">
        <f t="shared" si="53"/>
        <v>47 2018</v>
      </c>
      <c r="F1093" s="2"/>
      <c r="G1093" s="2"/>
      <c r="H1093" s="2"/>
    </row>
    <row r="1094" spans="1:8" x14ac:dyDescent="0.45">
      <c r="A1094" s="1">
        <v>43425</v>
      </c>
      <c r="B1094" s="2">
        <v>11022.5</v>
      </c>
      <c r="C1094" s="5">
        <f t="shared" si="51"/>
        <v>-5.4139408978118655E-3</v>
      </c>
      <c r="D1094" s="6">
        <f t="shared" si="52"/>
        <v>1.7781512503836436</v>
      </c>
      <c r="E1094" s="2" t="str">
        <f t="shared" si="53"/>
        <v>47 2018</v>
      </c>
      <c r="F1094" s="2"/>
      <c r="G1094" s="2"/>
      <c r="H1094" s="2"/>
    </row>
    <row r="1095" spans="1:8" x14ac:dyDescent="0.45">
      <c r="A1095" s="1">
        <v>43424</v>
      </c>
      <c r="B1095" s="2">
        <v>11082.5</v>
      </c>
      <c r="C1095" s="5">
        <f t="shared" si="51"/>
        <v>-9.8280098280098278E-3</v>
      </c>
      <c r="D1095" s="6">
        <f t="shared" si="52"/>
        <v>2.0413926851582249</v>
      </c>
      <c r="E1095" s="2" t="str">
        <f t="shared" si="53"/>
        <v>47 2018</v>
      </c>
      <c r="F1095" s="2"/>
      <c r="G1095" s="2"/>
      <c r="H1095" s="2"/>
    </row>
    <row r="1096" spans="1:8" x14ac:dyDescent="0.45">
      <c r="A1096" s="1">
        <v>43423</v>
      </c>
      <c r="B1096" s="2">
        <v>11192.5</v>
      </c>
      <c r="C1096" s="5">
        <f t="shared" si="51"/>
        <v>-1.7770952172005264E-2</v>
      </c>
      <c r="D1096" s="6">
        <f t="shared" si="52"/>
        <v>2.3064250275506875</v>
      </c>
      <c r="E1096" s="2" t="str">
        <f t="shared" si="53"/>
        <v>47 2018</v>
      </c>
      <c r="F1096" s="2"/>
      <c r="G1096" s="2"/>
      <c r="H1096" s="2"/>
    </row>
    <row r="1097" spans="1:8" x14ac:dyDescent="0.45">
      <c r="A1097" s="1">
        <v>43420</v>
      </c>
      <c r="B1097" s="2">
        <v>11395</v>
      </c>
      <c r="C1097" s="5">
        <f t="shared" si="51"/>
        <v>6.4031795098255682E-3</v>
      </c>
      <c r="D1097" s="6">
        <f t="shared" si="52"/>
        <v>1.8603380065709938</v>
      </c>
      <c r="E1097" s="2" t="str">
        <f t="shared" si="53"/>
        <v>46 2018</v>
      </c>
      <c r="F1097" s="2"/>
      <c r="G1097" s="2"/>
      <c r="H1097" s="2"/>
    </row>
    <row r="1098" spans="1:8" x14ac:dyDescent="0.45">
      <c r="A1098" s="1">
        <v>43419</v>
      </c>
      <c r="B1098" s="2">
        <v>11322.5</v>
      </c>
      <c r="C1098" s="5">
        <f t="shared" si="51"/>
        <v>1.7695200176952002E-3</v>
      </c>
      <c r="D1098" s="6">
        <f t="shared" si="52"/>
        <v>1.3010299956639813</v>
      </c>
      <c r="E1098" s="2" t="str">
        <f t="shared" si="53"/>
        <v>46 2018</v>
      </c>
      <c r="F1098" s="2"/>
      <c r="G1098" s="2"/>
      <c r="H1098" s="2"/>
    </row>
    <row r="1099" spans="1:8" x14ac:dyDescent="0.45">
      <c r="A1099" s="1">
        <v>43418</v>
      </c>
      <c r="B1099" s="2">
        <v>11302.5</v>
      </c>
      <c r="C1099" s="5">
        <f t="shared" si="51"/>
        <v>-1.7663943475380878E-3</v>
      </c>
      <c r="D1099" s="6">
        <f t="shared" si="52"/>
        <v>1.3010299956639813</v>
      </c>
      <c r="E1099" s="2" t="str">
        <f t="shared" si="53"/>
        <v>46 2018</v>
      </c>
      <c r="F1099" s="2"/>
      <c r="G1099" s="2"/>
      <c r="H1099" s="2"/>
    </row>
    <row r="1100" spans="1:8" x14ac:dyDescent="0.45">
      <c r="A1100" s="1">
        <v>43417</v>
      </c>
      <c r="B1100" s="2">
        <v>11322.5</v>
      </c>
      <c r="C1100" s="5">
        <f t="shared" si="51"/>
        <v>-2.2031284423881911E-3</v>
      </c>
      <c r="D1100" s="6">
        <f t="shared" si="52"/>
        <v>1.3979400086720377</v>
      </c>
      <c r="E1100" s="2" t="str">
        <f t="shared" si="53"/>
        <v>46 2018</v>
      </c>
      <c r="F1100" s="2"/>
      <c r="G1100" s="2"/>
      <c r="H1100" s="2"/>
    </row>
    <row r="1101" spans="1:8" x14ac:dyDescent="0.45">
      <c r="A1101" s="1">
        <v>43416</v>
      </c>
      <c r="B1101" s="2">
        <v>11347.5</v>
      </c>
      <c r="C1101" s="5">
        <f t="shared" si="51"/>
        <v>-6.1309393474928836E-3</v>
      </c>
      <c r="D1101" s="6">
        <f t="shared" si="52"/>
        <v>1.8450980400142569</v>
      </c>
      <c r="E1101" s="2" t="str">
        <f t="shared" si="53"/>
        <v>46 2018</v>
      </c>
      <c r="F1101" s="2"/>
      <c r="G1101" s="2"/>
      <c r="H1101" s="2"/>
    </row>
    <row r="1102" spans="1:8" x14ac:dyDescent="0.45">
      <c r="A1102" s="1">
        <v>43413</v>
      </c>
      <c r="B1102" s="2">
        <v>11417.5</v>
      </c>
      <c r="C1102" s="5">
        <f t="shared" si="51"/>
        <v>-3.0360934182590234E-2</v>
      </c>
      <c r="D1102" s="6">
        <f t="shared" si="52"/>
        <v>2.5532760461370994</v>
      </c>
      <c r="E1102" s="2" t="str">
        <f t="shared" si="53"/>
        <v>45 2018</v>
      </c>
      <c r="F1102" s="2"/>
      <c r="G1102" s="2"/>
      <c r="H1102" s="2"/>
    </row>
    <row r="1103" spans="1:8" x14ac:dyDescent="0.45">
      <c r="A1103" s="1">
        <v>43412</v>
      </c>
      <c r="B1103" s="2">
        <v>11775</v>
      </c>
      <c r="C1103" s="5">
        <f t="shared" si="51"/>
        <v>4.248088360237893E-4</v>
      </c>
      <c r="D1103" s="6">
        <f t="shared" si="52"/>
        <v>0.69897000433601886</v>
      </c>
      <c r="E1103" s="2" t="str">
        <f t="shared" si="53"/>
        <v>45 2018</v>
      </c>
      <c r="F1103" s="2"/>
      <c r="G1103" s="2"/>
      <c r="H1103" s="2"/>
    </row>
    <row r="1104" spans="1:8" x14ac:dyDescent="0.45">
      <c r="A1104" s="1">
        <v>43411</v>
      </c>
      <c r="B1104" s="2">
        <v>11770</v>
      </c>
      <c r="C1104" s="5">
        <f t="shared" si="51"/>
        <v>-1.9079923680305278E-3</v>
      </c>
      <c r="D1104" s="6">
        <f t="shared" si="52"/>
        <v>1.3521825181113625</v>
      </c>
      <c r="E1104" s="2" t="str">
        <f t="shared" si="53"/>
        <v>45 2018</v>
      </c>
      <c r="F1104" s="2"/>
      <c r="G1104" s="2"/>
      <c r="H1104" s="2"/>
    </row>
    <row r="1105" spans="1:8" x14ac:dyDescent="0.45">
      <c r="A1105" s="1">
        <v>43410</v>
      </c>
      <c r="B1105" s="2">
        <v>11792.5</v>
      </c>
      <c r="C1105" s="5">
        <f t="shared" si="51"/>
        <v>4.2580370449222908E-3</v>
      </c>
      <c r="D1105" s="6">
        <f t="shared" si="52"/>
        <v>1.6989700043360187</v>
      </c>
      <c r="E1105" s="2" t="str">
        <f t="shared" si="53"/>
        <v>45 2018</v>
      </c>
      <c r="F1105" s="2"/>
      <c r="G1105" s="2"/>
      <c r="H1105" s="2"/>
    </row>
    <row r="1106" spans="1:8" x14ac:dyDescent="0.45">
      <c r="A1106" s="1">
        <v>43409</v>
      </c>
      <c r="B1106" s="2">
        <v>11742.5</v>
      </c>
      <c r="C1106" s="5">
        <f t="shared" si="51"/>
        <v>-1.6335078534031412E-2</v>
      </c>
      <c r="D1106" s="6">
        <f t="shared" si="52"/>
        <v>2.2900346113625178</v>
      </c>
      <c r="E1106" s="2" t="str">
        <f t="shared" si="53"/>
        <v>45 2018</v>
      </c>
      <c r="F1106" s="2"/>
      <c r="G1106" s="2"/>
      <c r="H1106" s="2"/>
    </row>
    <row r="1107" spans="1:8" x14ac:dyDescent="0.45">
      <c r="A1107" s="1">
        <v>43406</v>
      </c>
      <c r="B1107" s="2">
        <v>11937.5</v>
      </c>
      <c r="C1107" s="5">
        <f t="shared" si="51"/>
        <v>8.0219548237280974E-3</v>
      </c>
      <c r="D1107" s="6">
        <f t="shared" si="52"/>
        <v>1.9777236052888478</v>
      </c>
      <c r="E1107" s="2" t="str">
        <f t="shared" si="53"/>
        <v>44 2018</v>
      </c>
      <c r="F1107" s="2"/>
      <c r="G1107" s="2"/>
      <c r="H1107" s="2"/>
    </row>
    <row r="1108" spans="1:8" x14ac:dyDescent="0.45">
      <c r="A1108" s="1">
        <v>43405</v>
      </c>
      <c r="B1108" s="2">
        <v>11842.5</v>
      </c>
      <c r="C1108" s="5">
        <f t="shared" si="51"/>
        <v>2.5990903183885639E-2</v>
      </c>
      <c r="D1108" s="6">
        <f t="shared" si="52"/>
        <v>2.4771212547196626</v>
      </c>
      <c r="E1108" s="2" t="str">
        <f t="shared" si="53"/>
        <v>44 2018</v>
      </c>
      <c r="F1108" s="2"/>
      <c r="G1108" s="2"/>
      <c r="H1108" s="2"/>
    </row>
    <row r="1109" spans="1:8" x14ac:dyDescent="0.45">
      <c r="A1109" s="1">
        <v>43404</v>
      </c>
      <c r="B1109" s="2">
        <v>11542.5</v>
      </c>
      <c r="C1109" s="5">
        <f t="shared" si="51"/>
        <v>-1.7868538608806637E-2</v>
      </c>
      <c r="D1109" s="6">
        <f t="shared" si="52"/>
        <v>2.3222192947339191</v>
      </c>
      <c r="E1109" s="2" t="str">
        <f t="shared" si="53"/>
        <v>44 2018</v>
      </c>
      <c r="F1109" s="2"/>
      <c r="G1109" s="2"/>
      <c r="H1109" s="2"/>
    </row>
    <row r="1110" spans="1:8" x14ac:dyDescent="0.45">
      <c r="A1110" s="1">
        <v>43403</v>
      </c>
      <c r="B1110" s="2">
        <v>11752.5</v>
      </c>
      <c r="C1110" s="5">
        <f t="shared" si="51"/>
        <v>1.0647359454855196E-3</v>
      </c>
      <c r="D1110" s="6">
        <f t="shared" si="52"/>
        <v>1.0969100130080565</v>
      </c>
      <c r="E1110" s="2" t="str">
        <f t="shared" si="53"/>
        <v>44 2018</v>
      </c>
      <c r="F1110" s="2"/>
      <c r="G1110" s="2"/>
      <c r="H1110" s="2"/>
    </row>
    <row r="1111" spans="1:8" x14ac:dyDescent="0.45">
      <c r="A1111" s="1">
        <v>43402</v>
      </c>
      <c r="B1111" s="2">
        <v>11740</v>
      </c>
      <c r="C1111" s="5">
        <f t="shared" si="51"/>
        <v>-1.1576510208377183E-2</v>
      </c>
      <c r="D1111" s="6">
        <f t="shared" si="52"/>
        <v>2.1383026981662816</v>
      </c>
      <c r="E1111" s="2" t="str">
        <f t="shared" si="53"/>
        <v>44 2018</v>
      </c>
      <c r="F1111" s="2"/>
      <c r="G1111" s="2"/>
      <c r="H1111" s="2"/>
    </row>
    <row r="1112" spans="1:8" x14ac:dyDescent="0.45">
      <c r="A1112" s="1">
        <v>43399</v>
      </c>
      <c r="B1112" s="2">
        <v>11877.5</v>
      </c>
      <c r="C1112" s="5">
        <f t="shared" si="51"/>
        <v>-2.4835796387520526E-2</v>
      </c>
      <c r="D1112" s="6">
        <f t="shared" si="52"/>
        <v>2.4807253789884878</v>
      </c>
      <c r="E1112" s="2" t="str">
        <f t="shared" si="53"/>
        <v>43 2018</v>
      </c>
      <c r="F1112" s="2"/>
      <c r="G1112" s="2"/>
      <c r="H1112" s="2"/>
    </row>
    <row r="1113" spans="1:8" x14ac:dyDescent="0.45">
      <c r="A1113" s="1">
        <v>43398</v>
      </c>
      <c r="B1113" s="2">
        <v>12180</v>
      </c>
      <c r="C1113" s="5">
        <f t="shared" si="51"/>
        <v>-2.6612077789150462E-3</v>
      </c>
      <c r="D1113" s="6">
        <f t="shared" si="52"/>
        <v>1.5118833609788744</v>
      </c>
      <c r="E1113" s="2" t="str">
        <f t="shared" si="53"/>
        <v>43 2018</v>
      </c>
      <c r="F1113" s="2"/>
      <c r="G1113" s="2"/>
      <c r="H1113" s="2"/>
    </row>
    <row r="1114" spans="1:8" x14ac:dyDescent="0.45">
      <c r="A1114" s="1">
        <v>43397</v>
      </c>
      <c r="B1114" s="2">
        <v>12212.5</v>
      </c>
      <c r="C1114" s="5">
        <f t="shared" si="51"/>
        <v>-1.4326069410815174E-2</v>
      </c>
      <c r="D1114" s="6">
        <f t="shared" si="52"/>
        <v>2.249198357391113</v>
      </c>
      <c r="E1114" s="2" t="str">
        <f t="shared" si="53"/>
        <v>43 2018</v>
      </c>
      <c r="F1114" s="2"/>
      <c r="G1114" s="2"/>
      <c r="H1114" s="2"/>
    </row>
    <row r="1115" spans="1:8" x14ac:dyDescent="0.45">
      <c r="A1115" s="1">
        <v>43396</v>
      </c>
      <c r="B1115" s="2">
        <v>12390</v>
      </c>
      <c r="C1115" s="5">
        <f t="shared" si="51"/>
        <v>-5.4184226369656833E-3</v>
      </c>
      <c r="D1115" s="6">
        <f t="shared" si="52"/>
        <v>1.8293037728310249</v>
      </c>
      <c r="E1115" s="2" t="str">
        <f t="shared" si="53"/>
        <v>43 2018</v>
      </c>
      <c r="F1115" s="2"/>
      <c r="G1115" s="2"/>
      <c r="H1115" s="2"/>
    </row>
    <row r="1116" spans="1:8" x14ac:dyDescent="0.45">
      <c r="A1116" s="1">
        <v>43395</v>
      </c>
      <c r="B1116" s="2">
        <v>12457.5</v>
      </c>
      <c r="C1116" s="5">
        <f t="shared" si="51"/>
        <v>-1.2026458208057728E-3</v>
      </c>
      <c r="D1116" s="6">
        <f t="shared" si="52"/>
        <v>1.1760912590556813</v>
      </c>
      <c r="E1116" s="2" t="str">
        <f t="shared" si="53"/>
        <v>43 2018</v>
      </c>
      <c r="F1116" s="2"/>
      <c r="G1116" s="2"/>
      <c r="H1116" s="2"/>
    </row>
    <row r="1117" spans="1:8" x14ac:dyDescent="0.45">
      <c r="A1117" s="1">
        <v>43392</v>
      </c>
      <c r="B1117" s="2">
        <v>12472.5</v>
      </c>
      <c r="C1117" s="5">
        <f t="shared" si="51"/>
        <v>1.4024390243902439E-2</v>
      </c>
      <c r="D1117" s="6">
        <f t="shared" si="52"/>
        <v>2.2367890994092927</v>
      </c>
      <c r="E1117" s="2" t="str">
        <f t="shared" si="53"/>
        <v>42 2018</v>
      </c>
      <c r="F1117" s="2"/>
      <c r="G1117" s="2"/>
      <c r="H1117" s="2"/>
    </row>
    <row r="1118" spans="1:8" x14ac:dyDescent="0.45">
      <c r="A1118" s="1">
        <v>43391</v>
      </c>
      <c r="B1118" s="2">
        <v>12300</v>
      </c>
      <c r="C1118" s="5">
        <f t="shared" si="51"/>
        <v>-4.4516390125455283E-3</v>
      </c>
      <c r="D1118" s="6">
        <f t="shared" si="52"/>
        <v>1.7403626894942439</v>
      </c>
      <c r="E1118" s="2" t="str">
        <f t="shared" si="53"/>
        <v>42 2018</v>
      </c>
      <c r="F1118" s="2"/>
      <c r="G1118" s="2"/>
      <c r="H1118" s="2"/>
    </row>
    <row r="1119" spans="1:8" x14ac:dyDescent="0.45">
      <c r="A1119" s="1">
        <v>43390</v>
      </c>
      <c r="B1119" s="2">
        <v>12355</v>
      </c>
      <c r="C1119" s="5">
        <f t="shared" si="51"/>
        <v>-1.4556331006979064E-2</v>
      </c>
      <c r="D1119" s="6">
        <f t="shared" si="52"/>
        <v>2.2612628687924934</v>
      </c>
      <c r="E1119" s="2" t="str">
        <f t="shared" si="53"/>
        <v>42 2018</v>
      </c>
      <c r="F1119" s="2"/>
      <c r="G1119" s="2"/>
      <c r="H1119" s="2"/>
    </row>
    <row r="1120" spans="1:8" x14ac:dyDescent="0.45">
      <c r="A1120" s="1">
        <v>43389</v>
      </c>
      <c r="B1120" s="2">
        <v>12537.5</v>
      </c>
      <c r="C1120" s="5">
        <f t="shared" si="51"/>
        <v>-2.5855210819411296E-3</v>
      </c>
      <c r="D1120" s="6">
        <f t="shared" si="52"/>
        <v>1.5118833609788744</v>
      </c>
      <c r="E1120" s="2" t="str">
        <f t="shared" si="53"/>
        <v>42 2018</v>
      </c>
      <c r="F1120" s="2"/>
      <c r="G1120" s="2"/>
      <c r="H1120" s="2"/>
    </row>
    <row r="1121" spans="1:8" x14ac:dyDescent="0.45">
      <c r="A1121" s="1">
        <v>43388</v>
      </c>
      <c r="B1121" s="2">
        <v>12570</v>
      </c>
      <c r="C1121" s="5">
        <f t="shared" si="51"/>
        <v>-9.4562647754137114E-3</v>
      </c>
      <c r="D1121" s="6">
        <f t="shared" si="52"/>
        <v>2.0791812460476247</v>
      </c>
      <c r="E1121" s="2" t="str">
        <f t="shared" si="53"/>
        <v>42 2018</v>
      </c>
      <c r="F1121" s="2"/>
      <c r="G1121" s="2"/>
      <c r="H1121" s="2"/>
    </row>
    <row r="1122" spans="1:8" x14ac:dyDescent="0.45">
      <c r="A1122" s="1">
        <v>43385</v>
      </c>
      <c r="B1122" s="2">
        <v>12690</v>
      </c>
      <c r="C1122" s="5">
        <f t="shared" si="51"/>
        <v>-1.1806375442739079E-3</v>
      </c>
      <c r="D1122" s="6">
        <f t="shared" si="52"/>
        <v>1.1760912590556813</v>
      </c>
      <c r="E1122" s="2" t="str">
        <f t="shared" si="53"/>
        <v>41 2018</v>
      </c>
      <c r="F1122" s="2"/>
      <c r="G1122" s="2"/>
      <c r="H1122" s="2"/>
    </row>
    <row r="1123" spans="1:8" x14ac:dyDescent="0.45">
      <c r="A1123" s="1">
        <v>43384</v>
      </c>
      <c r="B1123" s="2">
        <v>12705</v>
      </c>
      <c r="C1123" s="5">
        <f t="shared" si="51"/>
        <v>-3.9339103068450039E-4</v>
      </c>
      <c r="D1123" s="6">
        <f t="shared" si="52"/>
        <v>0.69897000433601886</v>
      </c>
      <c r="E1123" s="2" t="str">
        <f t="shared" si="53"/>
        <v>41 2018</v>
      </c>
      <c r="F1123" s="2"/>
      <c r="G1123" s="2"/>
      <c r="H1123" s="2"/>
    </row>
    <row r="1124" spans="1:8" x14ac:dyDescent="0.45">
      <c r="A1124" s="1">
        <v>43383</v>
      </c>
      <c r="B1124" s="2">
        <v>12710</v>
      </c>
      <c r="C1124" s="5">
        <f t="shared" si="51"/>
        <v>-2.0612598728568677E-2</v>
      </c>
      <c r="D1124" s="6">
        <f t="shared" si="52"/>
        <v>2.4273237863572472</v>
      </c>
      <c r="E1124" s="2" t="str">
        <f t="shared" si="53"/>
        <v>41 2018</v>
      </c>
      <c r="F1124" s="2"/>
      <c r="G1124" s="2"/>
      <c r="H1124" s="2"/>
    </row>
    <row r="1125" spans="1:8" x14ac:dyDescent="0.45">
      <c r="A1125" s="1">
        <v>43382</v>
      </c>
      <c r="B1125" s="2">
        <v>12977.5</v>
      </c>
      <c r="C1125" s="5">
        <f t="shared" si="51"/>
        <v>2.5078988941548183E-2</v>
      </c>
      <c r="D1125" s="6">
        <f t="shared" si="52"/>
        <v>2.5017437296279943</v>
      </c>
      <c r="E1125" s="2" t="str">
        <f t="shared" si="53"/>
        <v>41 2018</v>
      </c>
      <c r="F1125" s="2"/>
      <c r="G1125" s="2"/>
      <c r="H1125" s="2"/>
    </row>
    <row r="1126" spans="1:8" x14ac:dyDescent="0.45">
      <c r="A1126" s="1">
        <v>43381</v>
      </c>
      <c r="B1126" s="2">
        <v>12660</v>
      </c>
      <c r="C1126" s="5">
        <f t="shared" si="51"/>
        <v>-1.9743336623889436E-4</v>
      </c>
      <c r="D1126" s="6">
        <f t="shared" si="52"/>
        <v>0.3979400086720376</v>
      </c>
      <c r="E1126" s="2" t="str">
        <f t="shared" si="53"/>
        <v>41 2018</v>
      </c>
      <c r="F1126" s="2"/>
      <c r="G1126" s="2"/>
      <c r="H1126" s="2"/>
    </row>
    <row r="1127" spans="1:8" x14ac:dyDescent="0.45">
      <c r="A1127" s="1">
        <v>43378</v>
      </c>
      <c r="B1127" s="2">
        <v>12662.5</v>
      </c>
      <c r="C1127" s="5">
        <f t="shared" si="51"/>
        <v>8.9641434262948214E-3</v>
      </c>
      <c r="D1127" s="6">
        <f t="shared" si="52"/>
        <v>2.0511525224473814</v>
      </c>
      <c r="E1127" s="2" t="str">
        <f t="shared" si="53"/>
        <v>40 2018</v>
      </c>
      <c r="F1127" s="2"/>
      <c r="G1127" s="2"/>
      <c r="H1127" s="2"/>
    </row>
    <row r="1128" spans="1:8" x14ac:dyDescent="0.45">
      <c r="A1128" s="1">
        <v>43377</v>
      </c>
      <c r="B1128" s="2">
        <v>12550</v>
      </c>
      <c r="C1128" s="5">
        <f t="shared" si="51"/>
        <v>-2.8825691623137938E-2</v>
      </c>
      <c r="D1128" s="6">
        <f t="shared" si="52"/>
        <v>2.5711262770843115</v>
      </c>
      <c r="E1128" s="2" t="str">
        <f t="shared" si="53"/>
        <v>40 2018</v>
      </c>
      <c r="F1128" s="2"/>
      <c r="G1128" s="2"/>
      <c r="H1128" s="2"/>
    </row>
    <row r="1129" spans="1:8" x14ac:dyDescent="0.45">
      <c r="A1129" s="1">
        <v>43376</v>
      </c>
      <c r="B1129" s="2">
        <v>12922.5</v>
      </c>
      <c r="C1129" s="5">
        <f t="shared" si="51"/>
        <v>3.0296990233207095E-2</v>
      </c>
      <c r="D1129" s="6">
        <f t="shared" si="52"/>
        <v>2.5797835966168101</v>
      </c>
      <c r="E1129" s="2" t="str">
        <f t="shared" si="53"/>
        <v>40 2018</v>
      </c>
      <c r="F1129" s="2"/>
      <c r="G1129" s="2"/>
      <c r="H1129" s="2"/>
    </row>
    <row r="1130" spans="1:8" x14ac:dyDescent="0.45">
      <c r="A1130" s="1">
        <v>43375</v>
      </c>
      <c r="B1130" s="2">
        <v>12542.5</v>
      </c>
      <c r="C1130" s="5">
        <f t="shared" si="51"/>
        <v>8.6449537595496579E-3</v>
      </c>
      <c r="D1130" s="6">
        <f t="shared" si="52"/>
        <v>2.0314084642516241</v>
      </c>
      <c r="E1130" s="2" t="str">
        <f t="shared" si="53"/>
        <v>40 2018</v>
      </c>
      <c r="F1130" s="2"/>
      <c r="G1130" s="2"/>
      <c r="H1130" s="2"/>
    </row>
    <row r="1131" spans="1:8" x14ac:dyDescent="0.45">
      <c r="A1131" s="1">
        <v>43374</v>
      </c>
      <c r="B1131" s="2">
        <v>12435</v>
      </c>
      <c r="C1131" s="5">
        <f t="shared" si="51"/>
        <v>-8.9659294680215183E-3</v>
      </c>
      <c r="D1131" s="6">
        <f t="shared" si="52"/>
        <v>2.0511525224473814</v>
      </c>
      <c r="E1131" s="2" t="str">
        <f t="shared" si="53"/>
        <v>40 2018</v>
      </c>
      <c r="F1131" s="2"/>
      <c r="G1131" s="2"/>
      <c r="H1131" s="2"/>
    </row>
    <row r="1132" spans="1:8" x14ac:dyDescent="0.45">
      <c r="A1132" s="1">
        <v>43371</v>
      </c>
      <c r="B1132" s="2">
        <v>12547.5</v>
      </c>
      <c r="C1132" s="5">
        <f t="shared" si="51"/>
        <v>1.9928258270227183E-4</v>
      </c>
      <c r="D1132" s="6">
        <f t="shared" si="52"/>
        <v>0.3979400086720376</v>
      </c>
      <c r="E1132" s="2" t="str">
        <f t="shared" si="53"/>
        <v>39 2018</v>
      </c>
      <c r="F1132" s="2"/>
      <c r="G1132" s="2"/>
      <c r="H1132" s="2"/>
    </row>
    <row r="1133" spans="1:8" x14ac:dyDescent="0.45">
      <c r="A1133" s="1">
        <v>43370</v>
      </c>
      <c r="B1133" s="2">
        <v>12545</v>
      </c>
      <c r="C1133" s="5">
        <f t="shared" si="51"/>
        <v>-2.1069059695669138E-2</v>
      </c>
      <c r="D1133" s="6">
        <f t="shared" si="52"/>
        <v>2.4313637641589874</v>
      </c>
      <c r="E1133" s="2" t="str">
        <f t="shared" si="53"/>
        <v>39 2018</v>
      </c>
      <c r="F1133" s="2"/>
      <c r="G1133" s="2"/>
      <c r="H1133" s="2"/>
    </row>
    <row r="1134" spans="1:8" x14ac:dyDescent="0.45">
      <c r="A1134" s="1">
        <v>43369</v>
      </c>
      <c r="B1134" s="2">
        <v>12815</v>
      </c>
      <c r="C1134" s="5">
        <f t="shared" si="51"/>
        <v>-1.0615711252653927E-2</v>
      </c>
      <c r="D1134" s="6">
        <f t="shared" si="52"/>
        <v>2.1383026981662816</v>
      </c>
      <c r="E1134" s="2" t="str">
        <f t="shared" si="53"/>
        <v>39 2018</v>
      </c>
      <c r="F1134" s="2"/>
      <c r="G1134" s="2"/>
      <c r="H1134" s="2"/>
    </row>
    <row r="1135" spans="1:8" x14ac:dyDescent="0.45">
      <c r="A1135" s="1">
        <v>43368</v>
      </c>
      <c r="B1135" s="2">
        <v>12952.5</v>
      </c>
      <c r="C1135" s="5">
        <f t="shared" si="51"/>
        <v>1.0138428543575747E-2</v>
      </c>
      <c r="D1135" s="6">
        <f t="shared" si="52"/>
        <v>2.1139433523068369</v>
      </c>
      <c r="E1135" s="2" t="str">
        <f t="shared" si="53"/>
        <v>39 2018</v>
      </c>
      <c r="F1135" s="2"/>
      <c r="G1135" s="2"/>
      <c r="H1135" s="2"/>
    </row>
    <row r="1136" spans="1:8" x14ac:dyDescent="0.45">
      <c r="A1136" s="1">
        <v>43367</v>
      </c>
      <c r="B1136" s="2">
        <v>12822.5</v>
      </c>
      <c r="C1136" s="5">
        <f t="shared" si="51"/>
        <v>-3.3176248821866164E-2</v>
      </c>
      <c r="D1136" s="6">
        <f t="shared" si="52"/>
        <v>2.6434526764861874</v>
      </c>
      <c r="E1136" s="2" t="str">
        <f t="shared" si="53"/>
        <v>39 2018</v>
      </c>
      <c r="F1136" s="2"/>
      <c r="G1136" s="2"/>
      <c r="H1136" s="2"/>
    </row>
    <row r="1137" spans="1:8" x14ac:dyDescent="0.45">
      <c r="A1137" s="1">
        <v>43364</v>
      </c>
      <c r="B1137" s="2">
        <v>13262.5</v>
      </c>
      <c r="C1137" s="5">
        <f t="shared" si="51"/>
        <v>4.7590837282780414E-2</v>
      </c>
      <c r="D1137" s="6">
        <f t="shared" si="52"/>
        <v>2.7799570512469058</v>
      </c>
      <c r="E1137" s="2" t="str">
        <f t="shared" si="53"/>
        <v>38 2018</v>
      </c>
      <c r="F1137" s="2"/>
      <c r="G1137" s="2"/>
      <c r="H1137" s="2"/>
    </row>
    <row r="1138" spans="1:8" x14ac:dyDescent="0.45">
      <c r="A1138" s="1">
        <v>43363</v>
      </c>
      <c r="B1138" s="2">
        <v>12660</v>
      </c>
      <c r="C1138" s="5">
        <f t="shared" si="51"/>
        <v>1.3408044826896138E-2</v>
      </c>
      <c r="D1138" s="6">
        <f t="shared" si="52"/>
        <v>2.2240148113728639</v>
      </c>
      <c r="E1138" s="2" t="str">
        <f t="shared" si="53"/>
        <v>38 2018</v>
      </c>
      <c r="F1138" s="2"/>
      <c r="G1138" s="2"/>
      <c r="H1138" s="2"/>
    </row>
    <row r="1139" spans="1:8" x14ac:dyDescent="0.45">
      <c r="A1139" s="1">
        <v>43362</v>
      </c>
      <c r="B1139" s="2">
        <v>12492.5</v>
      </c>
      <c r="C1139" s="5">
        <f t="shared" si="51"/>
        <v>1.0107135637760259E-2</v>
      </c>
      <c r="D1139" s="6">
        <f t="shared" si="52"/>
        <v>2.0969100130080562</v>
      </c>
      <c r="E1139" s="2" t="str">
        <f t="shared" si="53"/>
        <v>38 2018</v>
      </c>
      <c r="F1139" s="2"/>
      <c r="G1139" s="2"/>
      <c r="H1139" s="2"/>
    </row>
    <row r="1140" spans="1:8" x14ac:dyDescent="0.45">
      <c r="A1140" s="1">
        <v>43361</v>
      </c>
      <c r="B1140" s="2">
        <v>12367.5</v>
      </c>
      <c r="C1140" s="5">
        <f t="shared" si="51"/>
        <v>7.7408840904461193E-3</v>
      </c>
      <c r="D1140" s="6">
        <f t="shared" si="52"/>
        <v>1.9777236052888478</v>
      </c>
      <c r="E1140" s="2" t="str">
        <f t="shared" si="53"/>
        <v>38 2018</v>
      </c>
      <c r="F1140" s="2"/>
      <c r="G1140" s="2"/>
      <c r="H1140" s="2"/>
    </row>
    <row r="1141" spans="1:8" x14ac:dyDescent="0.45">
      <c r="A1141" s="1">
        <v>43360</v>
      </c>
      <c r="B1141" s="2">
        <v>12272.5</v>
      </c>
      <c r="C1141" s="5">
        <f t="shared" si="51"/>
        <v>-1.1278952668680765E-2</v>
      </c>
      <c r="D1141" s="6">
        <f t="shared" si="52"/>
        <v>2.1461280356782382</v>
      </c>
      <c r="E1141" s="2" t="str">
        <f t="shared" si="53"/>
        <v>38 2018</v>
      </c>
      <c r="F1141" s="2"/>
      <c r="G1141" s="2"/>
      <c r="H1141" s="2"/>
    </row>
    <row r="1142" spans="1:8" x14ac:dyDescent="0.45">
      <c r="A1142" s="1">
        <v>43357</v>
      </c>
      <c r="B1142" s="2">
        <v>12412.5</v>
      </c>
      <c r="C1142" s="5">
        <f t="shared" si="51"/>
        <v>-1.488095238095238E-2</v>
      </c>
      <c r="D1142" s="6">
        <f t="shared" si="52"/>
        <v>2.2730012720637376</v>
      </c>
      <c r="E1142" s="2" t="str">
        <f t="shared" si="53"/>
        <v>37 2018</v>
      </c>
      <c r="F1142" s="2"/>
      <c r="G1142" s="2"/>
      <c r="H1142" s="2"/>
    </row>
    <row r="1143" spans="1:8" x14ac:dyDescent="0.45">
      <c r="A1143" s="1">
        <v>43356</v>
      </c>
      <c r="B1143" s="2">
        <v>12600</v>
      </c>
      <c r="C1143" s="5">
        <f t="shared" si="51"/>
        <v>-2.3752969121140144E-3</v>
      </c>
      <c r="D1143" s="6">
        <f t="shared" si="52"/>
        <v>1.4771212547196624</v>
      </c>
      <c r="E1143" s="2" t="str">
        <f t="shared" si="53"/>
        <v>37 2018</v>
      </c>
      <c r="F1143" s="2"/>
      <c r="G1143" s="2"/>
      <c r="H1143" s="2"/>
    </row>
    <row r="1144" spans="1:8" x14ac:dyDescent="0.45">
      <c r="A1144" s="1">
        <v>43355</v>
      </c>
      <c r="B1144" s="2">
        <v>12630</v>
      </c>
      <c r="C1144" s="5">
        <f t="shared" si="51"/>
        <v>3.4186284544524055E-2</v>
      </c>
      <c r="D1144" s="6">
        <f t="shared" si="52"/>
        <v>2.6206564798196208</v>
      </c>
      <c r="E1144" s="2" t="str">
        <f t="shared" si="53"/>
        <v>37 2018</v>
      </c>
      <c r="F1144" s="2"/>
      <c r="G1144" s="2"/>
      <c r="H1144" s="2"/>
    </row>
    <row r="1145" spans="1:8" x14ac:dyDescent="0.45">
      <c r="A1145" s="1">
        <v>43354</v>
      </c>
      <c r="B1145" s="2">
        <v>12212.5</v>
      </c>
      <c r="C1145" s="5">
        <f t="shared" si="51"/>
        <v>-1.5716300624622204E-2</v>
      </c>
      <c r="D1145" s="6">
        <f t="shared" si="52"/>
        <v>2.2900346113625178</v>
      </c>
      <c r="E1145" s="2" t="str">
        <f t="shared" si="53"/>
        <v>37 2018</v>
      </c>
      <c r="F1145" s="2"/>
      <c r="G1145" s="2"/>
      <c r="H1145" s="2"/>
    </row>
    <row r="1146" spans="1:8" x14ac:dyDescent="0.45">
      <c r="A1146" s="1">
        <v>43353</v>
      </c>
      <c r="B1146" s="2">
        <v>12407.5</v>
      </c>
      <c r="C1146" s="5">
        <f t="shared" si="51"/>
        <v>6.08149199270221E-3</v>
      </c>
      <c r="D1146" s="6">
        <f t="shared" si="52"/>
        <v>1.8750612633917001</v>
      </c>
      <c r="E1146" s="2" t="str">
        <f t="shared" si="53"/>
        <v>37 2018</v>
      </c>
      <c r="F1146" s="2"/>
      <c r="G1146" s="2"/>
      <c r="H1146" s="2"/>
    </row>
    <row r="1147" spans="1:8" x14ac:dyDescent="0.45">
      <c r="A1147" s="1">
        <v>43350</v>
      </c>
      <c r="B1147" s="2">
        <v>12332.5</v>
      </c>
      <c r="C1147" s="5">
        <f t="shared" si="51"/>
        <v>-1.0629763337344564E-2</v>
      </c>
      <c r="D1147" s="6">
        <f t="shared" si="52"/>
        <v>2.1222158782728267</v>
      </c>
      <c r="E1147" s="2" t="str">
        <f t="shared" si="53"/>
        <v>36 2018</v>
      </c>
      <c r="F1147" s="2"/>
      <c r="G1147" s="2"/>
      <c r="H1147" s="2"/>
    </row>
    <row r="1148" spans="1:8" x14ac:dyDescent="0.45">
      <c r="A1148" s="1">
        <v>43349</v>
      </c>
      <c r="B1148" s="2">
        <v>12465</v>
      </c>
      <c r="C1148" s="5">
        <f t="shared" si="51"/>
        <v>-1.0018032458425166E-3</v>
      </c>
      <c r="D1148" s="6">
        <f t="shared" si="52"/>
        <v>1.0969100130080565</v>
      </c>
      <c r="E1148" s="2" t="str">
        <f t="shared" si="53"/>
        <v>36 2018</v>
      </c>
      <c r="F1148" s="2"/>
      <c r="G1148" s="2"/>
      <c r="H1148" s="2"/>
    </row>
    <row r="1149" spans="1:8" x14ac:dyDescent="0.45">
      <c r="A1149" s="1">
        <v>43348</v>
      </c>
      <c r="B1149" s="2">
        <v>12477.5</v>
      </c>
      <c r="C1149" s="5">
        <f t="shared" si="51"/>
        <v>-6.0072086503804565E-4</v>
      </c>
      <c r="D1149" s="6">
        <f t="shared" si="52"/>
        <v>0.87506126339170009</v>
      </c>
      <c r="E1149" s="2" t="str">
        <f t="shared" si="53"/>
        <v>36 2018</v>
      </c>
      <c r="F1149" s="2"/>
      <c r="G1149" s="2"/>
      <c r="H1149" s="2"/>
    </row>
    <row r="1150" spans="1:8" x14ac:dyDescent="0.45">
      <c r="A1150" s="1">
        <v>43347</v>
      </c>
      <c r="B1150" s="2">
        <v>12485</v>
      </c>
      <c r="C1150" s="5">
        <f t="shared" si="51"/>
        <v>-2.4228214146150839E-2</v>
      </c>
      <c r="D1150" s="6">
        <f t="shared" si="52"/>
        <v>2.4913616938342726</v>
      </c>
      <c r="E1150" s="2" t="str">
        <f t="shared" si="53"/>
        <v>36 2018</v>
      </c>
      <c r="F1150" s="2"/>
      <c r="G1150" s="2"/>
      <c r="H1150" s="2"/>
    </row>
    <row r="1151" spans="1:8" x14ac:dyDescent="0.45">
      <c r="A1151" s="1">
        <v>43346</v>
      </c>
      <c r="B1151" s="2">
        <v>12795</v>
      </c>
      <c r="C1151" s="5">
        <f t="shared" si="51"/>
        <v>-1.5606710885680843E-3</v>
      </c>
      <c r="D1151" s="6">
        <f t="shared" si="52"/>
        <v>1.3010299956639813</v>
      </c>
      <c r="E1151" s="2" t="str">
        <f t="shared" si="53"/>
        <v>36 2018</v>
      </c>
      <c r="F1151" s="2"/>
      <c r="G1151" s="2"/>
      <c r="H1151" s="2"/>
    </row>
    <row r="1152" spans="1:8" x14ac:dyDescent="0.45">
      <c r="A1152" s="1">
        <v>43343</v>
      </c>
      <c r="B1152" s="2">
        <v>12815</v>
      </c>
      <c r="C1152" s="5">
        <f t="shared" si="51"/>
        <v>-3.7009205335337213E-2</v>
      </c>
      <c r="D1152" s="6">
        <f t="shared" si="52"/>
        <v>2.6924062348336304</v>
      </c>
      <c r="E1152" s="2" t="str">
        <f t="shared" si="53"/>
        <v>35 2018</v>
      </c>
      <c r="F1152" s="2"/>
      <c r="G1152" s="2"/>
      <c r="H1152" s="2"/>
    </row>
    <row r="1153" spans="1:8" x14ac:dyDescent="0.45">
      <c r="A1153" s="1">
        <v>43342</v>
      </c>
      <c r="B1153" s="2">
        <v>13307.5</v>
      </c>
      <c r="C1153" s="5">
        <f t="shared" si="51"/>
        <v>-1.0594795539033457E-2</v>
      </c>
      <c r="D1153" s="6">
        <f t="shared" si="52"/>
        <v>2.153814864344529</v>
      </c>
      <c r="E1153" s="2" t="str">
        <f t="shared" si="53"/>
        <v>35 2018</v>
      </c>
      <c r="F1153" s="2"/>
      <c r="G1153" s="2"/>
      <c r="H1153" s="2"/>
    </row>
    <row r="1154" spans="1:8" x14ac:dyDescent="0.45">
      <c r="A1154" s="1">
        <v>43341</v>
      </c>
      <c r="B1154" s="2">
        <v>13450</v>
      </c>
      <c r="C1154" s="5">
        <f t="shared" si="51"/>
        <v>-1.3568023469013568E-2</v>
      </c>
      <c r="D1154" s="6">
        <f t="shared" si="52"/>
        <v>2.2671717284030137</v>
      </c>
      <c r="E1154" s="2" t="str">
        <f t="shared" si="53"/>
        <v>35 2018</v>
      </c>
      <c r="F1154" s="2"/>
      <c r="G1154" s="2"/>
      <c r="H1154" s="2"/>
    </row>
    <row r="1155" spans="1:8" x14ac:dyDescent="0.45">
      <c r="A1155" s="1">
        <v>43340</v>
      </c>
      <c r="B1155" s="2">
        <v>13635</v>
      </c>
      <c r="C1155" s="5">
        <f t="shared" ref="C1155:C1218" si="54">(B1155-B1156)/B1156</f>
        <v>1.526433358153388E-2</v>
      </c>
      <c r="D1155" s="6">
        <f t="shared" ref="D1155:D1218" si="55">LOG(SQRT((B1155-B1156)^2))</f>
        <v>2.3117538610557542</v>
      </c>
      <c r="E1155" s="2" t="str">
        <f t="shared" ref="E1155:E1218" si="56">WEEKNUM(A1155,1)&amp;" "&amp;YEAR(A1155)</f>
        <v>35 2018</v>
      </c>
      <c r="F1155" s="2"/>
      <c r="G1155" s="2"/>
      <c r="H1155" s="2"/>
    </row>
    <row r="1156" spans="1:8" x14ac:dyDescent="0.45">
      <c r="A1156" s="1">
        <v>43336</v>
      </c>
      <c r="B1156" s="2">
        <v>13430</v>
      </c>
      <c r="C1156" s="5">
        <f t="shared" si="54"/>
        <v>1.4350453172205438E-2</v>
      </c>
      <c r="D1156" s="6">
        <f t="shared" si="55"/>
        <v>2.2787536009528289</v>
      </c>
      <c r="E1156" s="2" t="str">
        <f t="shared" si="56"/>
        <v>34 2018</v>
      </c>
      <c r="F1156" s="2"/>
      <c r="G1156" s="2"/>
      <c r="H1156" s="2"/>
    </row>
    <row r="1157" spans="1:8" x14ac:dyDescent="0.45">
      <c r="A1157" s="1">
        <v>43335</v>
      </c>
      <c r="B1157" s="2">
        <v>13240</v>
      </c>
      <c r="C1157" s="5">
        <f t="shared" si="54"/>
        <v>-2.5395656974604344E-2</v>
      </c>
      <c r="D1157" s="6">
        <f t="shared" si="55"/>
        <v>2.537819095073274</v>
      </c>
      <c r="E1157" s="2" t="str">
        <f t="shared" si="56"/>
        <v>34 2018</v>
      </c>
      <c r="F1157" s="2"/>
      <c r="G1157" s="2"/>
      <c r="H1157" s="2"/>
    </row>
    <row r="1158" spans="1:8" x14ac:dyDescent="0.45">
      <c r="A1158" s="1">
        <v>43334</v>
      </c>
      <c r="B1158" s="2">
        <v>13585</v>
      </c>
      <c r="C1158" s="5">
        <f t="shared" si="54"/>
        <v>2.0283975659229209E-3</v>
      </c>
      <c r="D1158" s="6">
        <f t="shared" si="55"/>
        <v>1.4393326938302626</v>
      </c>
      <c r="E1158" s="2" t="str">
        <f t="shared" si="56"/>
        <v>34 2018</v>
      </c>
      <c r="F1158" s="2"/>
      <c r="G1158" s="2"/>
      <c r="H1158" s="2"/>
    </row>
    <row r="1159" spans="1:8" x14ac:dyDescent="0.45">
      <c r="A1159" s="1">
        <v>43333</v>
      </c>
      <c r="B1159" s="2">
        <v>13557.5</v>
      </c>
      <c r="C1159" s="5">
        <f t="shared" si="54"/>
        <v>-3.1250000000000002E-3</v>
      </c>
      <c r="D1159" s="6">
        <f t="shared" si="55"/>
        <v>1.6283889300503116</v>
      </c>
      <c r="E1159" s="2" t="str">
        <f t="shared" si="56"/>
        <v>34 2018</v>
      </c>
      <c r="F1159" s="2"/>
      <c r="G1159" s="2"/>
      <c r="H1159" s="2"/>
    </row>
    <row r="1160" spans="1:8" x14ac:dyDescent="0.45">
      <c r="A1160" s="1">
        <v>43332</v>
      </c>
      <c r="B1160" s="2">
        <v>13600</v>
      </c>
      <c r="C1160" s="5">
        <f t="shared" si="54"/>
        <v>3.5048883969747281E-3</v>
      </c>
      <c r="D1160" s="6">
        <f t="shared" si="55"/>
        <v>1.6766936096248666</v>
      </c>
      <c r="E1160" s="2" t="str">
        <f t="shared" si="56"/>
        <v>34 2018</v>
      </c>
      <c r="F1160" s="2"/>
      <c r="G1160" s="2"/>
      <c r="H1160" s="2"/>
    </row>
    <row r="1161" spans="1:8" x14ac:dyDescent="0.45">
      <c r="A1161" s="1">
        <v>43329</v>
      </c>
      <c r="B1161" s="2">
        <v>13552.5</v>
      </c>
      <c r="C1161" s="5">
        <f t="shared" si="54"/>
        <v>1.6691672918229556E-2</v>
      </c>
      <c r="D1161" s="6">
        <f t="shared" si="55"/>
        <v>2.3473300153169503</v>
      </c>
      <c r="E1161" s="2" t="str">
        <f t="shared" si="56"/>
        <v>33 2018</v>
      </c>
      <c r="F1161" s="2"/>
      <c r="G1161" s="2"/>
      <c r="H1161" s="2"/>
    </row>
    <row r="1162" spans="1:8" x14ac:dyDescent="0.45">
      <c r="A1162" s="1">
        <v>43328</v>
      </c>
      <c r="B1162" s="2">
        <v>13330</v>
      </c>
      <c r="C1162" s="5">
        <f t="shared" si="54"/>
        <v>3.4536282499029881E-2</v>
      </c>
      <c r="D1162" s="6">
        <f t="shared" si="55"/>
        <v>2.6483600109809315</v>
      </c>
      <c r="E1162" s="2" t="str">
        <f t="shared" si="56"/>
        <v>33 2018</v>
      </c>
      <c r="F1162" s="2"/>
      <c r="G1162" s="2"/>
      <c r="H1162" s="2"/>
    </row>
    <row r="1163" spans="1:8" x14ac:dyDescent="0.45">
      <c r="A1163" s="1">
        <v>43327</v>
      </c>
      <c r="B1163" s="2">
        <v>12885</v>
      </c>
      <c r="C1163" s="5">
        <f t="shared" si="54"/>
        <v>-4.0580789277736409E-2</v>
      </c>
      <c r="D1163" s="6">
        <f t="shared" si="55"/>
        <v>2.7363965022766426</v>
      </c>
      <c r="E1163" s="2" t="str">
        <f t="shared" si="56"/>
        <v>33 2018</v>
      </c>
      <c r="F1163" s="2"/>
      <c r="G1163" s="2"/>
      <c r="H1163" s="2"/>
    </row>
    <row r="1164" spans="1:8" x14ac:dyDescent="0.45">
      <c r="A1164" s="1">
        <v>43326</v>
      </c>
      <c r="B1164" s="2">
        <v>13430</v>
      </c>
      <c r="C1164" s="5">
        <f t="shared" si="54"/>
        <v>-7.3909830007390983E-3</v>
      </c>
      <c r="D1164" s="6">
        <f t="shared" si="55"/>
        <v>2</v>
      </c>
      <c r="E1164" s="2" t="str">
        <f t="shared" si="56"/>
        <v>33 2018</v>
      </c>
      <c r="F1164" s="2"/>
      <c r="G1164" s="2"/>
      <c r="H1164" s="2"/>
    </row>
    <row r="1165" spans="1:8" x14ac:dyDescent="0.45">
      <c r="A1165" s="1">
        <v>43325</v>
      </c>
      <c r="B1165" s="2">
        <v>13530</v>
      </c>
      <c r="C1165" s="5">
        <f t="shared" si="54"/>
        <v>-2.0452488687782804E-2</v>
      </c>
      <c r="D1165" s="6">
        <f t="shared" si="55"/>
        <v>2.4510184521554574</v>
      </c>
      <c r="E1165" s="2" t="str">
        <f t="shared" si="56"/>
        <v>33 2018</v>
      </c>
      <c r="F1165" s="2"/>
      <c r="G1165" s="2"/>
      <c r="H1165" s="2"/>
    </row>
    <row r="1166" spans="1:8" x14ac:dyDescent="0.45">
      <c r="A1166" s="1">
        <v>43322</v>
      </c>
      <c r="B1166" s="2">
        <v>13812.5</v>
      </c>
      <c r="C1166" s="5">
        <f t="shared" si="54"/>
        <v>-4.1456380677721699E-3</v>
      </c>
      <c r="D1166" s="6">
        <f t="shared" si="55"/>
        <v>1.7596678446896306</v>
      </c>
      <c r="E1166" s="2" t="str">
        <f t="shared" si="56"/>
        <v>32 2018</v>
      </c>
      <c r="F1166" s="2"/>
      <c r="G1166" s="2"/>
      <c r="H1166" s="2"/>
    </row>
    <row r="1167" spans="1:8" x14ac:dyDescent="0.45">
      <c r="A1167" s="1">
        <v>43321</v>
      </c>
      <c r="B1167" s="2">
        <v>13870</v>
      </c>
      <c r="C1167" s="5">
        <f t="shared" si="54"/>
        <v>-1.1404133998574484E-2</v>
      </c>
      <c r="D1167" s="6">
        <f t="shared" si="55"/>
        <v>2.2041199826559246</v>
      </c>
      <c r="E1167" s="2" t="str">
        <f t="shared" si="56"/>
        <v>32 2018</v>
      </c>
      <c r="F1167" s="2"/>
      <c r="G1167" s="2"/>
      <c r="H1167" s="2"/>
    </row>
    <row r="1168" spans="1:8" x14ac:dyDescent="0.45">
      <c r="A1168" s="1">
        <v>43320</v>
      </c>
      <c r="B1168" s="2">
        <v>14030</v>
      </c>
      <c r="C1168" s="5">
        <f t="shared" si="54"/>
        <v>1.1353397008469995E-2</v>
      </c>
      <c r="D1168" s="6">
        <f t="shared" si="55"/>
        <v>2.1972805581256192</v>
      </c>
      <c r="E1168" s="2" t="str">
        <f t="shared" si="56"/>
        <v>32 2018</v>
      </c>
      <c r="F1168" s="2"/>
      <c r="G1168" s="2"/>
      <c r="H1168" s="2"/>
    </row>
    <row r="1169" spans="1:8" x14ac:dyDescent="0.45">
      <c r="A1169" s="1">
        <v>43319</v>
      </c>
      <c r="B1169" s="2">
        <v>13872.5</v>
      </c>
      <c r="C1169" s="5">
        <f t="shared" si="54"/>
        <v>1.3515981735159817E-2</v>
      </c>
      <c r="D1169" s="6">
        <f t="shared" si="55"/>
        <v>2.2671717284030137</v>
      </c>
      <c r="E1169" s="2" t="str">
        <f t="shared" si="56"/>
        <v>32 2018</v>
      </c>
      <c r="F1169" s="2"/>
      <c r="G1169" s="2"/>
      <c r="H1169" s="2"/>
    </row>
    <row r="1170" spans="1:8" x14ac:dyDescent="0.45">
      <c r="A1170" s="1">
        <v>43318</v>
      </c>
      <c r="B1170" s="2">
        <v>13687.5</v>
      </c>
      <c r="C1170" s="5">
        <f t="shared" si="54"/>
        <v>1.2763596004439512E-2</v>
      </c>
      <c r="D1170" s="6">
        <f t="shared" si="55"/>
        <v>2.2367890994092927</v>
      </c>
      <c r="E1170" s="2" t="str">
        <f t="shared" si="56"/>
        <v>32 2018</v>
      </c>
      <c r="F1170" s="2"/>
      <c r="G1170" s="2"/>
      <c r="H1170" s="2"/>
    </row>
    <row r="1171" spans="1:8" x14ac:dyDescent="0.45">
      <c r="A1171" s="1">
        <v>43315</v>
      </c>
      <c r="B1171" s="2">
        <v>13515</v>
      </c>
      <c r="C1171" s="5">
        <f t="shared" si="54"/>
        <v>1.2738853503184714E-2</v>
      </c>
      <c r="D1171" s="6">
        <f t="shared" si="55"/>
        <v>2.2304489213782741</v>
      </c>
      <c r="E1171" s="2" t="str">
        <f t="shared" si="56"/>
        <v>31 2018</v>
      </c>
      <c r="F1171" s="2"/>
      <c r="G1171" s="2"/>
      <c r="H1171" s="2"/>
    </row>
    <row r="1172" spans="1:8" x14ac:dyDescent="0.45">
      <c r="A1172" s="1">
        <v>43314</v>
      </c>
      <c r="B1172" s="2">
        <v>13345</v>
      </c>
      <c r="C1172" s="5">
        <f t="shared" si="54"/>
        <v>-3.3607169529499626E-3</v>
      </c>
      <c r="D1172" s="6">
        <f t="shared" si="55"/>
        <v>1.6532125137753437</v>
      </c>
      <c r="E1172" s="2" t="str">
        <f t="shared" si="56"/>
        <v>31 2018</v>
      </c>
      <c r="F1172" s="2"/>
      <c r="G1172" s="2"/>
      <c r="H1172" s="2"/>
    </row>
    <row r="1173" spans="1:8" x14ac:dyDescent="0.45">
      <c r="A1173" s="1">
        <v>43313</v>
      </c>
      <c r="B1173" s="2">
        <v>13390</v>
      </c>
      <c r="C1173" s="5">
        <f t="shared" si="54"/>
        <v>-4.8667850799289522E-2</v>
      </c>
      <c r="D1173" s="6">
        <f t="shared" si="55"/>
        <v>2.8356905714924254</v>
      </c>
      <c r="E1173" s="2" t="str">
        <f t="shared" si="56"/>
        <v>31 2018</v>
      </c>
      <c r="F1173" s="2"/>
      <c r="G1173" s="2"/>
      <c r="H1173" s="2"/>
    </row>
    <row r="1174" spans="1:8" x14ac:dyDescent="0.45">
      <c r="A1174" s="1">
        <v>43312</v>
      </c>
      <c r="B1174" s="2">
        <v>14075</v>
      </c>
      <c r="C1174" s="5">
        <f t="shared" si="54"/>
        <v>1.2954300107952501E-2</v>
      </c>
      <c r="D1174" s="6">
        <f t="shared" si="55"/>
        <v>2.255272505103306</v>
      </c>
      <c r="E1174" s="2" t="str">
        <f t="shared" si="56"/>
        <v>31 2018</v>
      </c>
      <c r="F1174" s="2"/>
      <c r="G1174" s="2"/>
      <c r="H1174" s="2"/>
    </row>
    <row r="1175" spans="1:8" x14ac:dyDescent="0.45">
      <c r="A1175" s="1">
        <v>43311</v>
      </c>
      <c r="B1175" s="2">
        <v>13895</v>
      </c>
      <c r="C1175" s="5">
        <f t="shared" si="54"/>
        <v>8.162524941048431E-3</v>
      </c>
      <c r="D1175" s="6">
        <f t="shared" si="55"/>
        <v>2.0511525224473814</v>
      </c>
      <c r="E1175" s="2" t="str">
        <f t="shared" si="56"/>
        <v>31 2018</v>
      </c>
      <c r="F1175" s="2"/>
      <c r="G1175" s="2"/>
      <c r="H1175" s="2"/>
    </row>
    <row r="1176" spans="1:8" x14ac:dyDescent="0.45">
      <c r="A1176" s="1">
        <v>43308</v>
      </c>
      <c r="B1176" s="2">
        <v>13782.5</v>
      </c>
      <c r="C1176" s="5">
        <f t="shared" si="54"/>
        <v>-1.0871534698314912E-3</v>
      </c>
      <c r="D1176" s="6">
        <f t="shared" si="55"/>
        <v>1.1760912590556813</v>
      </c>
      <c r="E1176" s="2" t="str">
        <f t="shared" si="56"/>
        <v>30 2018</v>
      </c>
      <c r="F1176" s="2"/>
      <c r="G1176" s="2"/>
      <c r="H1176" s="2"/>
    </row>
    <row r="1177" spans="1:8" x14ac:dyDescent="0.45">
      <c r="A1177" s="1">
        <v>43307</v>
      </c>
      <c r="B1177" s="2">
        <v>13797.5</v>
      </c>
      <c r="C1177" s="5">
        <f t="shared" si="54"/>
        <v>6.0153117025154943E-3</v>
      </c>
      <c r="D1177" s="6">
        <f t="shared" si="55"/>
        <v>1.916453948549925</v>
      </c>
      <c r="E1177" s="2" t="str">
        <f t="shared" si="56"/>
        <v>30 2018</v>
      </c>
      <c r="F1177" s="2"/>
      <c r="G1177" s="2"/>
      <c r="H1177" s="2"/>
    </row>
    <row r="1178" spans="1:8" x14ac:dyDescent="0.45">
      <c r="A1178" s="1">
        <v>43306</v>
      </c>
      <c r="B1178" s="2">
        <v>13715</v>
      </c>
      <c r="C1178" s="5">
        <f t="shared" si="54"/>
        <v>7.7149155033063924E-3</v>
      </c>
      <c r="D1178" s="6">
        <f t="shared" si="55"/>
        <v>2.0211892990699383</v>
      </c>
      <c r="E1178" s="2" t="str">
        <f t="shared" si="56"/>
        <v>30 2018</v>
      </c>
      <c r="F1178" s="2"/>
      <c r="G1178" s="2"/>
      <c r="H1178" s="2"/>
    </row>
    <row r="1179" spans="1:8" x14ac:dyDescent="0.45">
      <c r="A1179" s="1">
        <v>43305</v>
      </c>
      <c r="B1179" s="2">
        <v>13610</v>
      </c>
      <c r="C1179" s="5">
        <f t="shared" si="54"/>
        <v>1.7760329033464198E-2</v>
      </c>
      <c r="D1179" s="6">
        <f t="shared" si="55"/>
        <v>2.3756636139608855</v>
      </c>
      <c r="E1179" s="2" t="str">
        <f t="shared" si="56"/>
        <v>30 2018</v>
      </c>
      <c r="F1179" s="2"/>
      <c r="G1179" s="2"/>
      <c r="H1179" s="2"/>
    </row>
    <row r="1180" spans="1:8" x14ac:dyDescent="0.45">
      <c r="A1180" s="1">
        <v>43304</v>
      </c>
      <c r="B1180" s="2">
        <v>13372.5</v>
      </c>
      <c r="C1180" s="5">
        <f t="shared" si="54"/>
        <v>-1.0543840177580466E-2</v>
      </c>
      <c r="D1180" s="6">
        <f t="shared" si="55"/>
        <v>2.153814864344529</v>
      </c>
      <c r="E1180" s="2" t="str">
        <f t="shared" si="56"/>
        <v>30 2018</v>
      </c>
      <c r="F1180" s="2"/>
      <c r="G1180" s="2"/>
      <c r="H1180" s="2"/>
    </row>
    <row r="1181" spans="1:8" x14ac:dyDescent="0.45">
      <c r="A1181" s="1">
        <v>43301</v>
      </c>
      <c r="B1181" s="2">
        <v>13515</v>
      </c>
      <c r="C1181" s="5">
        <f t="shared" si="54"/>
        <v>6.7039106145251395E-3</v>
      </c>
      <c r="D1181" s="6">
        <f t="shared" si="55"/>
        <v>1.954242509439325</v>
      </c>
      <c r="E1181" s="2" t="str">
        <f t="shared" si="56"/>
        <v>29 2018</v>
      </c>
      <c r="F1181" s="2"/>
      <c r="G1181" s="2"/>
      <c r="H1181" s="2"/>
    </row>
    <row r="1182" spans="1:8" x14ac:dyDescent="0.45">
      <c r="A1182" s="1">
        <v>43300</v>
      </c>
      <c r="B1182" s="2">
        <v>13425</v>
      </c>
      <c r="C1182" s="5">
        <f t="shared" si="54"/>
        <v>-1.756311745334797E-2</v>
      </c>
      <c r="D1182" s="6">
        <f t="shared" si="55"/>
        <v>2.3802112417116059</v>
      </c>
      <c r="E1182" s="2" t="str">
        <f t="shared" si="56"/>
        <v>29 2018</v>
      </c>
      <c r="F1182" s="2"/>
      <c r="G1182" s="2"/>
      <c r="H1182" s="2"/>
    </row>
    <row r="1183" spans="1:8" x14ac:dyDescent="0.45">
      <c r="A1183" s="1">
        <v>43299</v>
      </c>
      <c r="B1183" s="2">
        <v>13665</v>
      </c>
      <c r="C1183" s="5">
        <f t="shared" si="54"/>
        <v>9.0455971940188295E-3</v>
      </c>
      <c r="D1183" s="6">
        <f t="shared" si="55"/>
        <v>2.0881360887005513</v>
      </c>
      <c r="E1183" s="2" t="str">
        <f t="shared" si="56"/>
        <v>29 2018</v>
      </c>
      <c r="F1183" s="2"/>
      <c r="G1183" s="2"/>
      <c r="H1183" s="2"/>
    </row>
    <row r="1184" spans="1:8" x14ac:dyDescent="0.45">
      <c r="A1184" s="1">
        <v>43298</v>
      </c>
      <c r="B1184" s="2">
        <v>13542.5</v>
      </c>
      <c r="C1184" s="5">
        <f t="shared" si="54"/>
        <v>-6.9660861594867092E-3</v>
      </c>
      <c r="D1184" s="6">
        <f t="shared" si="55"/>
        <v>1.9777236052888478</v>
      </c>
      <c r="E1184" s="2" t="str">
        <f t="shared" si="56"/>
        <v>29 2018</v>
      </c>
      <c r="F1184" s="2"/>
      <c r="G1184" s="2"/>
      <c r="H1184" s="2"/>
    </row>
    <row r="1185" spans="1:8" x14ac:dyDescent="0.45">
      <c r="A1185" s="1">
        <v>43297</v>
      </c>
      <c r="B1185" s="2">
        <v>13637.5</v>
      </c>
      <c r="C1185" s="5">
        <f t="shared" si="54"/>
        <v>-2.3626275281904422E-2</v>
      </c>
      <c r="D1185" s="6">
        <f t="shared" si="55"/>
        <v>2.5185139398778875</v>
      </c>
      <c r="E1185" s="2" t="str">
        <f t="shared" si="56"/>
        <v>29 2018</v>
      </c>
      <c r="F1185" s="2"/>
      <c r="G1185" s="2"/>
      <c r="H1185" s="2"/>
    </row>
    <row r="1186" spans="1:8" x14ac:dyDescent="0.45">
      <c r="A1186" s="1">
        <v>43294</v>
      </c>
      <c r="B1186" s="2">
        <v>13967.5</v>
      </c>
      <c r="C1186" s="5">
        <f t="shared" si="54"/>
        <v>-1.879171057253249E-2</v>
      </c>
      <c r="D1186" s="6">
        <f t="shared" si="55"/>
        <v>2.4273237863572472</v>
      </c>
      <c r="E1186" s="2" t="str">
        <f t="shared" si="56"/>
        <v>28 2018</v>
      </c>
      <c r="F1186" s="2"/>
      <c r="G1186" s="2"/>
      <c r="H1186" s="2"/>
    </row>
    <row r="1187" spans="1:8" x14ac:dyDescent="0.45">
      <c r="A1187" s="1">
        <v>43293</v>
      </c>
      <c r="B1187" s="2">
        <v>14235</v>
      </c>
      <c r="C1187" s="5">
        <f t="shared" si="54"/>
        <v>2.0613013084782219E-2</v>
      </c>
      <c r="D1187" s="6">
        <f t="shared" si="55"/>
        <v>2.4586378490256493</v>
      </c>
      <c r="E1187" s="2" t="str">
        <f t="shared" si="56"/>
        <v>28 2018</v>
      </c>
      <c r="F1187" s="2"/>
      <c r="G1187" s="2"/>
      <c r="H1187" s="2"/>
    </row>
    <row r="1188" spans="1:8" x14ac:dyDescent="0.45">
      <c r="A1188" s="1">
        <v>43292</v>
      </c>
      <c r="B1188" s="2">
        <v>13947.5</v>
      </c>
      <c r="C1188" s="5">
        <f t="shared" si="54"/>
        <v>-1.587581584053625E-2</v>
      </c>
      <c r="D1188" s="6">
        <f t="shared" si="55"/>
        <v>2.3521825181113627</v>
      </c>
      <c r="E1188" s="2" t="str">
        <f t="shared" si="56"/>
        <v>28 2018</v>
      </c>
      <c r="F1188" s="2"/>
      <c r="G1188" s="2"/>
      <c r="H1188" s="2"/>
    </row>
    <row r="1189" spans="1:8" x14ac:dyDescent="0.45">
      <c r="A1189" s="1">
        <v>43291</v>
      </c>
      <c r="B1189" s="2">
        <v>14172.5</v>
      </c>
      <c r="C1189" s="5">
        <f t="shared" si="54"/>
        <v>7.4640127954505066E-3</v>
      </c>
      <c r="D1189" s="6">
        <f t="shared" si="55"/>
        <v>2.0211892990699383</v>
      </c>
      <c r="E1189" s="2" t="str">
        <f t="shared" si="56"/>
        <v>28 2018</v>
      </c>
      <c r="F1189" s="2"/>
      <c r="G1189" s="2"/>
      <c r="H1189" s="2"/>
    </row>
    <row r="1190" spans="1:8" x14ac:dyDescent="0.45">
      <c r="A1190" s="1">
        <v>43290</v>
      </c>
      <c r="B1190" s="2">
        <v>14067.5</v>
      </c>
      <c r="C1190" s="5">
        <f t="shared" si="54"/>
        <v>7.700573065902579E-3</v>
      </c>
      <c r="D1190" s="6">
        <f t="shared" si="55"/>
        <v>2.0314084642516241</v>
      </c>
      <c r="E1190" s="2" t="str">
        <f t="shared" si="56"/>
        <v>28 2018</v>
      </c>
      <c r="F1190" s="2"/>
      <c r="G1190" s="2"/>
      <c r="H1190" s="2"/>
    </row>
    <row r="1191" spans="1:8" x14ac:dyDescent="0.45">
      <c r="A1191" s="1">
        <v>43287</v>
      </c>
      <c r="B1191" s="2">
        <v>13960</v>
      </c>
      <c r="C1191" s="5">
        <f t="shared" si="54"/>
        <v>-1.7420376561675173E-2</v>
      </c>
      <c r="D1191" s="6">
        <f t="shared" si="55"/>
        <v>2.3935752032695876</v>
      </c>
      <c r="E1191" s="2" t="str">
        <f t="shared" si="56"/>
        <v>27 2018</v>
      </c>
      <c r="F1191" s="2"/>
      <c r="G1191" s="2"/>
      <c r="H1191" s="2"/>
    </row>
    <row r="1192" spans="1:8" x14ac:dyDescent="0.45">
      <c r="A1192" s="1">
        <v>43286</v>
      </c>
      <c r="B1192" s="2">
        <v>14207.5</v>
      </c>
      <c r="C1192" s="5">
        <f t="shared" si="54"/>
        <v>5.3069166814081019E-3</v>
      </c>
      <c r="D1192" s="6">
        <f t="shared" si="55"/>
        <v>1.8750612633917001</v>
      </c>
      <c r="E1192" s="2" t="str">
        <f t="shared" si="56"/>
        <v>27 2018</v>
      </c>
      <c r="F1192" s="2"/>
      <c r="G1192" s="2"/>
      <c r="H1192" s="2"/>
    </row>
    <row r="1193" spans="1:8" x14ac:dyDescent="0.45">
      <c r="A1193" s="1">
        <v>43285</v>
      </c>
      <c r="B1193" s="2">
        <v>14132.5</v>
      </c>
      <c r="C1193" s="5">
        <f t="shared" si="54"/>
        <v>-1.4298169136878815E-2</v>
      </c>
      <c r="D1193" s="6">
        <f t="shared" si="55"/>
        <v>2.3117538610557542</v>
      </c>
      <c r="E1193" s="2" t="str">
        <f t="shared" si="56"/>
        <v>27 2018</v>
      </c>
      <c r="F1193" s="2"/>
      <c r="G1193" s="2"/>
      <c r="H1193" s="2"/>
    </row>
    <row r="1194" spans="1:8" x14ac:dyDescent="0.45">
      <c r="A1194" s="1">
        <v>43284</v>
      </c>
      <c r="B1194" s="2">
        <v>14337.5</v>
      </c>
      <c r="C1194" s="5">
        <f t="shared" si="54"/>
        <v>-1.6295025728987993E-2</v>
      </c>
      <c r="D1194" s="6">
        <f t="shared" si="55"/>
        <v>2.3756636139608855</v>
      </c>
      <c r="E1194" s="2" t="str">
        <f t="shared" si="56"/>
        <v>27 2018</v>
      </c>
      <c r="F1194" s="2"/>
      <c r="G1194" s="2"/>
      <c r="H1194" s="2"/>
    </row>
    <row r="1195" spans="1:8" x14ac:dyDescent="0.45">
      <c r="A1195" s="1">
        <v>43283</v>
      </c>
      <c r="B1195" s="2">
        <v>14575</v>
      </c>
      <c r="C1195" s="5">
        <f t="shared" si="54"/>
        <v>-2.508361204013378E-2</v>
      </c>
      <c r="D1195" s="6">
        <f t="shared" si="55"/>
        <v>2.5740312677277188</v>
      </c>
      <c r="E1195" s="2" t="str">
        <f t="shared" si="56"/>
        <v>27 2018</v>
      </c>
      <c r="F1195" s="2"/>
      <c r="G1195" s="2"/>
      <c r="H1195" s="2"/>
    </row>
    <row r="1196" spans="1:8" x14ac:dyDescent="0.45">
      <c r="A1196" s="1">
        <v>43280</v>
      </c>
      <c r="B1196" s="2">
        <v>14950</v>
      </c>
      <c r="C1196" s="5">
        <f t="shared" si="54"/>
        <v>1.1502029769959404E-2</v>
      </c>
      <c r="D1196" s="6">
        <f t="shared" si="55"/>
        <v>2.2304489213782741</v>
      </c>
      <c r="E1196" s="2" t="str">
        <f t="shared" si="56"/>
        <v>26 2018</v>
      </c>
      <c r="F1196" s="2"/>
      <c r="G1196" s="2"/>
      <c r="H1196" s="2"/>
    </row>
    <row r="1197" spans="1:8" x14ac:dyDescent="0.45">
      <c r="A1197" s="1">
        <v>43279</v>
      </c>
      <c r="B1197" s="2">
        <v>14780</v>
      </c>
      <c r="C1197" s="5">
        <f t="shared" si="54"/>
        <v>-6.0524546065904503E-3</v>
      </c>
      <c r="D1197" s="6">
        <f t="shared" si="55"/>
        <v>1.954242509439325</v>
      </c>
      <c r="E1197" s="2" t="str">
        <f t="shared" si="56"/>
        <v>26 2018</v>
      </c>
      <c r="F1197" s="2"/>
      <c r="G1197" s="2"/>
      <c r="H1197" s="2"/>
    </row>
    <row r="1198" spans="1:8" x14ac:dyDescent="0.45">
      <c r="A1198" s="1">
        <v>43278</v>
      </c>
      <c r="B1198" s="2">
        <v>14870</v>
      </c>
      <c r="C1198" s="5">
        <f t="shared" si="54"/>
        <v>-1.8459473065950663E-3</v>
      </c>
      <c r="D1198" s="6">
        <f t="shared" si="55"/>
        <v>1.4393326938302626</v>
      </c>
      <c r="E1198" s="2" t="str">
        <f t="shared" si="56"/>
        <v>26 2018</v>
      </c>
      <c r="F1198" s="2"/>
      <c r="G1198" s="2"/>
      <c r="H1198" s="2"/>
    </row>
    <row r="1199" spans="1:8" x14ac:dyDescent="0.45">
      <c r="A1199" s="1">
        <v>43277</v>
      </c>
      <c r="B1199" s="2">
        <v>14897.5</v>
      </c>
      <c r="C1199" s="5">
        <f t="shared" si="54"/>
        <v>7.6090632397700373E-3</v>
      </c>
      <c r="D1199" s="6">
        <f t="shared" si="55"/>
        <v>2.0511525224473814</v>
      </c>
      <c r="E1199" s="2" t="str">
        <f t="shared" si="56"/>
        <v>26 2018</v>
      </c>
      <c r="F1199" s="2"/>
      <c r="G1199" s="2"/>
      <c r="H1199" s="2"/>
    </row>
    <row r="1200" spans="1:8" x14ac:dyDescent="0.45">
      <c r="A1200" s="1">
        <v>43276</v>
      </c>
      <c r="B1200" s="2">
        <v>14785</v>
      </c>
      <c r="C1200" s="5">
        <f t="shared" si="54"/>
        <v>-3.8061158100195183E-2</v>
      </c>
      <c r="D1200" s="6">
        <f t="shared" si="55"/>
        <v>2.7671558660821804</v>
      </c>
      <c r="E1200" s="2" t="str">
        <f t="shared" si="56"/>
        <v>26 2018</v>
      </c>
      <c r="F1200" s="2"/>
      <c r="G1200" s="2"/>
      <c r="H1200" s="2"/>
    </row>
    <row r="1201" spans="1:8" x14ac:dyDescent="0.45">
      <c r="A1201" s="1">
        <v>43273</v>
      </c>
      <c r="B1201" s="2">
        <v>15370</v>
      </c>
      <c r="C1201" s="5">
        <f t="shared" si="54"/>
        <v>1.9399767866025534E-2</v>
      </c>
      <c r="D1201" s="6">
        <f t="shared" si="55"/>
        <v>2.4661258704181992</v>
      </c>
      <c r="E1201" s="2" t="str">
        <f t="shared" si="56"/>
        <v>25 2018</v>
      </c>
      <c r="F1201" s="2"/>
      <c r="G1201" s="2"/>
      <c r="H1201" s="2"/>
    </row>
    <row r="1202" spans="1:8" x14ac:dyDescent="0.45">
      <c r="A1202" s="1">
        <v>43272</v>
      </c>
      <c r="B1202" s="2">
        <v>15077.5</v>
      </c>
      <c r="C1202" s="5">
        <f t="shared" si="54"/>
        <v>7.8542780748663103E-3</v>
      </c>
      <c r="D1202" s="6">
        <f t="shared" si="55"/>
        <v>2.070037866607755</v>
      </c>
      <c r="E1202" s="2" t="str">
        <f t="shared" si="56"/>
        <v>25 2018</v>
      </c>
      <c r="F1202" s="2"/>
      <c r="G1202" s="2"/>
      <c r="H1202" s="2"/>
    </row>
    <row r="1203" spans="1:8" x14ac:dyDescent="0.45">
      <c r="A1203" s="1">
        <v>43271</v>
      </c>
      <c r="B1203" s="2">
        <v>14960</v>
      </c>
      <c r="C1203" s="5">
        <f t="shared" si="54"/>
        <v>1.5442049889699643E-2</v>
      </c>
      <c r="D1203" s="6">
        <f t="shared" si="55"/>
        <v>2.3569814009931314</v>
      </c>
      <c r="E1203" s="2" t="str">
        <f t="shared" si="56"/>
        <v>25 2018</v>
      </c>
      <c r="F1203" s="2"/>
      <c r="G1203" s="2"/>
      <c r="H1203" s="2"/>
    </row>
    <row r="1204" spans="1:8" x14ac:dyDescent="0.45">
      <c r="A1204" s="1">
        <v>43270</v>
      </c>
      <c r="B1204" s="2">
        <v>14732.5</v>
      </c>
      <c r="C1204" s="5">
        <f t="shared" si="54"/>
        <v>-1.6686133822793259E-2</v>
      </c>
      <c r="D1204" s="6">
        <f t="shared" si="55"/>
        <v>2.3979400086720375</v>
      </c>
      <c r="E1204" s="2" t="str">
        <f t="shared" si="56"/>
        <v>25 2018</v>
      </c>
      <c r="F1204" s="2"/>
      <c r="G1204" s="2"/>
      <c r="H1204" s="2"/>
    </row>
    <row r="1205" spans="1:8" x14ac:dyDescent="0.45">
      <c r="A1205" s="1">
        <v>43269</v>
      </c>
      <c r="B1205" s="2">
        <v>14982.5</v>
      </c>
      <c r="C1205" s="5">
        <f t="shared" si="54"/>
        <v>-1.2359920896506262E-2</v>
      </c>
      <c r="D1205" s="6">
        <f t="shared" si="55"/>
        <v>2.2730012720637376</v>
      </c>
      <c r="E1205" s="2" t="str">
        <f t="shared" si="56"/>
        <v>25 2018</v>
      </c>
      <c r="F1205" s="2"/>
      <c r="G1205" s="2"/>
      <c r="H1205" s="2"/>
    </row>
    <row r="1206" spans="1:8" x14ac:dyDescent="0.45">
      <c r="A1206" s="1">
        <v>43266</v>
      </c>
      <c r="B1206" s="2">
        <v>15170</v>
      </c>
      <c r="C1206" s="5">
        <f t="shared" si="54"/>
        <v>-7.5237160614982012E-3</v>
      </c>
      <c r="D1206" s="6">
        <f t="shared" si="55"/>
        <v>2.0606978403536118</v>
      </c>
      <c r="E1206" s="2" t="str">
        <f t="shared" si="56"/>
        <v>24 2018</v>
      </c>
      <c r="F1206" s="2"/>
      <c r="G1206" s="2"/>
      <c r="H1206" s="2"/>
    </row>
    <row r="1207" spans="1:8" x14ac:dyDescent="0.45">
      <c r="A1207" s="1">
        <v>43265</v>
      </c>
      <c r="B1207" s="2">
        <v>15285</v>
      </c>
      <c r="C1207" s="5">
        <f t="shared" si="54"/>
        <v>-2.3634621526668797E-2</v>
      </c>
      <c r="D1207" s="6">
        <f t="shared" si="55"/>
        <v>2.568201724066995</v>
      </c>
      <c r="E1207" s="2" t="str">
        <f t="shared" si="56"/>
        <v>24 2018</v>
      </c>
      <c r="F1207" s="2"/>
      <c r="G1207" s="2"/>
      <c r="H1207" s="2"/>
    </row>
    <row r="1208" spans="1:8" x14ac:dyDescent="0.45">
      <c r="A1208" s="1">
        <v>43264</v>
      </c>
      <c r="B1208" s="2">
        <v>15655</v>
      </c>
      <c r="C1208" s="5">
        <f t="shared" si="54"/>
        <v>2.5884665792922673E-2</v>
      </c>
      <c r="D1208" s="6">
        <f t="shared" si="55"/>
        <v>2.5965970956264601</v>
      </c>
      <c r="E1208" s="2" t="str">
        <f t="shared" si="56"/>
        <v>24 2018</v>
      </c>
      <c r="F1208" s="2"/>
      <c r="G1208" s="2"/>
      <c r="H1208" s="2"/>
    </row>
    <row r="1209" spans="1:8" x14ac:dyDescent="0.45">
      <c r="A1209" s="1">
        <v>43263</v>
      </c>
      <c r="B1209" s="2">
        <v>15260</v>
      </c>
      <c r="C1209" s="5">
        <f t="shared" si="54"/>
        <v>0</v>
      </c>
      <c r="D1209" s="6" t="e">
        <f t="shared" si="55"/>
        <v>#NUM!</v>
      </c>
      <c r="E1209" s="2" t="str">
        <f t="shared" si="56"/>
        <v>24 2018</v>
      </c>
      <c r="F1209" s="2"/>
      <c r="G1209" s="2"/>
      <c r="H1209" s="2"/>
    </row>
    <row r="1210" spans="1:8" x14ac:dyDescent="0.45">
      <c r="A1210" s="1">
        <v>43262</v>
      </c>
      <c r="B1210" s="2">
        <v>15260</v>
      </c>
      <c r="C1210" s="5">
        <f t="shared" si="54"/>
        <v>-1.2936610608020699E-2</v>
      </c>
      <c r="D1210" s="6">
        <f t="shared" si="55"/>
        <v>2.3010299956639813</v>
      </c>
      <c r="E1210" s="2" t="str">
        <f t="shared" si="56"/>
        <v>24 2018</v>
      </c>
      <c r="F1210" s="2"/>
      <c r="G1210" s="2"/>
      <c r="H1210" s="2"/>
    </row>
    <row r="1211" spans="1:8" x14ac:dyDescent="0.45">
      <c r="A1211" s="1">
        <v>43259</v>
      </c>
      <c r="B1211" s="2">
        <v>15460</v>
      </c>
      <c r="C1211" s="5">
        <f t="shared" si="54"/>
        <v>3.4074314457244849E-3</v>
      </c>
      <c r="D1211" s="6">
        <f t="shared" si="55"/>
        <v>1.7201593034059568</v>
      </c>
      <c r="E1211" s="2" t="str">
        <f t="shared" si="56"/>
        <v>23 2018</v>
      </c>
      <c r="F1211" s="2"/>
      <c r="G1211" s="2"/>
      <c r="H1211" s="2"/>
    </row>
    <row r="1212" spans="1:8" x14ac:dyDescent="0.45">
      <c r="A1212" s="1">
        <v>43258</v>
      </c>
      <c r="B1212" s="2">
        <v>15407.5</v>
      </c>
      <c r="C1212" s="5">
        <f t="shared" si="54"/>
        <v>-1.4550687559961625E-2</v>
      </c>
      <c r="D1212" s="6">
        <f t="shared" si="55"/>
        <v>2.3569814009931314</v>
      </c>
      <c r="E1212" s="2" t="str">
        <f t="shared" si="56"/>
        <v>23 2018</v>
      </c>
      <c r="F1212" s="2"/>
      <c r="G1212" s="2"/>
      <c r="H1212" s="2"/>
    </row>
    <row r="1213" spans="1:8" x14ac:dyDescent="0.45">
      <c r="A1213" s="1">
        <v>43257</v>
      </c>
      <c r="B1213" s="2">
        <v>15635</v>
      </c>
      <c r="C1213" s="5">
        <f t="shared" si="54"/>
        <v>-7.7740758369030617E-3</v>
      </c>
      <c r="D1213" s="6">
        <f t="shared" si="55"/>
        <v>2.0881360887005513</v>
      </c>
      <c r="E1213" s="2" t="str">
        <f t="shared" si="56"/>
        <v>23 2018</v>
      </c>
      <c r="F1213" s="2"/>
      <c r="G1213" s="2"/>
      <c r="H1213" s="2"/>
    </row>
    <row r="1214" spans="1:8" x14ac:dyDescent="0.45">
      <c r="A1214" s="1">
        <v>43256</v>
      </c>
      <c r="B1214" s="2">
        <v>15757.5</v>
      </c>
      <c r="C1214" s="5">
        <f t="shared" si="54"/>
        <v>1.6940948693126814E-2</v>
      </c>
      <c r="D1214" s="6">
        <f t="shared" si="55"/>
        <v>2.4191293077419758</v>
      </c>
      <c r="E1214" s="2" t="str">
        <f t="shared" si="56"/>
        <v>23 2018</v>
      </c>
      <c r="F1214" s="2"/>
      <c r="G1214" s="2"/>
      <c r="H1214" s="2"/>
    </row>
    <row r="1215" spans="1:8" x14ac:dyDescent="0.45">
      <c r="A1215" s="1">
        <v>43255</v>
      </c>
      <c r="B1215" s="2">
        <v>15495</v>
      </c>
      <c r="C1215" s="5">
        <f t="shared" si="54"/>
        <v>5.5158987670343934E-3</v>
      </c>
      <c r="D1215" s="6">
        <f t="shared" si="55"/>
        <v>1.9294189257142926</v>
      </c>
      <c r="E1215" s="2" t="str">
        <f t="shared" si="56"/>
        <v>23 2018</v>
      </c>
      <c r="F1215" s="2"/>
      <c r="G1215" s="2"/>
      <c r="H1215" s="2"/>
    </row>
    <row r="1216" spans="1:8" x14ac:dyDescent="0.45">
      <c r="A1216" s="1">
        <v>43252</v>
      </c>
      <c r="B1216" s="2">
        <v>15410</v>
      </c>
      <c r="C1216" s="5">
        <f t="shared" si="54"/>
        <v>7.6835049861042996E-3</v>
      </c>
      <c r="D1216" s="6">
        <f t="shared" si="55"/>
        <v>2.070037866607755</v>
      </c>
      <c r="E1216" s="2" t="str">
        <f t="shared" si="56"/>
        <v>22 2018</v>
      </c>
      <c r="F1216" s="2"/>
      <c r="G1216" s="2"/>
      <c r="H1216" s="2"/>
    </row>
    <row r="1217" spans="1:8" x14ac:dyDescent="0.45">
      <c r="A1217" s="1">
        <v>43251</v>
      </c>
      <c r="B1217" s="2">
        <v>15292.5</v>
      </c>
      <c r="C1217" s="5">
        <f t="shared" si="54"/>
        <v>1.4596118759329906E-2</v>
      </c>
      <c r="D1217" s="6">
        <f t="shared" si="55"/>
        <v>2.3424226808222062</v>
      </c>
      <c r="E1217" s="2" t="str">
        <f t="shared" si="56"/>
        <v>22 2018</v>
      </c>
      <c r="F1217" s="2"/>
      <c r="G1217" s="2"/>
      <c r="H1217" s="2"/>
    </row>
    <row r="1218" spans="1:8" x14ac:dyDescent="0.45">
      <c r="A1218" s="1">
        <v>43250</v>
      </c>
      <c r="B1218" s="2">
        <v>15072.5</v>
      </c>
      <c r="C1218" s="5">
        <f t="shared" si="54"/>
        <v>1.549604177193869E-2</v>
      </c>
      <c r="D1218" s="6">
        <f t="shared" si="55"/>
        <v>2.3617278360175931</v>
      </c>
      <c r="E1218" s="2" t="str">
        <f t="shared" si="56"/>
        <v>22 2018</v>
      </c>
      <c r="F1218" s="2"/>
      <c r="G1218" s="2"/>
      <c r="H1218" s="2"/>
    </row>
    <row r="1219" spans="1:8" x14ac:dyDescent="0.45">
      <c r="A1219" s="1">
        <v>43249</v>
      </c>
      <c r="B1219" s="2">
        <v>14842.5</v>
      </c>
      <c r="C1219" s="5">
        <f t="shared" ref="C1219:C1282" si="57">(B1219-B1220)/B1220</f>
        <v>7.6374745417515273E-3</v>
      </c>
      <c r="D1219" s="6">
        <f t="shared" ref="D1219:D1282" si="58">LOG(SQRT((B1219-B1220)^2))</f>
        <v>2.0511525224473814</v>
      </c>
      <c r="E1219" s="2" t="str">
        <f t="shared" ref="E1219:E1282" si="59">WEEKNUM(A1219,1)&amp;" "&amp;YEAR(A1219)</f>
        <v>22 2018</v>
      </c>
      <c r="F1219" s="2"/>
      <c r="G1219" s="2"/>
      <c r="H1219" s="2"/>
    </row>
    <row r="1220" spans="1:8" x14ac:dyDescent="0.45">
      <c r="A1220" s="1">
        <v>43245</v>
      </c>
      <c r="B1220" s="2">
        <v>14730</v>
      </c>
      <c r="C1220" s="5">
        <f t="shared" si="57"/>
        <v>-1.0911532650663086E-2</v>
      </c>
      <c r="D1220" s="6">
        <f t="shared" si="58"/>
        <v>2.2108533653148932</v>
      </c>
      <c r="E1220" s="2" t="str">
        <f t="shared" si="59"/>
        <v>21 2018</v>
      </c>
      <c r="F1220" s="2"/>
      <c r="G1220" s="2"/>
      <c r="H1220" s="2"/>
    </row>
    <row r="1221" spans="1:8" x14ac:dyDescent="0.45">
      <c r="A1221" s="1">
        <v>43244</v>
      </c>
      <c r="B1221" s="2">
        <v>14892.5</v>
      </c>
      <c r="C1221" s="5">
        <f t="shared" si="57"/>
        <v>1.9859613079952064E-2</v>
      </c>
      <c r="D1221" s="6">
        <f t="shared" si="58"/>
        <v>2.4623979978989561</v>
      </c>
      <c r="E1221" s="2" t="str">
        <f t="shared" si="59"/>
        <v>21 2018</v>
      </c>
      <c r="F1221" s="2"/>
      <c r="G1221" s="2"/>
      <c r="H1221" s="2"/>
    </row>
    <row r="1222" spans="1:8" x14ac:dyDescent="0.45">
      <c r="A1222" s="1">
        <v>43243</v>
      </c>
      <c r="B1222" s="2">
        <v>14602.5</v>
      </c>
      <c r="C1222" s="5">
        <f t="shared" si="57"/>
        <v>-1.4509870086046903E-2</v>
      </c>
      <c r="D1222" s="6">
        <f t="shared" si="58"/>
        <v>2.3324384599156054</v>
      </c>
      <c r="E1222" s="2" t="str">
        <f t="shared" si="59"/>
        <v>21 2018</v>
      </c>
      <c r="F1222" s="2"/>
      <c r="G1222" s="2"/>
      <c r="H1222" s="2"/>
    </row>
    <row r="1223" spans="1:8" x14ac:dyDescent="0.45">
      <c r="A1223" s="1">
        <v>43242</v>
      </c>
      <c r="B1223" s="2">
        <v>14817.5</v>
      </c>
      <c r="C1223" s="5">
        <f t="shared" si="57"/>
        <v>5.9402579769178548E-3</v>
      </c>
      <c r="D1223" s="6">
        <f t="shared" si="58"/>
        <v>1.9420080530223132</v>
      </c>
      <c r="E1223" s="2" t="str">
        <f t="shared" si="59"/>
        <v>21 2018</v>
      </c>
      <c r="F1223" s="2"/>
      <c r="G1223" s="2"/>
      <c r="H1223" s="2"/>
    </row>
    <row r="1224" spans="1:8" x14ac:dyDescent="0.45">
      <c r="A1224" s="1">
        <v>43241</v>
      </c>
      <c r="B1224" s="2">
        <v>14730</v>
      </c>
      <c r="C1224" s="5">
        <f t="shared" si="57"/>
        <v>6.6632496155817527E-3</v>
      </c>
      <c r="D1224" s="6">
        <f t="shared" si="58"/>
        <v>1.9890046156985368</v>
      </c>
      <c r="E1224" s="2" t="str">
        <f t="shared" si="59"/>
        <v>21 2018</v>
      </c>
      <c r="F1224" s="2"/>
      <c r="G1224" s="2"/>
      <c r="H1224" s="2"/>
    </row>
    <row r="1225" spans="1:8" x14ac:dyDescent="0.45">
      <c r="A1225" s="1">
        <v>43238</v>
      </c>
      <c r="B1225" s="2">
        <v>14632.5</v>
      </c>
      <c r="C1225" s="5">
        <f t="shared" si="57"/>
        <v>2.5693730729701952E-3</v>
      </c>
      <c r="D1225" s="6">
        <f t="shared" si="58"/>
        <v>1.5740312677277188</v>
      </c>
      <c r="E1225" s="2" t="str">
        <f t="shared" si="59"/>
        <v>20 2018</v>
      </c>
      <c r="F1225" s="2"/>
      <c r="G1225" s="2"/>
      <c r="H1225" s="2"/>
    </row>
    <row r="1226" spans="1:8" x14ac:dyDescent="0.45">
      <c r="A1226" s="1">
        <v>43237</v>
      </c>
      <c r="B1226" s="2">
        <v>14595</v>
      </c>
      <c r="C1226" s="5">
        <f t="shared" si="57"/>
        <v>1.0209378785256965E-2</v>
      </c>
      <c r="D1226" s="6">
        <f t="shared" si="58"/>
        <v>2.1687920203141817</v>
      </c>
      <c r="E1226" s="2" t="str">
        <f t="shared" si="59"/>
        <v>20 2018</v>
      </c>
      <c r="F1226" s="2"/>
      <c r="G1226" s="2"/>
      <c r="H1226" s="2"/>
    </row>
    <row r="1227" spans="1:8" x14ac:dyDescent="0.45">
      <c r="A1227" s="1">
        <v>43236</v>
      </c>
      <c r="B1227" s="2">
        <v>14447.5</v>
      </c>
      <c r="C1227" s="5">
        <f t="shared" si="57"/>
        <v>-1.3824088474166235E-3</v>
      </c>
      <c r="D1227" s="6">
        <f t="shared" si="58"/>
        <v>1.3010299956639813</v>
      </c>
      <c r="E1227" s="2" t="str">
        <f t="shared" si="59"/>
        <v>20 2018</v>
      </c>
      <c r="F1227" s="2"/>
      <c r="G1227" s="2"/>
      <c r="H1227" s="2"/>
    </row>
    <row r="1228" spans="1:8" x14ac:dyDescent="0.45">
      <c r="A1228" s="1">
        <v>43235</v>
      </c>
      <c r="B1228" s="2">
        <v>14467.5</v>
      </c>
      <c r="C1228" s="5">
        <f t="shared" si="57"/>
        <v>0</v>
      </c>
      <c r="D1228" s="6" t="e">
        <f t="shared" si="58"/>
        <v>#NUM!</v>
      </c>
      <c r="E1228" s="2" t="str">
        <f t="shared" si="59"/>
        <v>20 2018</v>
      </c>
      <c r="F1228" s="2"/>
      <c r="G1228" s="2"/>
      <c r="H1228" s="2"/>
    </row>
    <row r="1229" spans="1:8" x14ac:dyDescent="0.45">
      <c r="A1229" s="1">
        <v>43234</v>
      </c>
      <c r="B1229" s="2">
        <v>14467.5</v>
      </c>
      <c r="C1229" s="5">
        <f t="shared" si="57"/>
        <v>3.0265266156311199E-2</v>
      </c>
      <c r="D1229" s="6">
        <f t="shared" si="58"/>
        <v>2.6283889300503116</v>
      </c>
      <c r="E1229" s="2" t="str">
        <f t="shared" si="59"/>
        <v>20 2018</v>
      </c>
      <c r="F1229" s="2"/>
      <c r="G1229" s="2"/>
      <c r="H1229" s="2"/>
    </row>
    <row r="1230" spans="1:8" x14ac:dyDescent="0.45">
      <c r="A1230" s="1">
        <v>43231</v>
      </c>
      <c r="B1230" s="2">
        <v>14042.5</v>
      </c>
      <c r="C1230" s="5">
        <f t="shared" si="57"/>
        <v>1.3715935751669375E-2</v>
      </c>
      <c r="D1230" s="6">
        <f t="shared" si="58"/>
        <v>2.2787536009528289</v>
      </c>
      <c r="E1230" s="2" t="str">
        <f t="shared" si="59"/>
        <v>19 2018</v>
      </c>
      <c r="F1230" s="2"/>
      <c r="G1230" s="2"/>
      <c r="H1230" s="2"/>
    </row>
    <row r="1231" spans="1:8" x14ac:dyDescent="0.45">
      <c r="A1231" s="1">
        <v>43230</v>
      </c>
      <c r="B1231" s="2">
        <v>13852.5</v>
      </c>
      <c r="C1231" s="5">
        <f t="shared" si="57"/>
        <v>-6.0986547085201794E-3</v>
      </c>
      <c r="D1231" s="6">
        <f t="shared" si="58"/>
        <v>1.9294189257142926</v>
      </c>
      <c r="E1231" s="2" t="str">
        <f t="shared" si="59"/>
        <v>19 2018</v>
      </c>
      <c r="F1231" s="2"/>
      <c r="G1231" s="2"/>
      <c r="H1231" s="2"/>
    </row>
    <row r="1232" spans="1:8" x14ac:dyDescent="0.45">
      <c r="A1232" s="1">
        <v>43229</v>
      </c>
      <c r="B1232" s="2">
        <v>13937.5</v>
      </c>
      <c r="C1232" s="5">
        <f t="shared" si="57"/>
        <v>2.1571094733057704E-3</v>
      </c>
      <c r="D1232" s="6">
        <f t="shared" si="58"/>
        <v>1.4771212547196624</v>
      </c>
      <c r="E1232" s="2" t="str">
        <f t="shared" si="59"/>
        <v>19 2018</v>
      </c>
      <c r="F1232" s="2"/>
      <c r="G1232" s="2"/>
      <c r="H1232" s="2"/>
    </row>
    <row r="1233" spans="1:8" x14ac:dyDescent="0.45">
      <c r="A1233" s="1">
        <v>43228</v>
      </c>
      <c r="B1233" s="2">
        <v>13907.5</v>
      </c>
      <c r="C1233" s="5">
        <f t="shared" si="57"/>
        <v>-4.2956864148917129E-3</v>
      </c>
      <c r="D1233" s="6">
        <f t="shared" si="58"/>
        <v>1.7781512503836436</v>
      </c>
      <c r="E1233" s="2" t="str">
        <f t="shared" si="59"/>
        <v>19 2018</v>
      </c>
      <c r="F1233" s="2"/>
      <c r="G1233" s="2"/>
      <c r="H1233" s="2"/>
    </row>
    <row r="1234" spans="1:8" x14ac:dyDescent="0.45">
      <c r="A1234" s="1">
        <v>43224</v>
      </c>
      <c r="B1234" s="2">
        <v>13967.5</v>
      </c>
      <c r="C1234" s="5">
        <f t="shared" si="57"/>
        <v>4.4947860481841066E-3</v>
      </c>
      <c r="D1234" s="6">
        <f t="shared" si="58"/>
        <v>1.7958800173440752</v>
      </c>
      <c r="E1234" s="2" t="str">
        <f t="shared" si="59"/>
        <v>18 2018</v>
      </c>
      <c r="F1234" s="2"/>
      <c r="G1234" s="2"/>
      <c r="H1234" s="2"/>
    </row>
    <row r="1235" spans="1:8" x14ac:dyDescent="0.45">
      <c r="A1235" s="1">
        <v>43223</v>
      </c>
      <c r="B1235" s="2">
        <v>13905</v>
      </c>
      <c r="C1235" s="5">
        <f t="shared" si="57"/>
        <v>-2.6896180742334587E-3</v>
      </c>
      <c r="D1235" s="6">
        <f t="shared" si="58"/>
        <v>1.5740312677277188</v>
      </c>
      <c r="E1235" s="2" t="str">
        <f t="shared" si="59"/>
        <v>18 2018</v>
      </c>
      <c r="F1235" s="2"/>
      <c r="G1235" s="2"/>
      <c r="H1235" s="2"/>
    </row>
    <row r="1236" spans="1:8" x14ac:dyDescent="0.45">
      <c r="A1236" s="1">
        <v>43222</v>
      </c>
      <c r="B1236" s="2">
        <v>13942.5</v>
      </c>
      <c r="C1236" s="5">
        <f t="shared" si="57"/>
        <v>1.1425462459194777E-2</v>
      </c>
      <c r="D1236" s="6">
        <f t="shared" si="58"/>
        <v>2.1972805581256192</v>
      </c>
      <c r="E1236" s="2" t="str">
        <f t="shared" si="59"/>
        <v>18 2018</v>
      </c>
      <c r="F1236" s="2"/>
      <c r="G1236" s="2"/>
      <c r="H1236" s="2"/>
    </row>
    <row r="1237" spans="1:8" x14ac:dyDescent="0.45">
      <c r="A1237" s="1">
        <v>43221</v>
      </c>
      <c r="B1237" s="2">
        <v>13785</v>
      </c>
      <c r="C1237" s="5">
        <f t="shared" si="57"/>
        <v>8.0438756855575871E-3</v>
      </c>
      <c r="D1237" s="6">
        <f t="shared" si="58"/>
        <v>2.0413926851582249</v>
      </c>
      <c r="E1237" s="2" t="str">
        <f t="shared" si="59"/>
        <v>18 2018</v>
      </c>
      <c r="F1237" s="2"/>
      <c r="G1237" s="2"/>
      <c r="H1237" s="2"/>
    </row>
    <row r="1238" spans="1:8" x14ac:dyDescent="0.45">
      <c r="A1238" s="1">
        <v>43220</v>
      </c>
      <c r="B1238" s="2">
        <v>13675</v>
      </c>
      <c r="C1238" s="5">
        <f t="shared" si="57"/>
        <v>-1.3703570140641904E-2</v>
      </c>
      <c r="D1238" s="6">
        <f t="shared" si="58"/>
        <v>2.2787536009528289</v>
      </c>
      <c r="E1238" s="2" t="str">
        <f t="shared" si="59"/>
        <v>18 2018</v>
      </c>
      <c r="F1238" s="2"/>
      <c r="G1238" s="2"/>
      <c r="H1238" s="2"/>
    </row>
    <row r="1239" spans="1:8" x14ac:dyDescent="0.45">
      <c r="A1239" s="1">
        <v>43217</v>
      </c>
      <c r="B1239" s="2">
        <v>13865</v>
      </c>
      <c r="C1239" s="5">
        <f t="shared" si="57"/>
        <v>-2.9741077676696991E-2</v>
      </c>
      <c r="D1239" s="6">
        <f t="shared" si="58"/>
        <v>2.6283889300503116</v>
      </c>
      <c r="E1239" s="2" t="str">
        <f t="shared" si="59"/>
        <v>17 2018</v>
      </c>
      <c r="F1239" s="2"/>
      <c r="G1239" s="2"/>
      <c r="H1239" s="2"/>
    </row>
    <row r="1240" spans="1:8" x14ac:dyDescent="0.45">
      <c r="A1240" s="1">
        <v>43216</v>
      </c>
      <c r="B1240" s="2">
        <v>14290</v>
      </c>
      <c r="C1240" s="5">
        <f t="shared" si="57"/>
        <v>8.1128747795414461E-3</v>
      </c>
      <c r="D1240" s="6">
        <f t="shared" si="58"/>
        <v>2.0606978403536118</v>
      </c>
      <c r="E1240" s="2" t="str">
        <f t="shared" si="59"/>
        <v>17 2018</v>
      </c>
      <c r="F1240" s="2"/>
      <c r="G1240" s="2"/>
      <c r="H1240" s="2"/>
    </row>
    <row r="1241" spans="1:8" x14ac:dyDescent="0.45">
      <c r="A1241" s="1">
        <v>43215</v>
      </c>
      <c r="B1241" s="2">
        <v>14175</v>
      </c>
      <c r="C1241" s="5">
        <f t="shared" si="57"/>
        <v>6.747159090909091E-3</v>
      </c>
      <c r="D1241" s="6">
        <f t="shared" si="58"/>
        <v>1.9777236052888478</v>
      </c>
      <c r="E1241" s="2" t="str">
        <f t="shared" si="59"/>
        <v>17 2018</v>
      </c>
      <c r="F1241" s="2"/>
      <c r="G1241" s="2"/>
      <c r="H1241" s="2"/>
    </row>
    <row r="1242" spans="1:8" x14ac:dyDescent="0.45">
      <c r="A1242" s="1">
        <v>43214</v>
      </c>
      <c r="B1242" s="2">
        <v>14080</v>
      </c>
      <c r="C1242" s="5">
        <f t="shared" si="57"/>
        <v>-1.4178190092770873E-2</v>
      </c>
      <c r="D1242" s="6">
        <f t="shared" si="58"/>
        <v>2.3064250275506875</v>
      </c>
      <c r="E1242" s="2" t="str">
        <f t="shared" si="59"/>
        <v>17 2018</v>
      </c>
      <c r="F1242" s="2"/>
      <c r="G1242" s="2"/>
      <c r="H1242" s="2"/>
    </row>
    <row r="1243" spans="1:8" x14ac:dyDescent="0.45">
      <c r="A1243" s="1">
        <v>43213</v>
      </c>
      <c r="B1243" s="2">
        <v>14282.5</v>
      </c>
      <c r="C1243" s="5">
        <f t="shared" si="57"/>
        <v>-3.8215488215488216E-2</v>
      </c>
      <c r="D1243" s="6">
        <f t="shared" si="58"/>
        <v>2.7539658658651605</v>
      </c>
      <c r="E1243" s="2" t="str">
        <f t="shared" si="59"/>
        <v>17 2018</v>
      </c>
      <c r="F1243" s="2"/>
      <c r="G1243" s="2"/>
      <c r="H1243" s="2"/>
    </row>
    <row r="1244" spans="1:8" x14ac:dyDescent="0.45">
      <c r="A1244" s="1">
        <v>43210</v>
      </c>
      <c r="B1244" s="2">
        <v>14850</v>
      </c>
      <c r="C1244" s="5">
        <f t="shared" si="57"/>
        <v>-1.4761983745231381E-2</v>
      </c>
      <c r="D1244" s="6">
        <f t="shared" si="58"/>
        <v>2.3473300153169503</v>
      </c>
      <c r="E1244" s="2" t="str">
        <f t="shared" si="59"/>
        <v>16 2018</v>
      </c>
      <c r="F1244" s="2"/>
      <c r="G1244" s="2"/>
      <c r="H1244" s="2"/>
    </row>
    <row r="1245" spans="1:8" x14ac:dyDescent="0.45">
      <c r="A1245" s="1">
        <v>43209</v>
      </c>
      <c r="B1245" s="2">
        <v>15072.5</v>
      </c>
      <c r="C1245" s="5">
        <f t="shared" si="57"/>
        <v>-1.4386136995259114E-2</v>
      </c>
      <c r="D1245" s="6">
        <f t="shared" si="58"/>
        <v>2.3424226808222062</v>
      </c>
      <c r="E1245" s="2" t="str">
        <f t="shared" si="59"/>
        <v>16 2018</v>
      </c>
      <c r="F1245" s="2"/>
      <c r="G1245" s="2"/>
      <c r="H1245" s="2"/>
    </row>
    <row r="1246" spans="1:8" x14ac:dyDescent="0.45">
      <c r="A1246" s="1">
        <v>43208</v>
      </c>
      <c r="B1246" s="2">
        <v>15292.5</v>
      </c>
      <c r="C1246" s="5">
        <f t="shared" si="57"/>
        <v>6.8471615720524015E-2</v>
      </c>
      <c r="D1246" s="6">
        <f t="shared" si="58"/>
        <v>2.9912260756924947</v>
      </c>
      <c r="E1246" s="2" t="str">
        <f t="shared" si="59"/>
        <v>16 2018</v>
      </c>
      <c r="F1246" s="2"/>
      <c r="G1246" s="2"/>
      <c r="H1246" s="2"/>
    </row>
    <row r="1247" spans="1:8" x14ac:dyDescent="0.45">
      <c r="A1247" s="1">
        <v>43207</v>
      </c>
      <c r="B1247" s="2">
        <v>14312.5</v>
      </c>
      <c r="C1247" s="5">
        <f t="shared" si="57"/>
        <v>8.4551699841465561E-3</v>
      </c>
      <c r="D1247" s="6">
        <f t="shared" si="58"/>
        <v>2.0791812460476247</v>
      </c>
      <c r="E1247" s="2" t="str">
        <f t="shared" si="59"/>
        <v>16 2018</v>
      </c>
      <c r="F1247" s="2"/>
      <c r="G1247" s="2"/>
      <c r="H1247" s="2"/>
    </row>
    <row r="1248" spans="1:8" x14ac:dyDescent="0.45">
      <c r="A1248" s="1">
        <v>43206</v>
      </c>
      <c r="B1248" s="2">
        <v>14192.5</v>
      </c>
      <c r="C1248" s="5">
        <f t="shared" si="57"/>
        <v>2.0859557633519151E-2</v>
      </c>
      <c r="D1248" s="6">
        <f t="shared" si="58"/>
        <v>2.4623979978989561</v>
      </c>
      <c r="E1248" s="2" t="str">
        <f t="shared" si="59"/>
        <v>16 2018</v>
      </c>
      <c r="F1248" s="2"/>
      <c r="G1248" s="2"/>
      <c r="H1248" s="2"/>
    </row>
    <row r="1249" spans="1:8" x14ac:dyDescent="0.45">
      <c r="A1249" s="1">
        <v>43203</v>
      </c>
      <c r="B1249" s="2">
        <v>13902.5</v>
      </c>
      <c r="C1249" s="5">
        <f t="shared" si="57"/>
        <v>9.6223674655047196E-3</v>
      </c>
      <c r="D1249" s="6">
        <f t="shared" si="58"/>
        <v>2.1222158782728267</v>
      </c>
      <c r="E1249" s="2" t="str">
        <f t="shared" si="59"/>
        <v>15 2018</v>
      </c>
      <c r="F1249" s="2"/>
      <c r="G1249" s="2"/>
      <c r="H1249" s="2"/>
    </row>
    <row r="1250" spans="1:8" x14ac:dyDescent="0.45">
      <c r="A1250" s="1">
        <v>43202</v>
      </c>
      <c r="B1250" s="2">
        <v>13770</v>
      </c>
      <c r="C1250" s="5">
        <f t="shared" si="57"/>
        <v>-3.7981551817688553E-3</v>
      </c>
      <c r="D1250" s="6">
        <f t="shared" si="58"/>
        <v>1.7201593034059568</v>
      </c>
      <c r="E1250" s="2" t="str">
        <f t="shared" si="59"/>
        <v>15 2018</v>
      </c>
      <c r="F1250" s="2"/>
      <c r="G1250" s="2"/>
      <c r="H1250" s="2"/>
    </row>
    <row r="1251" spans="1:8" x14ac:dyDescent="0.45">
      <c r="A1251" s="1">
        <v>43201</v>
      </c>
      <c r="B1251" s="2">
        <v>13822.5</v>
      </c>
      <c r="C1251" s="5">
        <f t="shared" si="57"/>
        <v>6.7370721048798255E-3</v>
      </c>
      <c r="D1251" s="6">
        <f t="shared" si="58"/>
        <v>1.9661417327390327</v>
      </c>
      <c r="E1251" s="2" t="str">
        <f t="shared" si="59"/>
        <v>15 2018</v>
      </c>
      <c r="F1251" s="2"/>
      <c r="G1251" s="2"/>
      <c r="H1251" s="2"/>
    </row>
    <row r="1252" spans="1:8" x14ac:dyDescent="0.45">
      <c r="A1252" s="1">
        <v>43200</v>
      </c>
      <c r="B1252" s="2">
        <v>13730</v>
      </c>
      <c r="C1252" s="5">
        <f t="shared" si="57"/>
        <v>1.9870009285051067E-2</v>
      </c>
      <c r="D1252" s="6">
        <f t="shared" si="58"/>
        <v>2.4273237863572472</v>
      </c>
      <c r="E1252" s="2" t="str">
        <f t="shared" si="59"/>
        <v>15 2018</v>
      </c>
      <c r="F1252" s="2"/>
      <c r="G1252" s="2"/>
      <c r="H1252" s="2"/>
    </row>
    <row r="1253" spans="1:8" x14ac:dyDescent="0.45">
      <c r="A1253" s="1">
        <v>43199</v>
      </c>
      <c r="B1253" s="2">
        <v>13462.5</v>
      </c>
      <c r="C1253" s="5">
        <f t="shared" si="57"/>
        <v>1.5080113100848256E-2</v>
      </c>
      <c r="D1253" s="6">
        <f t="shared" si="58"/>
        <v>2.3010299956639813</v>
      </c>
      <c r="E1253" s="2" t="str">
        <f t="shared" si="59"/>
        <v>15 2018</v>
      </c>
      <c r="F1253" s="2"/>
      <c r="G1253" s="2"/>
      <c r="H1253" s="2"/>
    </row>
    <row r="1254" spans="1:8" x14ac:dyDescent="0.45">
      <c r="A1254" s="1">
        <v>43196</v>
      </c>
      <c r="B1254" s="2">
        <v>13262.5</v>
      </c>
      <c r="C1254" s="5">
        <f t="shared" si="57"/>
        <v>-5.6232427366447986E-3</v>
      </c>
      <c r="D1254" s="6">
        <f t="shared" si="58"/>
        <v>1.8750612633917001</v>
      </c>
      <c r="E1254" s="2" t="str">
        <f t="shared" si="59"/>
        <v>14 2018</v>
      </c>
      <c r="F1254" s="2"/>
      <c r="G1254" s="2"/>
      <c r="H1254" s="2"/>
    </row>
    <row r="1255" spans="1:8" x14ac:dyDescent="0.45">
      <c r="A1255" s="1">
        <v>43195</v>
      </c>
      <c r="B1255" s="2">
        <v>13337.5</v>
      </c>
      <c r="C1255" s="5">
        <f t="shared" si="57"/>
        <v>1.2910575280045567E-2</v>
      </c>
      <c r="D1255" s="6">
        <f t="shared" si="58"/>
        <v>2.2304489213782741</v>
      </c>
      <c r="E1255" s="2" t="str">
        <f t="shared" si="59"/>
        <v>14 2018</v>
      </c>
      <c r="F1255" s="2"/>
      <c r="G1255" s="2"/>
      <c r="H1255" s="2"/>
    </row>
    <row r="1256" spans="1:8" x14ac:dyDescent="0.45">
      <c r="A1256" s="1">
        <v>43194</v>
      </c>
      <c r="B1256" s="2">
        <v>13167.5</v>
      </c>
      <c r="C1256" s="5">
        <f t="shared" si="57"/>
        <v>-2.426824749907373E-2</v>
      </c>
      <c r="D1256" s="6">
        <f t="shared" si="58"/>
        <v>2.5152113043278019</v>
      </c>
      <c r="E1256" s="2" t="str">
        <f t="shared" si="59"/>
        <v>14 2018</v>
      </c>
      <c r="F1256" s="2"/>
      <c r="G1256" s="2"/>
      <c r="H1256" s="2"/>
    </row>
    <row r="1257" spans="1:8" x14ac:dyDescent="0.45">
      <c r="A1257" s="1">
        <v>43193</v>
      </c>
      <c r="B1257" s="2">
        <v>13495</v>
      </c>
      <c r="C1257" s="5">
        <f t="shared" si="57"/>
        <v>8.5949177877428992E-3</v>
      </c>
      <c r="D1257" s="6">
        <f t="shared" si="58"/>
        <v>2.0606978403536118</v>
      </c>
      <c r="E1257" s="2" t="str">
        <f t="shared" si="59"/>
        <v>14 2018</v>
      </c>
      <c r="F1257" s="2"/>
      <c r="G1257" s="2"/>
      <c r="H1257" s="2"/>
    </row>
    <row r="1258" spans="1:8" x14ac:dyDescent="0.45">
      <c r="A1258" s="1">
        <v>43188</v>
      </c>
      <c r="B1258" s="2">
        <v>13380</v>
      </c>
      <c r="C1258" s="5">
        <f t="shared" si="57"/>
        <v>2.6467203682393557E-2</v>
      </c>
      <c r="D1258" s="6">
        <f t="shared" si="58"/>
        <v>2.537819095073274</v>
      </c>
      <c r="E1258" s="2" t="str">
        <f t="shared" si="59"/>
        <v>13 2018</v>
      </c>
      <c r="F1258" s="2"/>
      <c r="G1258" s="2"/>
      <c r="H1258" s="2"/>
    </row>
    <row r="1259" spans="1:8" x14ac:dyDescent="0.45">
      <c r="A1259" s="1">
        <v>43187</v>
      </c>
      <c r="B1259" s="2">
        <v>13035</v>
      </c>
      <c r="C1259" s="5">
        <f t="shared" si="57"/>
        <v>5.2053209947946792E-3</v>
      </c>
      <c r="D1259" s="6">
        <f t="shared" si="58"/>
        <v>1.8293037728310249</v>
      </c>
      <c r="E1259" s="2" t="str">
        <f t="shared" si="59"/>
        <v>13 2018</v>
      </c>
      <c r="F1259" s="2"/>
      <c r="G1259" s="2"/>
      <c r="H1259" s="2"/>
    </row>
    <row r="1260" spans="1:8" x14ac:dyDescent="0.45">
      <c r="A1260" s="1">
        <v>43186</v>
      </c>
      <c r="B1260" s="2">
        <v>12967.5</v>
      </c>
      <c r="C1260" s="5">
        <f t="shared" si="57"/>
        <v>-2.6917900403768506E-3</v>
      </c>
      <c r="D1260" s="6">
        <f t="shared" si="58"/>
        <v>1.5440680443502757</v>
      </c>
      <c r="E1260" s="2" t="str">
        <f t="shared" si="59"/>
        <v>13 2018</v>
      </c>
      <c r="F1260" s="2"/>
      <c r="G1260" s="2"/>
      <c r="H1260" s="2"/>
    </row>
    <row r="1261" spans="1:8" x14ac:dyDescent="0.45">
      <c r="A1261" s="1">
        <v>43185</v>
      </c>
      <c r="B1261" s="2">
        <v>13002.5</v>
      </c>
      <c r="C1261" s="5">
        <f t="shared" si="57"/>
        <v>1.1549566891241579E-3</v>
      </c>
      <c r="D1261" s="6">
        <f t="shared" si="58"/>
        <v>1.1760912590556813</v>
      </c>
      <c r="E1261" s="2" t="str">
        <f t="shared" si="59"/>
        <v>13 2018</v>
      </c>
      <c r="F1261" s="2"/>
      <c r="G1261" s="2"/>
      <c r="H1261" s="2"/>
    </row>
    <row r="1262" spans="1:8" x14ac:dyDescent="0.45">
      <c r="A1262" s="1">
        <v>43182</v>
      </c>
      <c r="B1262" s="2">
        <v>12987.5</v>
      </c>
      <c r="C1262" s="5">
        <f t="shared" si="57"/>
        <v>-1.310790273556231E-2</v>
      </c>
      <c r="D1262" s="6">
        <f t="shared" si="58"/>
        <v>2.2367890994092927</v>
      </c>
      <c r="E1262" s="2" t="str">
        <f t="shared" si="59"/>
        <v>12 2018</v>
      </c>
      <c r="F1262" s="2"/>
      <c r="G1262" s="2"/>
      <c r="H1262" s="2"/>
    </row>
    <row r="1263" spans="1:8" x14ac:dyDescent="0.45">
      <c r="A1263" s="1">
        <v>43181</v>
      </c>
      <c r="B1263" s="2">
        <v>13160</v>
      </c>
      <c r="C1263" s="5">
        <f t="shared" si="57"/>
        <v>-2.5906735751295335E-2</v>
      </c>
      <c r="D1263" s="6">
        <f t="shared" si="58"/>
        <v>2.5440680443502757</v>
      </c>
      <c r="E1263" s="2" t="str">
        <f t="shared" si="59"/>
        <v>12 2018</v>
      </c>
      <c r="F1263" s="2"/>
      <c r="G1263" s="2"/>
      <c r="H1263" s="2"/>
    </row>
    <row r="1264" spans="1:8" x14ac:dyDescent="0.45">
      <c r="A1264" s="1">
        <v>43180</v>
      </c>
      <c r="B1264" s="2">
        <v>13510</v>
      </c>
      <c r="C1264" s="5">
        <f t="shared" si="57"/>
        <v>3.9011703511053317E-3</v>
      </c>
      <c r="D1264" s="6">
        <f t="shared" si="58"/>
        <v>1.7201593034059568</v>
      </c>
      <c r="E1264" s="2" t="str">
        <f t="shared" si="59"/>
        <v>12 2018</v>
      </c>
      <c r="F1264" s="2"/>
      <c r="G1264" s="2"/>
      <c r="H1264" s="2"/>
    </row>
    <row r="1265" spans="1:8" x14ac:dyDescent="0.45">
      <c r="A1265" s="1">
        <v>43179</v>
      </c>
      <c r="B1265" s="2">
        <v>13457.5</v>
      </c>
      <c r="C1265" s="5">
        <f t="shared" si="57"/>
        <v>-1.1133791055854519E-3</v>
      </c>
      <c r="D1265" s="6">
        <f t="shared" si="58"/>
        <v>1.1760912590556813</v>
      </c>
      <c r="E1265" s="2" t="str">
        <f t="shared" si="59"/>
        <v>12 2018</v>
      </c>
      <c r="F1265" s="2"/>
      <c r="G1265" s="2"/>
      <c r="H1265" s="2"/>
    </row>
    <row r="1266" spans="1:8" x14ac:dyDescent="0.45">
      <c r="A1266" s="1">
        <v>43178</v>
      </c>
      <c r="B1266" s="2">
        <v>13472.5</v>
      </c>
      <c r="C1266" s="5">
        <f t="shared" si="57"/>
        <v>-9.0106656859139395E-3</v>
      </c>
      <c r="D1266" s="6">
        <f t="shared" si="58"/>
        <v>2.0881360887005513</v>
      </c>
      <c r="E1266" s="2" t="str">
        <f t="shared" si="59"/>
        <v>12 2018</v>
      </c>
      <c r="F1266" s="2"/>
      <c r="G1266" s="2"/>
      <c r="H1266" s="2"/>
    </row>
    <row r="1267" spans="1:8" x14ac:dyDescent="0.45">
      <c r="A1267" s="1">
        <v>43175</v>
      </c>
      <c r="B1267" s="2">
        <v>13595</v>
      </c>
      <c r="C1267" s="5">
        <f t="shared" si="57"/>
        <v>-5.5136923359676532E-4</v>
      </c>
      <c r="D1267" s="6">
        <f t="shared" si="58"/>
        <v>0.87506126339170009</v>
      </c>
      <c r="E1267" s="2" t="str">
        <f t="shared" si="59"/>
        <v>11 2018</v>
      </c>
      <c r="F1267" s="2"/>
      <c r="G1267" s="2"/>
      <c r="H1267" s="2"/>
    </row>
    <row r="1268" spans="1:8" x14ac:dyDescent="0.45">
      <c r="A1268" s="1">
        <v>43174</v>
      </c>
      <c r="B1268" s="2">
        <v>13602.5</v>
      </c>
      <c r="C1268" s="5">
        <f t="shared" si="57"/>
        <v>-1.3954331279449075E-2</v>
      </c>
      <c r="D1268" s="6">
        <f t="shared" si="58"/>
        <v>2.2844307338445193</v>
      </c>
      <c r="E1268" s="2" t="str">
        <f t="shared" si="59"/>
        <v>11 2018</v>
      </c>
      <c r="F1268" s="2"/>
      <c r="G1268" s="2"/>
      <c r="H1268" s="2"/>
    </row>
    <row r="1269" spans="1:8" x14ac:dyDescent="0.45">
      <c r="A1269" s="1">
        <v>43173</v>
      </c>
      <c r="B1269" s="2">
        <v>13795</v>
      </c>
      <c r="C1269" s="5">
        <f t="shared" si="57"/>
        <v>-6.3028993336934989E-3</v>
      </c>
      <c r="D1269" s="6">
        <f t="shared" si="58"/>
        <v>1.9420080530223132</v>
      </c>
      <c r="E1269" s="2" t="str">
        <f t="shared" si="59"/>
        <v>11 2018</v>
      </c>
      <c r="F1269" s="2"/>
      <c r="G1269" s="2"/>
      <c r="H1269" s="2"/>
    </row>
    <row r="1270" spans="1:8" x14ac:dyDescent="0.45">
      <c r="A1270" s="1">
        <v>43172</v>
      </c>
      <c r="B1270" s="2">
        <v>13882.5</v>
      </c>
      <c r="C1270" s="5">
        <f t="shared" si="57"/>
        <v>1.38762096037977E-2</v>
      </c>
      <c r="D1270" s="6">
        <f t="shared" si="58"/>
        <v>2.2787536009528289</v>
      </c>
      <c r="E1270" s="2" t="str">
        <f t="shared" si="59"/>
        <v>11 2018</v>
      </c>
      <c r="F1270" s="2"/>
      <c r="G1270" s="2"/>
      <c r="H1270" s="2"/>
    </row>
    <row r="1271" spans="1:8" x14ac:dyDescent="0.45">
      <c r="A1271" s="1">
        <v>43171</v>
      </c>
      <c r="B1271" s="2">
        <v>13692.5</v>
      </c>
      <c r="C1271" s="5">
        <f t="shared" si="57"/>
        <v>-9.2257597684515195E-3</v>
      </c>
      <c r="D1271" s="6">
        <f t="shared" si="58"/>
        <v>2.1055101847699738</v>
      </c>
      <c r="E1271" s="2" t="str">
        <f t="shared" si="59"/>
        <v>11 2018</v>
      </c>
      <c r="F1271" s="2"/>
      <c r="G1271" s="2"/>
      <c r="H1271" s="2"/>
    </row>
    <row r="1272" spans="1:8" x14ac:dyDescent="0.45">
      <c r="A1272" s="1">
        <v>43168</v>
      </c>
      <c r="B1272" s="2">
        <v>13820</v>
      </c>
      <c r="C1272" s="5">
        <f t="shared" si="57"/>
        <v>4.6375165625591519E-2</v>
      </c>
      <c r="D1272" s="6">
        <f t="shared" si="58"/>
        <v>2.7871060930365701</v>
      </c>
      <c r="E1272" s="2" t="str">
        <f t="shared" si="59"/>
        <v>10 2018</v>
      </c>
      <c r="F1272" s="2"/>
      <c r="G1272" s="2"/>
      <c r="H1272" s="2"/>
    </row>
    <row r="1273" spans="1:8" x14ac:dyDescent="0.45">
      <c r="A1273" s="1">
        <v>43167</v>
      </c>
      <c r="B1273" s="2">
        <v>13207.5</v>
      </c>
      <c r="C1273" s="5">
        <f t="shared" si="57"/>
        <v>-2.4556868537666175E-2</v>
      </c>
      <c r="D1273" s="6">
        <f t="shared" si="58"/>
        <v>2.5217916496391233</v>
      </c>
      <c r="E1273" s="2" t="str">
        <f t="shared" si="59"/>
        <v>10 2018</v>
      </c>
      <c r="F1273" s="2"/>
      <c r="G1273" s="2"/>
      <c r="H1273" s="2"/>
    </row>
    <row r="1274" spans="1:8" x14ac:dyDescent="0.45">
      <c r="A1274" s="1">
        <v>43166</v>
      </c>
      <c r="B1274" s="2">
        <v>13540</v>
      </c>
      <c r="C1274" s="5">
        <f t="shared" si="57"/>
        <v>-6.785255822483037E-3</v>
      </c>
      <c r="D1274" s="6">
        <f t="shared" si="58"/>
        <v>1.9661417327390327</v>
      </c>
      <c r="E1274" s="2" t="str">
        <f t="shared" si="59"/>
        <v>10 2018</v>
      </c>
      <c r="F1274" s="2"/>
      <c r="G1274" s="2"/>
      <c r="H1274" s="2"/>
    </row>
    <row r="1275" spans="1:8" x14ac:dyDescent="0.45">
      <c r="A1275" s="1">
        <v>43165</v>
      </c>
      <c r="B1275" s="2">
        <v>13632.5</v>
      </c>
      <c r="C1275" s="5">
        <f t="shared" si="57"/>
        <v>1.6213194185613119E-2</v>
      </c>
      <c r="D1275" s="6">
        <f t="shared" si="58"/>
        <v>2.3374592612906562</v>
      </c>
      <c r="E1275" s="2" t="str">
        <f t="shared" si="59"/>
        <v>10 2018</v>
      </c>
      <c r="F1275" s="2"/>
      <c r="G1275" s="2"/>
      <c r="H1275" s="2"/>
    </row>
    <row r="1276" spans="1:8" x14ac:dyDescent="0.45">
      <c r="A1276" s="1">
        <v>43164</v>
      </c>
      <c r="B1276" s="2">
        <v>13415</v>
      </c>
      <c r="C1276" s="5">
        <f t="shared" si="57"/>
        <v>-5.7439318139707249E-3</v>
      </c>
      <c r="D1276" s="6">
        <f t="shared" si="58"/>
        <v>1.8893017025063104</v>
      </c>
      <c r="E1276" s="2" t="str">
        <f t="shared" si="59"/>
        <v>10 2018</v>
      </c>
      <c r="F1276" s="2"/>
      <c r="G1276" s="2"/>
      <c r="H1276" s="2"/>
    </row>
    <row r="1277" spans="1:8" x14ac:dyDescent="0.45">
      <c r="A1277" s="1">
        <v>43161</v>
      </c>
      <c r="B1277" s="2">
        <v>13492.5</v>
      </c>
      <c r="C1277" s="5">
        <f t="shared" si="57"/>
        <v>7.6549663928304704E-3</v>
      </c>
      <c r="D1277" s="6">
        <f t="shared" si="58"/>
        <v>2.0107238653917729</v>
      </c>
      <c r="E1277" s="2" t="str">
        <f t="shared" si="59"/>
        <v>9 2018</v>
      </c>
      <c r="F1277" s="2"/>
      <c r="G1277" s="2"/>
      <c r="H1277" s="2"/>
    </row>
    <row r="1278" spans="1:8" x14ac:dyDescent="0.45">
      <c r="A1278" s="1">
        <v>43160</v>
      </c>
      <c r="B1278" s="2">
        <v>13390</v>
      </c>
      <c r="C1278" s="5">
        <f t="shared" si="57"/>
        <v>-2.5295723384895358E-2</v>
      </c>
      <c r="D1278" s="6">
        <f t="shared" si="58"/>
        <v>2.5409548089261329</v>
      </c>
      <c r="E1278" s="2" t="str">
        <f t="shared" si="59"/>
        <v>9 2018</v>
      </c>
      <c r="F1278" s="2"/>
      <c r="G1278" s="2"/>
      <c r="H1278" s="2"/>
    </row>
    <row r="1279" spans="1:8" x14ac:dyDescent="0.45">
      <c r="A1279" s="1">
        <v>43159</v>
      </c>
      <c r="B1279" s="2">
        <v>13737.5</v>
      </c>
      <c r="C1279" s="5">
        <f t="shared" si="57"/>
        <v>-7.2267389340560069E-3</v>
      </c>
      <c r="D1279" s="6">
        <f t="shared" si="58"/>
        <v>2</v>
      </c>
      <c r="E1279" s="2" t="str">
        <f t="shared" si="59"/>
        <v>9 2018</v>
      </c>
      <c r="F1279" s="2"/>
      <c r="G1279" s="2"/>
      <c r="H1279" s="2"/>
    </row>
    <row r="1280" spans="1:8" x14ac:dyDescent="0.45">
      <c r="A1280" s="1">
        <v>43158</v>
      </c>
      <c r="B1280" s="2">
        <v>13837.5</v>
      </c>
      <c r="C1280" s="5">
        <f t="shared" si="57"/>
        <v>-6.9967707212055972E-3</v>
      </c>
      <c r="D1280" s="6">
        <f t="shared" si="58"/>
        <v>1.9890046156985368</v>
      </c>
      <c r="E1280" s="2" t="str">
        <f t="shared" si="59"/>
        <v>9 2018</v>
      </c>
      <c r="F1280" s="2"/>
      <c r="G1280" s="2"/>
      <c r="H1280" s="2"/>
    </row>
    <row r="1281" spans="1:8" x14ac:dyDescent="0.45">
      <c r="A1281" s="1">
        <v>43157</v>
      </c>
      <c r="B1281" s="2">
        <v>13935</v>
      </c>
      <c r="C1281" s="5">
        <f t="shared" si="57"/>
        <v>1.4561339643247179E-2</v>
      </c>
      <c r="D1281" s="6">
        <f t="shared" si="58"/>
        <v>2.3010299956639813</v>
      </c>
      <c r="E1281" s="2" t="str">
        <f t="shared" si="59"/>
        <v>9 2018</v>
      </c>
      <c r="F1281" s="2"/>
      <c r="G1281" s="2"/>
      <c r="H1281" s="2"/>
    </row>
    <row r="1282" spans="1:8" x14ac:dyDescent="0.45">
      <c r="A1282" s="1">
        <v>43154</v>
      </c>
      <c r="B1282" s="2">
        <v>13735</v>
      </c>
      <c r="C1282" s="5">
        <f t="shared" si="57"/>
        <v>-6.3302586362814252E-3</v>
      </c>
      <c r="D1282" s="6">
        <f t="shared" si="58"/>
        <v>1.9420080530223132</v>
      </c>
      <c r="E1282" s="2" t="str">
        <f t="shared" si="59"/>
        <v>8 2018</v>
      </c>
      <c r="F1282" s="2"/>
      <c r="G1282" s="2"/>
      <c r="H1282" s="2"/>
    </row>
    <row r="1283" spans="1:8" x14ac:dyDescent="0.45">
      <c r="A1283" s="1">
        <v>43153</v>
      </c>
      <c r="B1283" s="2">
        <v>13822.5</v>
      </c>
      <c r="C1283" s="5">
        <f t="shared" ref="C1283:C1346" si="60">(B1283-B1284)/B1284</f>
        <v>3.2661948829613499E-3</v>
      </c>
      <c r="D1283" s="6">
        <f t="shared" ref="D1283:D1346" si="61">LOG(SQRT((B1283-B1284)^2))</f>
        <v>1.6532125137753437</v>
      </c>
      <c r="E1283" s="2" t="str">
        <f t="shared" ref="E1283:E1346" si="62">WEEKNUM(A1283,1)&amp;" "&amp;YEAR(A1283)</f>
        <v>8 2018</v>
      </c>
      <c r="F1283" s="2"/>
      <c r="G1283" s="2"/>
      <c r="H1283" s="2"/>
    </row>
    <row r="1284" spans="1:8" x14ac:dyDescent="0.45">
      <c r="A1284" s="1">
        <v>43152</v>
      </c>
      <c r="B1284" s="2">
        <v>13777.5</v>
      </c>
      <c r="C1284" s="5">
        <f t="shared" si="60"/>
        <v>1.8104563088860152E-2</v>
      </c>
      <c r="D1284" s="6">
        <f t="shared" si="61"/>
        <v>2.3891660843645326</v>
      </c>
      <c r="E1284" s="2" t="str">
        <f t="shared" si="62"/>
        <v>8 2018</v>
      </c>
      <c r="F1284" s="2"/>
      <c r="G1284" s="2"/>
      <c r="H1284" s="2"/>
    </row>
    <row r="1285" spans="1:8" x14ac:dyDescent="0.45">
      <c r="A1285" s="1">
        <v>43151</v>
      </c>
      <c r="B1285" s="2">
        <v>13532.5</v>
      </c>
      <c r="C1285" s="5">
        <f t="shared" si="60"/>
        <v>-8.9710728670816548E-3</v>
      </c>
      <c r="D1285" s="6">
        <f t="shared" si="61"/>
        <v>2.0881360887005513</v>
      </c>
      <c r="E1285" s="2" t="str">
        <f t="shared" si="62"/>
        <v>8 2018</v>
      </c>
      <c r="F1285" s="2"/>
      <c r="G1285" s="2"/>
      <c r="H1285" s="2"/>
    </row>
    <row r="1286" spans="1:8" x14ac:dyDescent="0.45">
      <c r="A1286" s="1">
        <v>43150</v>
      </c>
      <c r="B1286" s="2">
        <v>13655</v>
      </c>
      <c r="C1286" s="5">
        <f t="shared" si="60"/>
        <v>-1.4625228519195613E-3</v>
      </c>
      <c r="D1286" s="6">
        <f t="shared" si="61"/>
        <v>1.3010299956639813</v>
      </c>
      <c r="E1286" s="2" t="str">
        <f t="shared" si="62"/>
        <v>8 2018</v>
      </c>
      <c r="F1286" s="2"/>
      <c r="G1286" s="2"/>
      <c r="H1286" s="2"/>
    </row>
    <row r="1287" spans="1:8" x14ac:dyDescent="0.45">
      <c r="A1287" s="1">
        <v>43147</v>
      </c>
      <c r="B1287" s="2">
        <v>13675</v>
      </c>
      <c r="C1287" s="5">
        <f t="shared" si="60"/>
        <v>-3.33981268775402E-2</v>
      </c>
      <c r="D1287" s="6">
        <f t="shared" si="61"/>
        <v>2.6744018128452818</v>
      </c>
      <c r="E1287" s="2" t="str">
        <f t="shared" si="62"/>
        <v>7 2018</v>
      </c>
      <c r="F1287" s="2"/>
      <c r="G1287" s="2"/>
      <c r="H1287" s="2"/>
    </row>
    <row r="1288" spans="1:8" x14ac:dyDescent="0.45">
      <c r="A1288" s="1">
        <v>43146</v>
      </c>
      <c r="B1288" s="2">
        <v>14147.5</v>
      </c>
      <c r="C1288" s="5">
        <f t="shared" si="60"/>
        <v>1.0716199321307376E-2</v>
      </c>
      <c r="D1288" s="6">
        <f t="shared" si="61"/>
        <v>2.1760912590556813</v>
      </c>
      <c r="E1288" s="2" t="str">
        <f t="shared" si="62"/>
        <v>7 2018</v>
      </c>
      <c r="F1288" s="2"/>
      <c r="G1288" s="2"/>
      <c r="H1288" s="2"/>
    </row>
    <row r="1289" spans="1:8" x14ac:dyDescent="0.45">
      <c r="A1289" s="1">
        <v>43145</v>
      </c>
      <c r="B1289" s="2">
        <v>13997.5</v>
      </c>
      <c r="C1289" s="5">
        <f t="shared" si="60"/>
        <v>4.1868254558987718E-2</v>
      </c>
      <c r="D1289" s="6">
        <f t="shared" si="61"/>
        <v>2.7501225267834002</v>
      </c>
      <c r="E1289" s="2" t="str">
        <f t="shared" si="62"/>
        <v>7 2018</v>
      </c>
      <c r="F1289" s="2"/>
      <c r="G1289" s="2"/>
      <c r="H1289" s="2"/>
    </row>
    <row r="1290" spans="1:8" x14ac:dyDescent="0.45">
      <c r="A1290" s="1">
        <v>43144</v>
      </c>
      <c r="B1290" s="2">
        <v>13435</v>
      </c>
      <c r="C1290" s="5">
        <f t="shared" si="60"/>
        <v>2.479023646071701E-2</v>
      </c>
      <c r="D1290" s="6">
        <f t="shared" si="61"/>
        <v>2.5118833609788744</v>
      </c>
      <c r="E1290" s="2" t="str">
        <f t="shared" si="62"/>
        <v>7 2018</v>
      </c>
      <c r="F1290" s="2"/>
      <c r="G1290" s="2"/>
      <c r="H1290" s="2"/>
    </row>
    <row r="1291" spans="1:8" x14ac:dyDescent="0.45">
      <c r="A1291" s="1">
        <v>43143</v>
      </c>
      <c r="B1291" s="2">
        <v>13110</v>
      </c>
      <c r="C1291" s="5">
        <f t="shared" si="60"/>
        <v>1.2355212355212355E-2</v>
      </c>
      <c r="D1291" s="6">
        <f t="shared" si="61"/>
        <v>2.2041199826559246</v>
      </c>
      <c r="E1291" s="2" t="str">
        <f t="shared" si="62"/>
        <v>7 2018</v>
      </c>
      <c r="F1291" s="2"/>
      <c r="G1291" s="2"/>
      <c r="H1291" s="2"/>
    </row>
    <row r="1292" spans="1:8" x14ac:dyDescent="0.45">
      <c r="A1292" s="1">
        <v>43140</v>
      </c>
      <c r="B1292" s="2">
        <v>12950</v>
      </c>
      <c r="C1292" s="5">
        <f t="shared" si="60"/>
        <v>-1.6704631738800303E-2</v>
      </c>
      <c r="D1292" s="6">
        <f t="shared" si="61"/>
        <v>2.3424226808222062</v>
      </c>
      <c r="E1292" s="2" t="str">
        <f t="shared" si="62"/>
        <v>6 2018</v>
      </c>
      <c r="F1292" s="2"/>
      <c r="G1292" s="2"/>
      <c r="H1292" s="2"/>
    </row>
    <row r="1293" spans="1:8" x14ac:dyDescent="0.45">
      <c r="A1293" s="1">
        <v>43139</v>
      </c>
      <c r="B1293" s="2">
        <v>13170</v>
      </c>
      <c r="C1293" s="5">
        <f t="shared" si="60"/>
        <v>-3.7950664136622391E-4</v>
      </c>
      <c r="D1293" s="6">
        <f t="shared" si="61"/>
        <v>0.69897000433601886</v>
      </c>
      <c r="E1293" s="2" t="str">
        <f t="shared" si="62"/>
        <v>6 2018</v>
      </c>
      <c r="F1293" s="2"/>
      <c r="G1293" s="2"/>
      <c r="H1293" s="2"/>
    </row>
    <row r="1294" spans="1:8" x14ac:dyDescent="0.45">
      <c r="A1294" s="1">
        <v>43138</v>
      </c>
      <c r="B1294" s="2">
        <v>13175</v>
      </c>
      <c r="C1294" s="5">
        <f t="shared" si="60"/>
        <v>-1.2738853503184714E-2</v>
      </c>
      <c r="D1294" s="6">
        <f t="shared" si="61"/>
        <v>2.2304489213782741</v>
      </c>
      <c r="E1294" s="2" t="str">
        <f t="shared" si="62"/>
        <v>6 2018</v>
      </c>
      <c r="F1294" s="2"/>
      <c r="G1294" s="2"/>
      <c r="H1294" s="2"/>
    </row>
    <row r="1295" spans="1:8" x14ac:dyDescent="0.45">
      <c r="A1295" s="1">
        <v>43137</v>
      </c>
      <c r="B1295" s="2">
        <v>13345</v>
      </c>
      <c r="C1295" s="5">
        <f t="shared" si="60"/>
        <v>-2.4131627056672759E-2</v>
      </c>
      <c r="D1295" s="6">
        <f t="shared" si="61"/>
        <v>2.5185139398778875</v>
      </c>
      <c r="E1295" s="2" t="str">
        <f t="shared" si="62"/>
        <v>6 2018</v>
      </c>
      <c r="F1295" s="2"/>
      <c r="G1295" s="2"/>
      <c r="H1295" s="2"/>
    </row>
    <row r="1296" spans="1:8" x14ac:dyDescent="0.45">
      <c r="A1296" s="1">
        <v>43136</v>
      </c>
      <c r="B1296" s="2">
        <v>13675</v>
      </c>
      <c r="C1296" s="5">
        <f t="shared" si="60"/>
        <v>1.2025901942645698E-2</v>
      </c>
      <c r="D1296" s="6">
        <f t="shared" si="61"/>
        <v>2.2108533653148932</v>
      </c>
      <c r="E1296" s="2" t="str">
        <f t="shared" si="62"/>
        <v>6 2018</v>
      </c>
      <c r="F1296" s="2"/>
      <c r="G1296" s="2"/>
      <c r="H1296" s="2"/>
    </row>
    <row r="1297" spans="1:8" x14ac:dyDescent="0.45">
      <c r="A1297" s="1">
        <v>43133</v>
      </c>
      <c r="B1297" s="2">
        <v>13512.5</v>
      </c>
      <c r="C1297" s="5">
        <f t="shared" si="60"/>
        <v>-3.1882500447787926E-2</v>
      </c>
      <c r="D1297" s="6">
        <f t="shared" si="61"/>
        <v>2.6483600109809315</v>
      </c>
      <c r="E1297" s="2" t="str">
        <f t="shared" si="62"/>
        <v>5 2018</v>
      </c>
      <c r="F1297" s="2"/>
      <c r="G1297" s="2"/>
      <c r="H1297" s="2"/>
    </row>
    <row r="1298" spans="1:8" x14ac:dyDescent="0.45">
      <c r="A1298" s="1">
        <v>43132</v>
      </c>
      <c r="B1298" s="2">
        <v>13957.5</v>
      </c>
      <c r="C1298" s="5">
        <f t="shared" si="60"/>
        <v>3.4847080630213162E-2</v>
      </c>
      <c r="D1298" s="6">
        <f t="shared" si="61"/>
        <v>2.6720978579357175</v>
      </c>
      <c r="E1298" s="2" t="str">
        <f t="shared" si="62"/>
        <v>5 2018</v>
      </c>
      <c r="F1298" s="2"/>
      <c r="G1298" s="2"/>
      <c r="H1298" s="2"/>
    </row>
    <row r="1299" spans="1:8" x14ac:dyDescent="0.45">
      <c r="A1299" s="1">
        <v>43131</v>
      </c>
      <c r="B1299" s="2">
        <v>13487.5</v>
      </c>
      <c r="C1299" s="5">
        <f t="shared" si="60"/>
        <v>7.0935224939331718E-3</v>
      </c>
      <c r="D1299" s="6">
        <f t="shared" si="61"/>
        <v>1.9777236052888478</v>
      </c>
      <c r="E1299" s="2" t="str">
        <f t="shared" si="62"/>
        <v>5 2018</v>
      </c>
      <c r="F1299" s="2"/>
      <c r="G1299" s="2"/>
      <c r="H1299" s="2"/>
    </row>
    <row r="1300" spans="1:8" x14ac:dyDescent="0.45">
      <c r="A1300" s="1">
        <v>43130</v>
      </c>
      <c r="B1300" s="2">
        <v>13392.5</v>
      </c>
      <c r="C1300" s="5">
        <f t="shared" si="60"/>
        <v>-3.2508578652700015E-2</v>
      </c>
      <c r="D1300" s="6">
        <f t="shared" si="61"/>
        <v>2.6532125137753435</v>
      </c>
      <c r="E1300" s="2" t="str">
        <f t="shared" si="62"/>
        <v>5 2018</v>
      </c>
      <c r="F1300" s="2"/>
      <c r="G1300" s="2"/>
      <c r="H1300" s="2"/>
    </row>
    <row r="1301" spans="1:8" x14ac:dyDescent="0.45">
      <c r="A1301" s="1">
        <v>43129</v>
      </c>
      <c r="B1301" s="2">
        <v>13842.5</v>
      </c>
      <c r="C1301" s="5">
        <f t="shared" si="60"/>
        <v>1.540436456996149E-2</v>
      </c>
      <c r="D1301" s="6">
        <f t="shared" si="61"/>
        <v>2.3222192947339191</v>
      </c>
      <c r="E1301" s="2" t="str">
        <f t="shared" si="62"/>
        <v>5 2018</v>
      </c>
      <c r="F1301" s="2"/>
      <c r="G1301" s="2"/>
      <c r="H1301" s="2"/>
    </row>
    <row r="1302" spans="1:8" x14ac:dyDescent="0.45">
      <c r="A1302" s="1">
        <v>43126</v>
      </c>
      <c r="B1302" s="2">
        <v>13632.5</v>
      </c>
      <c r="C1302" s="5">
        <f t="shared" si="60"/>
        <v>-4.9270072992700729E-3</v>
      </c>
      <c r="D1302" s="6">
        <f t="shared" si="61"/>
        <v>1.8293037728310249</v>
      </c>
      <c r="E1302" s="2" t="str">
        <f t="shared" si="62"/>
        <v>4 2018</v>
      </c>
      <c r="F1302" s="2"/>
      <c r="G1302" s="2"/>
      <c r="H1302" s="2"/>
    </row>
    <row r="1303" spans="1:8" x14ac:dyDescent="0.45">
      <c r="A1303" s="1">
        <v>43125</v>
      </c>
      <c r="B1303" s="2">
        <v>13700</v>
      </c>
      <c r="C1303" s="5">
        <f t="shared" si="60"/>
        <v>1.2377609458710512E-2</v>
      </c>
      <c r="D1303" s="6">
        <f t="shared" si="61"/>
        <v>2.2240148113728639</v>
      </c>
      <c r="E1303" s="2" t="str">
        <f t="shared" si="62"/>
        <v>4 2018</v>
      </c>
      <c r="F1303" s="2"/>
      <c r="G1303" s="2"/>
      <c r="H1303" s="2"/>
    </row>
    <row r="1304" spans="1:8" x14ac:dyDescent="0.45">
      <c r="A1304" s="1">
        <v>43124</v>
      </c>
      <c r="B1304" s="2">
        <v>13532.5</v>
      </c>
      <c r="C1304" s="5">
        <f t="shared" si="60"/>
        <v>5.5371417430298303E-2</v>
      </c>
      <c r="D1304" s="6">
        <f t="shared" si="61"/>
        <v>2.8512583487190755</v>
      </c>
      <c r="E1304" s="2" t="str">
        <f t="shared" si="62"/>
        <v>4 2018</v>
      </c>
      <c r="F1304" s="2"/>
      <c r="G1304" s="2"/>
      <c r="H1304" s="2"/>
    </row>
    <row r="1305" spans="1:8" x14ac:dyDescent="0.45">
      <c r="A1305" s="1">
        <v>43123</v>
      </c>
      <c r="B1305" s="2">
        <v>12822.5</v>
      </c>
      <c r="C1305" s="5">
        <f t="shared" si="60"/>
        <v>6.8708284255987436E-3</v>
      </c>
      <c r="D1305" s="6">
        <f t="shared" si="61"/>
        <v>1.9420080530223132</v>
      </c>
      <c r="E1305" s="2" t="str">
        <f t="shared" si="62"/>
        <v>4 2018</v>
      </c>
      <c r="F1305" s="2"/>
      <c r="G1305" s="2"/>
      <c r="H1305" s="2"/>
    </row>
    <row r="1306" spans="1:8" x14ac:dyDescent="0.45">
      <c r="A1306" s="1">
        <v>43122</v>
      </c>
      <c r="B1306" s="2">
        <v>12735</v>
      </c>
      <c r="C1306" s="5">
        <f t="shared" si="60"/>
        <v>3.7438423645320199E-3</v>
      </c>
      <c r="D1306" s="6">
        <f t="shared" si="61"/>
        <v>1.6766936096248666</v>
      </c>
      <c r="E1306" s="2" t="str">
        <f t="shared" si="62"/>
        <v>4 2018</v>
      </c>
      <c r="F1306" s="2"/>
      <c r="G1306" s="2"/>
      <c r="H1306" s="2"/>
    </row>
    <row r="1307" spans="1:8" x14ac:dyDescent="0.45">
      <c r="A1307" s="1">
        <v>43119</v>
      </c>
      <c r="B1307" s="2">
        <v>12687.5</v>
      </c>
      <c r="C1307" s="5">
        <f t="shared" si="60"/>
        <v>1.8054162487462388E-2</v>
      </c>
      <c r="D1307" s="6">
        <f t="shared" si="61"/>
        <v>2.3521825181113627</v>
      </c>
      <c r="E1307" s="2" t="str">
        <f t="shared" si="62"/>
        <v>3 2018</v>
      </c>
      <c r="F1307" s="2"/>
      <c r="G1307" s="2"/>
      <c r="H1307" s="2"/>
    </row>
    <row r="1308" spans="1:8" x14ac:dyDescent="0.45">
      <c r="A1308" s="1">
        <v>43118</v>
      </c>
      <c r="B1308" s="2">
        <v>12462.5</v>
      </c>
      <c r="C1308" s="5">
        <f t="shared" si="60"/>
        <v>3.8260169150221507E-3</v>
      </c>
      <c r="D1308" s="6">
        <f t="shared" si="61"/>
        <v>1.6766936096248666</v>
      </c>
      <c r="E1308" s="2" t="str">
        <f t="shared" si="62"/>
        <v>3 2018</v>
      </c>
      <c r="F1308" s="2"/>
      <c r="G1308" s="2"/>
      <c r="H1308" s="2"/>
    </row>
    <row r="1309" spans="1:8" x14ac:dyDescent="0.45">
      <c r="A1309" s="1">
        <v>43117</v>
      </c>
      <c r="B1309" s="2">
        <v>12415</v>
      </c>
      <c r="C1309" s="5">
        <f t="shared" si="60"/>
        <v>-1.095399322844055E-2</v>
      </c>
      <c r="D1309" s="6">
        <f t="shared" si="61"/>
        <v>2.1383026981662816</v>
      </c>
      <c r="E1309" s="2" t="str">
        <f t="shared" si="62"/>
        <v>3 2018</v>
      </c>
      <c r="F1309" s="2"/>
      <c r="G1309" s="2"/>
      <c r="H1309" s="2"/>
    </row>
    <row r="1310" spans="1:8" x14ac:dyDescent="0.45">
      <c r="A1310" s="1">
        <v>43116</v>
      </c>
      <c r="B1310" s="2">
        <v>12552.5</v>
      </c>
      <c r="C1310" s="5">
        <f t="shared" si="60"/>
        <v>-2.5616145934407142E-2</v>
      </c>
      <c r="D1310" s="6">
        <f t="shared" si="61"/>
        <v>2.5185139398778875</v>
      </c>
      <c r="E1310" s="2" t="str">
        <f t="shared" si="62"/>
        <v>3 2018</v>
      </c>
      <c r="F1310" s="2"/>
      <c r="G1310" s="2"/>
      <c r="H1310" s="2"/>
    </row>
    <row r="1311" spans="1:8" x14ac:dyDescent="0.45">
      <c r="A1311" s="1">
        <v>43115</v>
      </c>
      <c r="B1311" s="2">
        <v>12882.5</v>
      </c>
      <c r="C1311" s="5">
        <f t="shared" si="60"/>
        <v>1.7374136229022705E-2</v>
      </c>
      <c r="D1311" s="6">
        <f t="shared" si="61"/>
        <v>2.3424226808222062</v>
      </c>
      <c r="E1311" s="2" t="str">
        <f t="shared" si="62"/>
        <v>3 2018</v>
      </c>
      <c r="F1311" s="2"/>
      <c r="G1311" s="2"/>
      <c r="H1311" s="2"/>
    </row>
    <row r="1312" spans="1:8" x14ac:dyDescent="0.45">
      <c r="A1312" s="1">
        <v>43112</v>
      </c>
      <c r="B1312" s="2">
        <v>12662.5</v>
      </c>
      <c r="C1312" s="5">
        <f t="shared" si="60"/>
        <v>3.5664751337428175E-3</v>
      </c>
      <c r="D1312" s="6">
        <f t="shared" si="61"/>
        <v>1.6532125137753437</v>
      </c>
      <c r="E1312" s="2" t="str">
        <f t="shared" si="62"/>
        <v>2 2018</v>
      </c>
      <c r="F1312" s="2"/>
      <c r="G1312" s="2"/>
      <c r="H1312" s="2"/>
    </row>
    <row r="1313" spans="1:8" x14ac:dyDescent="0.45">
      <c r="A1313" s="1">
        <v>43111</v>
      </c>
      <c r="B1313" s="2">
        <v>12617.5</v>
      </c>
      <c r="C1313" s="5">
        <f t="shared" si="60"/>
        <v>-1.961926961926962E-2</v>
      </c>
      <c r="D1313" s="6">
        <f t="shared" si="61"/>
        <v>2.4022613824546801</v>
      </c>
      <c r="E1313" s="2" t="str">
        <f t="shared" si="62"/>
        <v>2 2018</v>
      </c>
      <c r="F1313" s="2"/>
      <c r="G1313" s="2"/>
      <c r="H1313" s="2"/>
    </row>
    <row r="1314" spans="1:8" x14ac:dyDescent="0.45">
      <c r="A1314" s="1">
        <v>43110</v>
      </c>
      <c r="B1314" s="2">
        <v>12870</v>
      </c>
      <c r="C1314" s="5">
        <f t="shared" si="60"/>
        <v>1.6186340307935254E-2</v>
      </c>
      <c r="D1314" s="6">
        <f t="shared" si="61"/>
        <v>2.3117538610557542</v>
      </c>
      <c r="E1314" s="2" t="str">
        <f t="shared" si="62"/>
        <v>2 2018</v>
      </c>
      <c r="F1314" s="2"/>
      <c r="G1314" s="2"/>
      <c r="H1314" s="2"/>
    </row>
    <row r="1315" spans="1:8" x14ac:dyDescent="0.45">
      <c r="A1315" s="1">
        <v>43109</v>
      </c>
      <c r="B1315" s="2">
        <v>12665</v>
      </c>
      <c r="C1315" s="5">
        <f t="shared" si="60"/>
        <v>6.7567567567567571E-3</v>
      </c>
      <c r="D1315" s="6">
        <f t="shared" si="61"/>
        <v>1.9294189257142926</v>
      </c>
      <c r="E1315" s="2" t="str">
        <f t="shared" si="62"/>
        <v>2 2018</v>
      </c>
      <c r="F1315" s="2"/>
      <c r="G1315" s="2"/>
      <c r="H1315" s="2"/>
    </row>
    <row r="1316" spans="1:8" x14ac:dyDescent="0.45">
      <c r="A1316" s="1">
        <v>43108</v>
      </c>
      <c r="B1316" s="2">
        <v>12580</v>
      </c>
      <c r="C1316" s="5">
        <f t="shared" si="60"/>
        <v>2.5901574018728831E-3</v>
      </c>
      <c r="D1316" s="6">
        <f t="shared" si="61"/>
        <v>1.5118833609788744</v>
      </c>
      <c r="E1316" s="2" t="str">
        <f t="shared" si="62"/>
        <v>2 2018</v>
      </c>
      <c r="F1316" s="2"/>
      <c r="G1316" s="2"/>
      <c r="H1316" s="2"/>
    </row>
    <row r="1317" spans="1:8" x14ac:dyDescent="0.45">
      <c r="A1317" s="1">
        <v>43105</v>
      </c>
      <c r="B1317" s="2">
        <v>12547.5</v>
      </c>
      <c r="C1317" s="5">
        <f t="shared" si="60"/>
        <v>-7.514336563179751E-3</v>
      </c>
      <c r="D1317" s="6">
        <f t="shared" si="61"/>
        <v>1.9777236052888478</v>
      </c>
      <c r="E1317" s="2" t="str">
        <f t="shared" si="62"/>
        <v>1 2018</v>
      </c>
      <c r="F1317" s="2"/>
      <c r="G1317" s="2"/>
      <c r="H1317" s="2"/>
    </row>
    <row r="1318" spans="1:8" x14ac:dyDescent="0.45">
      <c r="A1318" s="1">
        <v>43104</v>
      </c>
      <c r="B1318" s="2">
        <v>12642.5</v>
      </c>
      <c r="C1318" s="5">
        <f t="shared" si="60"/>
        <v>1.5665796344647518E-2</v>
      </c>
      <c r="D1318" s="6">
        <f t="shared" si="61"/>
        <v>2.2900346113625178</v>
      </c>
      <c r="E1318" s="2" t="str">
        <f t="shared" si="62"/>
        <v>1 2018</v>
      </c>
      <c r="F1318" s="2"/>
      <c r="G1318" s="2"/>
      <c r="H1318" s="2"/>
    </row>
    <row r="1319" spans="1:8" x14ac:dyDescent="0.45">
      <c r="A1319" s="1">
        <v>43103</v>
      </c>
      <c r="B1319" s="2">
        <v>12447.5</v>
      </c>
      <c r="C1319" s="5">
        <f t="shared" si="60"/>
        <v>-1.6007905138339922E-2</v>
      </c>
      <c r="D1319" s="6">
        <f t="shared" si="61"/>
        <v>2.3064250275506875</v>
      </c>
      <c r="E1319" s="2" t="str">
        <f t="shared" si="62"/>
        <v>1 2018</v>
      </c>
      <c r="F1319" s="2"/>
      <c r="G1319" s="2"/>
      <c r="H1319" s="2"/>
    </row>
    <row r="1320" spans="1:8" x14ac:dyDescent="0.45">
      <c r="A1320" s="1">
        <v>43102</v>
      </c>
      <c r="B1320" s="2">
        <v>12650</v>
      </c>
      <c r="C1320" s="5">
        <f t="shared" si="60"/>
        <v>-1.9758940920766647E-4</v>
      </c>
      <c r="D1320" s="6">
        <f t="shared" si="61"/>
        <v>0.3979400086720376</v>
      </c>
      <c r="E1320" s="2" t="str">
        <f t="shared" si="62"/>
        <v>1 2018</v>
      </c>
      <c r="F1320" s="2"/>
      <c r="G1320" s="2"/>
      <c r="H1320" s="2"/>
    </row>
    <row r="1321" spans="1:8" x14ac:dyDescent="0.45">
      <c r="A1321" s="1">
        <v>43098</v>
      </c>
      <c r="B1321" s="2">
        <v>12652.5</v>
      </c>
      <c r="C1321" s="5">
        <f t="shared" si="60"/>
        <v>2.4286581663630843E-2</v>
      </c>
      <c r="D1321" s="6">
        <f t="shared" si="61"/>
        <v>2.4771212547196626</v>
      </c>
      <c r="E1321" s="2" t="str">
        <f t="shared" si="62"/>
        <v>52 2017</v>
      </c>
      <c r="F1321" s="2"/>
      <c r="G1321" s="2"/>
      <c r="H1321" s="2"/>
    </row>
    <row r="1322" spans="1:8" x14ac:dyDescent="0.45">
      <c r="A1322" s="1">
        <v>43097</v>
      </c>
      <c r="B1322" s="2">
        <v>12352.5</v>
      </c>
      <c r="C1322" s="5">
        <f t="shared" si="60"/>
        <v>2.4041450777202072E-2</v>
      </c>
      <c r="D1322" s="6">
        <f t="shared" si="61"/>
        <v>2.4623979978989561</v>
      </c>
      <c r="E1322" s="2" t="str">
        <f t="shared" si="62"/>
        <v>52 2017</v>
      </c>
      <c r="F1322" s="2"/>
      <c r="G1322" s="2"/>
      <c r="H1322" s="2"/>
    </row>
    <row r="1323" spans="1:8" x14ac:dyDescent="0.45">
      <c r="A1323" s="1">
        <v>43096</v>
      </c>
      <c r="B1323" s="2">
        <v>12062.5</v>
      </c>
      <c r="C1323" s="5">
        <f t="shared" si="60"/>
        <v>-1.4486754966887417E-3</v>
      </c>
      <c r="D1323" s="6">
        <f t="shared" si="61"/>
        <v>1.2430380486862944</v>
      </c>
      <c r="E1323" s="2" t="str">
        <f t="shared" si="62"/>
        <v>52 2017</v>
      </c>
      <c r="F1323" s="2"/>
      <c r="G1323" s="2"/>
      <c r="H1323" s="2"/>
    </row>
    <row r="1324" spans="1:8" x14ac:dyDescent="0.45">
      <c r="A1324" s="1">
        <v>43091</v>
      </c>
      <c r="B1324" s="2">
        <v>12080</v>
      </c>
      <c r="C1324" s="5">
        <f t="shared" si="60"/>
        <v>-2.0691082143596109E-4</v>
      </c>
      <c r="D1324" s="6">
        <f t="shared" si="61"/>
        <v>0.3979400086720376</v>
      </c>
      <c r="E1324" s="2" t="str">
        <f t="shared" si="62"/>
        <v>51 2017</v>
      </c>
      <c r="F1324" s="2"/>
      <c r="G1324" s="2"/>
      <c r="H1324" s="2"/>
    </row>
    <row r="1325" spans="1:8" x14ac:dyDescent="0.45">
      <c r="A1325" s="1">
        <v>43090</v>
      </c>
      <c r="B1325" s="2">
        <v>12082.5</v>
      </c>
      <c r="C1325" s="5">
        <f t="shared" si="60"/>
        <v>5.8272632674297607E-3</v>
      </c>
      <c r="D1325" s="6">
        <f t="shared" si="61"/>
        <v>1.8450980400142569</v>
      </c>
      <c r="E1325" s="2" t="str">
        <f t="shared" si="62"/>
        <v>51 2017</v>
      </c>
      <c r="F1325" s="2"/>
      <c r="G1325" s="2"/>
      <c r="H1325" s="2"/>
    </row>
    <row r="1326" spans="1:8" x14ac:dyDescent="0.45">
      <c r="A1326" s="1">
        <v>43089</v>
      </c>
      <c r="B1326" s="2">
        <v>12012.5</v>
      </c>
      <c r="C1326" s="5">
        <f t="shared" si="60"/>
        <v>2.0820055236881241E-2</v>
      </c>
      <c r="D1326" s="6">
        <f t="shared" si="61"/>
        <v>2.3891660843645326</v>
      </c>
      <c r="E1326" s="2" t="str">
        <f t="shared" si="62"/>
        <v>51 2017</v>
      </c>
      <c r="F1326" s="2"/>
      <c r="G1326" s="2"/>
      <c r="H1326" s="2"/>
    </row>
    <row r="1327" spans="1:8" x14ac:dyDescent="0.45">
      <c r="A1327" s="1">
        <v>43088</v>
      </c>
      <c r="B1327" s="2">
        <v>11767.5</v>
      </c>
      <c r="C1327" s="5">
        <f t="shared" si="60"/>
        <v>-4.0203131612357177E-3</v>
      </c>
      <c r="D1327" s="6">
        <f t="shared" si="61"/>
        <v>1.6766936096248666</v>
      </c>
      <c r="E1327" s="2" t="str">
        <f t="shared" si="62"/>
        <v>51 2017</v>
      </c>
      <c r="F1327" s="2"/>
      <c r="G1327" s="2"/>
      <c r="H1327" s="2"/>
    </row>
    <row r="1328" spans="1:8" x14ac:dyDescent="0.45">
      <c r="A1328" s="1">
        <v>43087</v>
      </c>
      <c r="B1328" s="2">
        <v>11815</v>
      </c>
      <c r="C1328" s="5">
        <f t="shared" si="60"/>
        <v>2.1396153014912472E-2</v>
      </c>
      <c r="D1328" s="6">
        <f t="shared" si="61"/>
        <v>2.3935752032695876</v>
      </c>
      <c r="E1328" s="2" t="str">
        <f t="shared" si="62"/>
        <v>51 2017</v>
      </c>
      <c r="F1328" s="2"/>
      <c r="G1328" s="2"/>
      <c r="H1328" s="2"/>
    </row>
    <row r="1329" spans="1:8" x14ac:dyDescent="0.45">
      <c r="A1329" s="1">
        <v>43084</v>
      </c>
      <c r="B1329" s="2">
        <v>11567.5</v>
      </c>
      <c r="C1329" s="5">
        <f t="shared" si="60"/>
        <v>3.3504578959124412E-2</v>
      </c>
      <c r="D1329" s="6">
        <f t="shared" si="61"/>
        <v>2.5740312677277188</v>
      </c>
      <c r="E1329" s="2" t="str">
        <f t="shared" si="62"/>
        <v>50 2017</v>
      </c>
      <c r="F1329" s="2"/>
      <c r="G1329" s="2"/>
      <c r="H1329" s="2"/>
    </row>
    <row r="1330" spans="1:8" x14ac:dyDescent="0.45">
      <c r="A1330" s="1">
        <v>43083</v>
      </c>
      <c r="B1330" s="2">
        <v>11192.5</v>
      </c>
      <c r="C1330" s="5">
        <f t="shared" si="60"/>
        <v>8.7877422262280305E-3</v>
      </c>
      <c r="D1330" s="6">
        <f t="shared" si="61"/>
        <v>1.9890046156985368</v>
      </c>
      <c r="E1330" s="2" t="str">
        <f t="shared" si="62"/>
        <v>50 2017</v>
      </c>
      <c r="F1330" s="2"/>
      <c r="G1330" s="2"/>
      <c r="H1330" s="2"/>
    </row>
    <row r="1331" spans="1:8" x14ac:dyDescent="0.45">
      <c r="A1331" s="1">
        <v>43082</v>
      </c>
      <c r="B1331" s="2">
        <v>11095</v>
      </c>
      <c r="C1331" s="5">
        <f t="shared" si="60"/>
        <v>-1.1253657438667567E-3</v>
      </c>
      <c r="D1331" s="6">
        <f t="shared" si="61"/>
        <v>1.0969100130080565</v>
      </c>
      <c r="E1331" s="2" t="str">
        <f t="shared" si="62"/>
        <v>50 2017</v>
      </c>
      <c r="F1331" s="2"/>
      <c r="G1331" s="2"/>
      <c r="H1331" s="2"/>
    </row>
    <row r="1332" spans="1:8" x14ac:dyDescent="0.45">
      <c r="A1332" s="1">
        <v>43081</v>
      </c>
      <c r="B1332" s="2">
        <v>11107.5</v>
      </c>
      <c r="C1332" s="5">
        <f t="shared" si="60"/>
        <v>-9.3645484949832769E-3</v>
      </c>
      <c r="D1332" s="6">
        <f t="shared" si="61"/>
        <v>2.0211892990699383</v>
      </c>
      <c r="E1332" s="2" t="str">
        <f t="shared" si="62"/>
        <v>50 2017</v>
      </c>
      <c r="F1332" s="2"/>
      <c r="G1332" s="2"/>
      <c r="H1332" s="2"/>
    </row>
    <row r="1333" spans="1:8" x14ac:dyDescent="0.45">
      <c r="A1333" s="1">
        <v>43080</v>
      </c>
      <c r="B1333" s="2">
        <v>11212.5</v>
      </c>
      <c r="C1333" s="5">
        <f t="shared" si="60"/>
        <v>2.3972602739726026E-2</v>
      </c>
      <c r="D1333" s="6">
        <f t="shared" si="61"/>
        <v>2.4191293077419758</v>
      </c>
      <c r="E1333" s="2" t="str">
        <f t="shared" si="62"/>
        <v>50 2017</v>
      </c>
      <c r="F1333" s="2"/>
      <c r="G1333" s="2"/>
      <c r="H1333" s="2"/>
    </row>
    <row r="1334" spans="1:8" x14ac:dyDescent="0.45">
      <c r="A1334" s="1">
        <v>43077</v>
      </c>
      <c r="B1334" s="2">
        <v>10950</v>
      </c>
      <c r="C1334" s="5">
        <f t="shared" si="60"/>
        <v>-4.7716428084526247E-3</v>
      </c>
      <c r="D1334" s="6">
        <f t="shared" si="61"/>
        <v>1.7201593034059568</v>
      </c>
      <c r="E1334" s="2" t="str">
        <f t="shared" si="62"/>
        <v>49 2017</v>
      </c>
      <c r="F1334" s="2"/>
      <c r="G1334" s="2"/>
      <c r="H1334" s="2"/>
    </row>
    <row r="1335" spans="1:8" x14ac:dyDescent="0.45">
      <c r="A1335" s="1">
        <v>43076</v>
      </c>
      <c r="B1335" s="2">
        <v>11002.5</v>
      </c>
      <c r="C1335" s="5">
        <f t="shared" si="60"/>
        <v>1.6632016632016633E-2</v>
      </c>
      <c r="D1335" s="6">
        <f t="shared" si="61"/>
        <v>2.255272505103306</v>
      </c>
      <c r="E1335" s="2" t="str">
        <f t="shared" si="62"/>
        <v>49 2017</v>
      </c>
      <c r="F1335" s="2"/>
      <c r="G1335" s="2"/>
      <c r="H1335" s="2"/>
    </row>
    <row r="1336" spans="1:8" x14ac:dyDescent="0.45">
      <c r="A1336" s="1">
        <v>43075</v>
      </c>
      <c r="B1336" s="2">
        <v>10822.5</v>
      </c>
      <c r="C1336" s="5">
        <f t="shared" si="60"/>
        <v>-7.7928031171212468E-3</v>
      </c>
      <c r="D1336" s="6">
        <f t="shared" si="61"/>
        <v>1.9294189257142926</v>
      </c>
      <c r="E1336" s="2" t="str">
        <f t="shared" si="62"/>
        <v>49 2017</v>
      </c>
      <c r="F1336" s="2"/>
      <c r="G1336" s="2"/>
      <c r="H1336" s="2"/>
    </row>
    <row r="1337" spans="1:8" x14ac:dyDescent="0.45">
      <c r="A1337" s="1">
        <v>43074</v>
      </c>
      <c r="B1337" s="2">
        <v>10907.5</v>
      </c>
      <c r="C1337" s="5">
        <f t="shared" si="60"/>
        <v>-4.1730726993191303E-2</v>
      </c>
      <c r="D1337" s="6">
        <f t="shared" si="61"/>
        <v>2.6766936096248664</v>
      </c>
      <c r="E1337" s="2" t="str">
        <f t="shared" si="62"/>
        <v>49 2017</v>
      </c>
      <c r="F1337" s="2"/>
      <c r="G1337" s="2"/>
      <c r="H1337" s="2"/>
    </row>
    <row r="1338" spans="1:8" x14ac:dyDescent="0.45">
      <c r="A1338" s="1">
        <v>43073</v>
      </c>
      <c r="B1338" s="2">
        <v>11382.5</v>
      </c>
      <c r="C1338" s="5">
        <f t="shared" si="60"/>
        <v>5.9655324790101631E-3</v>
      </c>
      <c r="D1338" s="6">
        <f t="shared" si="61"/>
        <v>1.8293037728310249</v>
      </c>
      <c r="E1338" s="2" t="str">
        <f t="shared" si="62"/>
        <v>49 2017</v>
      </c>
      <c r="F1338" s="2"/>
      <c r="G1338" s="2"/>
      <c r="H1338" s="2"/>
    </row>
    <row r="1339" spans="1:8" x14ac:dyDescent="0.45">
      <c r="A1339" s="1">
        <v>43070</v>
      </c>
      <c r="B1339" s="2">
        <v>11315</v>
      </c>
      <c r="C1339" s="5">
        <f t="shared" si="60"/>
        <v>1.5481265425173883E-2</v>
      </c>
      <c r="D1339" s="6">
        <f t="shared" si="61"/>
        <v>2.2367890994092927</v>
      </c>
      <c r="E1339" s="2" t="str">
        <f t="shared" si="62"/>
        <v>48 2017</v>
      </c>
      <c r="F1339" s="2"/>
      <c r="G1339" s="2"/>
      <c r="H1339" s="2"/>
    </row>
    <row r="1340" spans="1:8" x14ac:dyDescent="0.45">
      <c r="A1340" s="1">
        <v>43069</v>
      </c>
      <c r="B1340" s="2">
        <v>11142.5</v>
      </c>
      <c r="C1340" s="5">
        <f t="shared" si="60"/>
        <v>-2.5153105861767278E-2</v>
      </c>
      <c r="D1340" s="6">
        <f t="shared" si="61"/>
        <v>2.4586378490256493</v>
      </c>
      <c r="E1340" s="2" t="str">
        <f t="shared" si="62"/>
        <v>48 2017</v>
      </c>
      <c r="F1340" s="2"/>
      <c r="G1340" s="2"/>
      <c r="H1340" s="2"/>
    </row>
    <row r="1341" spans="1:8" x14ac:dyDescent="0.45">
      <c r="A1341" s="1">
        <v>43068</v>
      </c>
      <c r="B1341" s="2">
        <v>11430</v>
      </c>
      <c r="C1341" s="5">
        <f t="shared" si="60"/>
        <v>4.3936731107205628E-3</v>
      </c>
      <c r="D1341" s="6">
        <f t="shared" si="61"/>
        <v>1.6989700043360187</v>
      </c>
      <c r="E1341" s="2" t="str">
        <f t="shared" si="62"/>
        <v>48 2017</v>
      </c>
      <c r="F1341" s="2"/>
      <c r="G1341" s="2"/>
      <c r="H1341" s="2"/>
    </row>
    <row r="1342" spans="1:8" x14ac:dyDescent="0.45">
      <c r="A1342" s="1">
        <v>43067</v>
      </c>
      <c r="B1342" s="2">
        <v>11380</v>
      </c>
      <c r="C1342" s="5">
        <f t="shared" si="60"/>
        <v>-1.7907227615965481E-2</v>
      </c>
      <c r="D1342" s="6">
        <f t="shared" si="61"/>
        <v>2.3170181010481117</v>
      </c>
      <c r="E1342" s="2" t="str">
        <f t="shared" si="62"/>
        <v>48 2017</v>
      </c>
      <c r="F1342" s="2"/>
      <c r="G1342" s="2"/>
      <c r="H1342" s="2"/>
    </row>
    <row r="1343" spans="1:8" x14ac:dyDescent="0.45">
      <c r="A1343" s="1">
        <v>43066</v>
      </c>
      <c r="B1343" s="2">
        <v>11587.5</v>
      </c>
      <c r="C1343" s="5">
        <f t="shared" si="60"/>
        <v>-3.6983170579680036E-2</v>
      </c>
      <c r="D1343" s="6">
        <f t="shared" si="61"/>
        <v>2.6483600109809315</v>
      </c>
      <c r="E1343" s="2" t="str">
        <f t="shared" si="62"/>
        <v>48 2017</v>
      </c>
      <c r="F1343" s="2"/>
      <c r="G1343" s="2"/>
      <c r="H1343" s="2"/>
    </row>
    <row r="1344" spans="1:8" x14ac:dyDescent="0.45">
      <c r="A1344" s="1">
        <v>43063</v>
      </c>
      <c r="B1344" s="2">
        <v>12032.5</v>
      </c>
      <c r="C1344" s="5">
        <f t="shared" si="60"/>
        <v>9.6496748479127335E-3</v>
      </c>
      <c r="D1344" s="6">
        <f t="shared" si="61"/>
        <v>2.0606978403536118</v>
      </c>
      <c r="E1344" s="2" t="str">
        <f t="shared" si="62"/>
        <v>47 2017</v>
      </c>
      <c r="F1344" s="2"/>
      <c r="G1344" s="2"/>
      <c r="H1344" s="2"/>
    </row>
    <row r="1345" spans="1:8" x14ac:dyDescent="0.45">
      <c r="A1345" s="1">
        <v>43062</v>
      </c>
      <c r="B1345" s="2">
        <v>11917.5</v>
      </c>
      <c r="C1345" s="5">
        <f t="shared" si="60"/>
        <v>5.0600885515496522E-3</v>
      </c>
      <c r="D1345" s="6">
        <f t="shared" si="61"/>
        <v>1.7781512503836436</v>
      </c>
      <c r="E1345" s="2" t="str">
        <f t="shared" si="62"/>
        <v>47 2017</v>
      </c>
      <c r="F1345" s="2"/>
      <c r="G1345" s="2"/>
      <c r="H1345" s="2"/>
    </row>
    <row r="1346" spans="1:8" x14ac:dyDescent="0.45">
      <c r="A1346" s="1">
        <v>43061</v>
      </c>
      <c r="B1346" s="2">
        <v>11857.5</v>
      </c>
      <c r="C1346" s="5">
        <f t="shared" si="60"/>
        <v>4.2185192997257963E-4</v>
      </c>
      <c r="D1346" s="6">
        <f t="shared" si="61"/>
        <v>0.69897000433601886</v>
      </c>
      <c r="E1346" s="2" t="str">
        <f t="shared" si="62"/>
        <v>47 2017</v>
      </c>
      <c r="F1346" s="2"/>
      <c r="G1346" s="2"/>
      <c r="H1346" s="2"/>
    </row>
    <row r="1347" spans="1:8" x14ac:dyDescent="0.45">
      <c r="A1347" s="1">
        <v>43060</v>
      </c>
      <c r="B1347" s="2">
        <v>11852.5</v>
      </c>
      <c r="C1347" s="5">
        <f t="shared" ref="C1347:C1410" si="63">(B1347-B1348)/B1348</f>
        <v>1.5638389031705228E-2</v>
      </c>
      <c r="D1347" s="6">
        <f t="shared" ref="D1347:D1410" si="64">LOG(SQRT((B1347-B1348)^2))</f>
        <v>2.2612628687924934</v>
      </c>
      <c r="E1347" s="2" t="str">
        <f t="shared" ref="E1347:E1410" si="65">WEEKNUM(A1347,1)&amp;" "&amp;YEAR(A1347)</f>
        <v>47 2017</v>
      </c>
      <c r="F1347" s="2"/>
      <c r="G1347" s="2"/>
      <c r="H1347" s="2"/>
    </row>
    <row r="1348" spans="1:8" x14ac:dyDescent="0.45">
      <c r="A1348" s="1">
        <v>43059</v>
      </c>
      <c r="B1348" s="2">
        <v>11670</v>
      </c>
      <c r="C1348" s="5">
        <f t="shared" si="63"/>
        <v>6.2513472731192069E-3</v>
      </c>
      <c r="D1348" s="6">
        <f t="shared" si="64"/>
        <v>1.8603380065709938</v>
      </c>
      <c r="E1348" s="2" t="str">
        <f t="shared" si="65"/>
        <v>47 2017</v>
      </c>
      <c r="F1348" s="2"/>
      <c r="G1348" s="2"/>
      <c r="H1348" s="2"/>
    </row>
    <row r="1349" spans="1:8" x14ac:dyDescent="0.45">
      <c r="A1349" s="1">
        <v>43056</v>
      </c>
      <c r="B1349" s="2">
        <v>11597.5</v>
      </c>
      <c r="C1349" s="5">
        <f t="shared" si="63"/>
        <v>1.8441273326015369E-2</v>
      </c>
      <c r="D1349" s="6">
        <f t="shared" si="64"/>
        <v>2.3222192947339191</v>
      </c>
      <c r="E1349" s="2" t="str">
        <f t="shared" si="65"/>
        <v>46 2017</v>
      </c>
      <c r="F1349" s="2"/>
      <c r="G1349" s="2"/>
      <c r="H1349" s="2"/>
    </row>
    <row r="1350" spans="1:8" x14ac:dyDescent="0.45">
      <c r="A1350" s="1">
        <v>43055</v>
      </c>
      <c r="B1350" s="2">
        <v>11387.5</v>
      </c>
      <c r="C1350" s="5">
        <f t="shared" si="63"/>
        <v>-2.2741900879639562E-2</v>
      </c>
      <c r="D1350" s="6">
        <f t="shared" si="64"/>
        <v>2.4232458739368079</v>
      </c>
      <c r="E1350" s="2" t="str">
        <f t="shared" si="65"/>
        <v>46 2017</v>
      </c>
      <c r="F1350" s="2"/>
      <c r="G1350" s="2"/>
      <c r="H1350" s="2"/>
    </row>
    <row r="1351" spans="1:8" x14ac:dyDescent="0.45">
      <c r="A1351" s="1">
        <v>43054</v>
      </c>
      <c r="B1351" s="2">
        <v>11652.5</v>
      </c>
      <c r="C1351" s="5">
        <f t="shared" si="63"/>
        <v>-1.2709171785638636E-2</v>
      </c>
      <c r="D1351" s="6">
        <f t="shared" si="64"/>
        <v>2.1760912590556813</v>
      </c>
      <c r="E1351" s="2" t="str">
        <f t="shared" si="65"/>
        <v>46 2017</v>
      </c>
      <c r="F1351" s="2"/>
      <c r="G1351" s="2"/>
      <c r="H1351" s="2"/>
    </row>
    <row r="1352" spans="1:8" x14ac:dyDescent="0.45">
      <c r="A1352" s="1">
        <v>43053</v>
      </c>
      <c r="B1352" s="2">
        <v>11802.5</v>
      </c>
      <c r="C1352" s="5">
        <f t="shared" si="63"/>
        <v>-5.5611122224444892E-2</v>
      </c>
      <c r="D1352" s="6">
        <f t="shared" si="64"/>
        <v>2.8419848045901137</v>
      </c>
      <c r="E1352" s="2" t="str">
        <f t="shared" si="65"/>
        <v>46 2017</v>
      </c>
      <c r="F1352" s="2"/>
      <c r="G1352" s="2"/>
      <c r="H1352" s="2"/>
    </row>
    <row r="1353" spans="1:8" x14ac:dyDescent="0.45">
      <c r="A1353" s="1">
        <v>43052</v>
      </c>
      <c r="B1353" s="2">
        <v>12497.5</v>
      </c>
      <c r="C1353" s="5">
        <f t="shared" si="63"/>
        <v>3.3064682785699524E-2</v>
      </c>
      <c r="D1353" s="6">
        <f t="shared" si="64"/>
        <v>2.6020599913279625</v>
      </c>
      <c r="E1353" s="2" t="str">
        <f t="shared" si="65"/>
        <v>46 2017</v>
      </c>
      <c r="F1353" s="2"/>
      <c r="G1353" s="2"/>
      <c r="H1353" s="2"/>
    </row>
    <row r="1354" spans="1:8" x14ac:dyDescent="0.45">
      <c r="A1354" s="1">
        <v>43049</v>
      </c>
      <c r="B1354" s="2">
        <v>12097.5</v>
      </c>
      <c r="C1354" s="5">
        <f t="shared" si="63"/>
        <v>-1.5462868769074262E-2</v>
      </c>
      <c r="D1354" s="6">
        <f t="shared" si="64"/>
        <v>2.2787536009528289</v>
      </c>
      <c r="E1354" s="2" t="str">
        <f t="shared" si="65"/>
        <v>45 2017</v>
      </c>
      <c r="F1354" s="2"/>
      <c r="G1354" s="2"/>
      <c r="H1354" s="2"/>
    </row>
    <row r="1355" spans="1:8" x14ac:dyDescent="0.45">
      <c r="A1355" s="1">
        <v>43048</v>
      </c>
      <c r="B1355" s="2">
        <v>12287.5</v>
      </c>
      <c r="C1355" s="5">
        <f t="shared" si="63"/>
        <v>-3.2289820830872222E-2</v>
      </c>
      <c r="D1355" s="6">
        <f t="shared" si="64"/>
        <v>2.6127838567197355</v>
      </c>
      <c r="E1355" s="2" t="str">
        <f t="shared" si="65"/>
        <v>45 2017</v>
      </c>
      <c r="F1355" s="2"/>
      <c r="G1355" s="2"/>
      <c r="H1355" s="2"/>
    </row>
    <row r="1356" spans="1:8" x14ac:dyDescent="0.45">
      <c r="A1356" s="1">
        <v>43047</v>
      </c>
      <c r="B1356" s="2">
        <v>12697.5</v>
      </c>
      <c r="C1356" s="5">
        <f t="shared" si="63"/>
        <v>3.1601817104483509E-3</v>
      </c>
      <c r="D1356" s="6">
        <f t="shared" si="64"/>
        <v>1.6020599913279623</v>
      </c>
      <c r="E1356" s="2" t="str">
        <f t="shared" si="65"/>
        <v>45 2017</v>
      </c>
      <c r="F1356" s="2"/>
      <c r="G1356" s="2"/>
      <c r="H1356" s="2"/>
    </row>
    <row r="1357" spans="1:8" x14ac:dyDescent="0.45">
      <c r="A1357" s="1">
        <v>43046</v>
      </c>
      <c r="B1357" s="2">
        <v>12657.5</v>
      </c>
      <c r="C1357" s="5">
        <f t="shared" si="63"/>
        <v>-2.2398146360301217E-2</v>
      </c>
      <c r="D1357" s="6">
        <f t="shared" si="64"/>
        <v>2.4623979978989561</v>
      </c>
      <c r="E1357" s="2" t="str">
        <f t="shared" si="65"/>
        <v>45 2017</v>
      </c>
      <c r="F1357" s="2"/>
      <c r="G1357" s="2"/>
      <c r="H1357" s="2"/>
    </row>
    <row r="1358" spans="1:8" x14ac:dyDescent="0.45">
      <c r="A1358" s="1">
        <v>43045</v>
      </c>
      <c r="B1358" s="2">
        <v>12947.5</v>
      </c>
      <c r="C1358" s="5">
        <f t="shared" si="63"/>
        <v>1.9287541822475891E-2</v>
      </c>
      <c r="D1358" s="6">
        <f t="shared" si="64"/>
        <v>2.3891660843645326</v>
      </c>
      <c r="E1358" s="2" t="str">
        <f t="shared" si="65"/>
        <v>45 2017</v>
      </c>
      <c r="F1358" s="2"/>
      <c r="G1358" s="2"/>
      <c r="H1358" s="2"/>
    </row>
    <row r="1359" spans="1:8" x14ac:dyDescent="0.45">
      <c r="A1359" s="1">
        <v>43042</v>
      </c>
      <c r="B1359" s="2">
        <v>12702.5</v>
      </c>
      <c r="C1359" s="5">
        <f t="shared" si="63"/>
        <v>1.1144278606965175E-2</v>
      </c>
      <c r="D1359" s="6">
        <f t="shared" si="64"/>
        <v>2.1461280356782382</v>
      </c>
      <c r="E1359" s="2" t="str">
        <f t="shared" si="65"/>
        <v>44 2017</v>
      </c>
      <c r="F1359" s="2"/>
      <c r="G1359" s="2"/>
      <c r="H1359" s="2"/>
    </row>
    <row r="1360" spans="1:8" x14ac:dyDescent="0.45">
      <c r="A1360" s="1">
        <v>43041</v>
      </c>
      <c r="B1360" s="2">
        <v>12562.5</v>
      </c>
      <c r="C1360" s="5">
        <f t="shared" si="63"/>
        <v>-1.1799410029498525E-2</v>
      </c>
      <c r="D1360" s="6">
        <f t="shared" si="64"/>
        <v>2.1760912590556813</v>
      </c>
      <c r="E1360" s="2" t="str">
        <f t="shared" si="65"/>
        <v>44 2017</v>
      </c>
      <c r="F1360" s="2"/>
      <c r="G1360" s="2"/>
      <c r="H1360" s="2"/>
    </row>
    <row r="1361" spans="1:8" x14ac:dyDescent="0.45">
      <c r="A1361" s="1">
        <v>43040</v>
      </c>
      <c r="B1361" s="2">
        <v>12712.5</v>
      </c>
      <c r="C1361" s="5">
        <f t="shared" si="63"/>
        <v>2.3344737371704567E-2</v>
      </c>
      <c r="D1361" s="6">
        <f t="shared" si="64"/>
        <v>2.4623979978989561</v>
      </c>
      <c r="E1361" s="2" t="str">
        <f t="shared" si="65"/>
        <v>44 2017</v>
      </c>
      <c r="F1361" s="2"/>
      <c r="G1361" s="2"/>
      <c r="H1361" s="2"/>
    </row>
    <row r="1362" spans="1:8" x14ac:dyDescent="0.45">
      <c r="A1362" s="1">
        <v>43039</v>
      </c>
      <c r="B1362" s="2">
        <v>12422.5</v>
      </c>
      <c r="C1362" s="5">
        <f t="shared" si="63"/>
        <v>6.6537883666022757E-2</v>
      </c>
      <c r="D1362" s="6">
        <f t="shared" si="64"/>
        <v>2.8893017025063101</v>
      </c>
      <c r="E1362" s="2" t="str">
        <f t="shared" si="65"/>
        <v>44 2017</v>
      </c>
      <c r="F1362" s="2"/>
      <c r="G1362" s="2"/>
      <c r="H1362" s="2"/>
    </row>
    <row r="1363" spans="1:8" x14ac:dyDescent="0.45">
      <c r="A1363" s="1">
        <v>43038</v>
      </c>
      <c r="B1363" s="2">
        <v>11647.5</v>
      </c>
      <c r="C1363" s="5">
        <f t="shared" si="63"/>
        <v>6.4808813998703824E-3</v>
      </c>
      <c r="D1363" s="6">
        <f t="shared" si="64"/>
        <v>1.8750612633917001</v>
      </c>
      <c r="E1363" s="2" t="str">
        <f t="shared" si="65"/>
        <v>44 2017</v>
      </c>
      <c r="F1363" s="2"/>
      <c r="G1363" s="2"/>
      <c r="H1363" s="2"/>
    </row>
    <row r="1364" spans="1:8" x14ac:dyDescent="0.45">
      <c r="A1364" s="1">
        <v>43035</v>
      </c>
      <c r="B1364" s="2">
        <v>11572.5</v>
      </c>
      <c r="C1364" s="5">
        <f t="shared" si="63"/>
        <v>-1.5943877551020409E-2</v>
      </c>
      <c r="D1364" s="6">
        <f t="shared" si="64"/>
        <v>2.2730012720637376</v>
      </c>
      <c r="E1364" s="2" t="str">
        <f t="shared" si="65"/>
        <v>43 2017</v>
      </c>
      <c r="F1364" s="2"/>
      <c r="G1364" s="2"/>
      <c r="H1364" s="2"/>
    </row>
    <row r="1365" spans="1:8" x14ac:dyDescent="0.45">
      <c r="A1365" s="1">
        <v>43034</v>
      </c>
      <c r="B1365" s="2">
        <v>11760</v>
      </c>
      <c r="C1365" s="5">
        <f t="shared" si="63"/>
        <v>-8.0134964150147623E-3</v>
      </c>
      <c r="D1365" s="6">
        <f t="shared" si="64"/>
        <v>1.9777236052888478</v>
      </c>
      <c r="E1365" s="2" t="str">
        <f t="shared" si="65"/>
        <v>43 2017</v>
      </c>
      <c r="F1365" s="2"/>
      <c r="G1365" s="2"/>
      <c r="H1365" s="2"/>
    </row>
    <row r="1366" spans="1:8" x14ac:dyDescent="0.45">
      <c r="A1366" s="1">
        <v>43033</v>
      </c>
      <c r="B1366" s="2">
        <v>11855</v>
      </c>
      <c r="C1366" s="5">
        <f t="shared" si="63"/>
        <v>-1.5160955347871236E-2</v>
      </c>
      <c r="D1366" s="6">
        <f t="shared" si="64"/>
        <v>2.2612628687924934</v>
      </c>
      <c r="E1366" s="2" t="str">
        <f t="shared" si="65"/>
        <v>43 2017</v>
      </c>
      <c r="F1366" s="2"/>
      <c r="G1366" s="2"/>
      <c r="H1366" s="2"/>
    </row>
    <row r="1367" spans="1:8" x14ac:dyDescent="0.45">
      <c r="A1367" s="1">
        <v>43032</v>
      </c>
      <c r="B1367" s="2">
        <v>12037.5</v>
      </c>
      <c r="C1367" s="5">
        <f t="shared" si="63"/>
        <v>1.1129777404451912E-2</v>
      </c>
      <c r="D1367" s="6">
        <f t="shared" si="64"/>
        <v>2.1222158782728267</v>
      </c>
      <c r="E1367" s="2" t="str">
        <f t="shared" si="65"/>
        <v>43 2017</v>
      </c>
      <c r="F1367" s="2"/>
      <c r="G1367" s="2"/>
      <c r="H1367" s="2"/>
    </row>
    <row r="1368" spans="1:8" x14ac:dyDescent="0.45">
      <c r="A1368" s="1">
        <v>43031</v>
      </c>
      <c r="B1368" s="2">
        <v>11905</v>
      </c>
      <c r="C1368" s="5">
        <f t="shared" si="63"/>
        <v>1.4270500532481363E-2</v>
      </c>
      <c r="D1368" s="6">
        <f t="shared" si="64"/>
        <v>2.2240148113728639</v>
      </c>
      <c r="E1368" s="2" t="str">
        <f t="shared" si="65"/>
        <v>43 2017</v>
      </c>
      <c r="F1368" s="2"/>
      <c r="G1368" s="2"/>
      <c r="H1368" s="2"/>
    </row>
    <row r="1369" spans="1:8" x14ac:dyDescent="0.45">
      <c r="A1369" s="1">
        <v>43028</v>
      </c>
      <c r="B1369" s="2">
        <v>11737.5</v>
      </c>
      <c r="C1369" s="5">
        <f t="shared" si="63"/>
        <v>-2.5493945188017845E-3</v>
      </c>
      <c r="D1369" s="6">
        <f t="shared" si="64"/>
        <v>1.4771212547196624</v>
      </c>
      <c r="E1369" s="2" t="str">
        <f t="shared" si="65"/>
        <v>42 2017</v>
      </c>
      <c r="F1369" s="2"/>
      <c r="G1369" s="2"/>
      <c r="H1369" s="2"/>
    </row>
    <row r="1370" spans="1:8" x14ac:dyDescent="0.45">
      <c r="A1370" s="1">
        <v>43027</v>
      </c>
      <c r="B1370" s="2">
        <v>11767.5</v>
      </c>
      <c r="C1370" s="5">
        <f t="shared" si="63"/>
        <v>1.1822871883061048E-2</v>
      </c>
      <c r="D1370" s="6">
        <f t="shared" si="64"/>
        <v>2.1383026981662816</v>
      </c>
      <c r="E1370" s="2" t="str">
        <f t="shared" si="65"/>
        <v>42 2017</v>
      </c>
      <c r="F1370" s="2"/>
      <c r="G1370" s="2"/>
      <c r="H1370" s="2"/>
    </row>
    <row r="1371" spans="1:8" x14ac:dyDescent="0.45">
      <c r="A1371" s="1">
        <v>43026</v>
      </c>
      <c r="B1371" s="2">
        <v>11630</v>
      </c>
      <c r="C1371" s="5">
        <f t="shared" si="63"/>
        <v>-1.1684724877841512E-2</v>
      </c>
      <c r="D1371" s="6">
        <f t="shared" si="64"/>
        <v>2.1383026981662816</v>
      </c>
      <c r="E1371" s="2" t="str">
        <f t="shared" si="65"/>
        <v>42 2017</v>
      </c>
      <c r="F1371" s="2"/>
      <c r="G1371" s="2"/>
      <c r="H1371" s="2"/>
    </row>
    <row r="1372" spans="1:8" x14ac:dyDescent="0.45">
      <c r="A1372" s="1">
        <v>43025</v>
      </c>
      <c r="B1372" s="2">
        <v>11767.5</v>
      </c>
      <c r="C1372" s="5">
        <f t="shared" si="63"/>
        <v>-8.843967150979154E-3</v>
      </c>
      <c r="D1372" s="6">
        <f t="shared" si="64"/>
        <v>2.0211892990699383</v>
      </c>
      <c r="E1372" s="2" t="str">
        <f t="shared" si="65"/>
        <v>42 2017</v>
      </c>
      <c r="F1372" s="2"/>
      <c r="G1372" s="2"/>
      <c r="H1372" s="2"/>
    </row>
    <row r="1373" spans="1:8" x14ac:dyDescent="0.45">
      <c r="A1373" s="1">
        <v>43024</v>
      </c>
      <c r="B1373" s="2">
        <v>11872.5</v>
      </c>
      <c r="C1373" s="5">
        <f t="shared" si="63"/>
        <v>1.3444302176696543E-2</v>
      </c>
      <c r="D1373" s="6">
        <f t="shared" si="64"/>
        <v>2.1972805581256192</v>
      </c>
      <c r="E1373" s="2" t="str">
        <f t="shared" si="65"/>
        <v>42 2017</v>
      </c>
      <c r="F1373" s="2"/>
      <c r="G1373" s="2"/>
      <c r="H1373" s="2"/>
    </row>
    <row r="1374" spans="1:8" x14ac:dyDescent="0.45">
      <c r="A1374" s="1">
        <v>43021</v>
      </c>
      <c r="B1374" s="2">
        <v>11715</v>
      </c>
      <c r="C1374" s="5">
        <f t="shared" si="63"/>
        <v>2.695595003287311E-2</v>
      </c>
      <c r="D1374" s="6">
        <f t="shared" si="64"/>
        <v>2.4878451201114355</v>
      </c>
      <c r="E1374" s="2" t="str">
        <f t="shared" si="65"/>
        <v>41 2017</v>
      </c>
      <c r="F1374" s="2"/>
      <c r="G1374" s="2"/>
      <c r="H1374" s="2"/>
    </row>
    <row r="1375" spans="1:8" x14ac:dyDescent="0.45">
      <c r="A1375" s="1">
        <v>43020</v>
      </c>
      <c r="B1375" s="2">
        <v>11407.5</v>
      </c>
      <c r="C1375" s="5">
        <f t="shared" si="63"/>
        <v>2.0120724346076459E-2</v>
      </c>
      <c r="D1375" s="6">
        <f t="shared" si="64"/>
        <v>2.3521825181113627</v>
      </c>
      <c r="E1375" s="2" t="str">
        <f t="shared" si="65"/>
        <v>41 2017</v>
      </c>
      <c r="F1375" s="2"/>
      <c r="G1375" s="2"/>
      <c r="H1375" s="2"/>
    </row>
    <row r="1376" spans="1:8" x14ac:dyDescent="0.45">
      <c r="A1376" s="1">
        <v>43019</v>
      </c>
      <c r="B1376" s="2">
        <v>11182.5</v>
      </c>
      <c r="C1376" s="5">
        <f t="shared" si="63"/>
        <v>1.3596193065941536E-2</v>
      </c>
      <c r="D1376" s="6">
        <f t="shared" si="64"/>
        <v>2.1760912590556813</v>
      </c>
      <c r="E1376" s="2" t="str">
        <f t="shared" si="65"/>
        <v>41 2017</v>
      </c>
      <c r="F1376" s="2"/>
      <c r="G1376" s="2"/>
      <c r="H1376" s="2"/>
    </row>
    <row r="1377" spans="1:8" x14ac:dyDescent="0.45">
      <c r="A1377" s="1">
        <v>43018</v>
      </c>
      <c r="B1377" s="2">
        <v>11032.5</v>
      </c>
      <c r="C1377" s="5">
        <f t="shared" si="63"/>
        <v>3.6388446668182851E-3</v>
      </c>
      <c r="D1377" s="6">
        <f t="shared" si="64"/>
        <v>1.6020599913279623</v>
      </c>
      <c r="E1377" s="2" t="str">
        <f t="shared" si="65"/>
        <v>41 2017</v>
      </c>
      <c r="F1377" s="2"/>
      <c r="G1377" s="2"/>
      <c r="H1377" s="2"/>
    </row>
    <row r="1378" spans="1:8" x14ac:dyDescent="0.45">
      <c r="A1378" s="1">
        <v>43017</v>
      </c>
      <c r="B1378" s="2">
        <v>10992.5</v>
      </c>
      <c r="C1378" s="5">
        <f t="shared" si="63"/>
        <v>3.8988657844990546E-2</v>
      </c>
      <c r="D1378" s="6">
        <f t="shared" si="64"/>
        <v>2.6154239528859438</v>
      </c>
      <c r="E1378" s="2" t="str">
        <f t="shared" si="65"/>
        <v>41 2017</v>
      </c>
      <c r="F1378" s="2"/>
      <c r="G1378" s="2"/>
      <c r="H1378" s="2"/>
    </row>
    <row r="1379" spans="1:8" x14ac:dyDescent="0.45">
      <c r="A1379" s="1">
        <v>43014</v>
      </c>
      <c r="B1379" s="2">
        <v>10580</v>
      </c>
      <c r="C1379" s="5">
        <f t="shared" si="63"/>
        <v>4.7281323877068556E-4</v>
      </c>
      <c r="D1379" s="6">
        <f t="shared" si="64"/>
        <v>0.69897000433601886</v>
      </c>
      <c r="E1379" s="2" t="str">
        <f t="shared" si="65"/>
        <v>40 2017</v>
      </c>
      <c r="F1379" s="2"/>
      <c r="G1379" s="2"/>
      <c r="H1379" s="2"/>
    </row>
    <row r="1380" spans="1:8" x14ac:dyDescent="0.45">
      <c r="A1380" s="1">
        <v>43013</v>
      </c>
      <c r="B1380" s="2">
        <v>10575</v>
      </c>
      <c r="C1380" s="5">
        <f t="shared" si="63"/>
        <v>7.0972320794889996E-4</v>
      </c>
      <c r="D1380" s="6">
        <f t="shared" si="64"/>
        <v>0.87506126339170009</v>
      </c>
      <c r="E1380" s="2" t="str">
        <f t="shared" si="65"/>
        <v>40 2017</v>
      </c>
      <c r="F1380" s="2"/>
      <c r="G1380" s="2"/>
      <c r="H1380" s="2"/>
    </row>
    <row r="1381" spans="1:8" x14ac:dyDescent="0.45">
      <c r="A1381" s="1">
        <v>43012</v>
      </c>
      <c r="B1381" s="2">
        <v>10567.5</v>
      </c>
      <c r="C1381" s="5">
        <f t="shared" si="63"/>
        <v>-1.5373864430468204E-2</v>
      </c>
      <c r="D1381" s="6">
        <f t="shared" si="64"/>
        <v>2.2174839442139063</v>
      </c>
      <c r="E1381" s="2" t="str">
        <f t="shared" si="65"/>
        <v>40 2017</v>
      </c>
      <c r="F1381" s="2"/>
      <c r="G1381" s="2"/>
      <c r="H1381" s="2"/>
    </row>
    <row r="1382" spans="1:8" x14ac:dyDescent="0.45">
      <c r="A1382" s="1">
        <v>43011</v>
      </c>
      <c r="B1382" s="2">
        <v>10732.5</v>
      </c>
      <c r="C1382" s="5">
        <f t="shared" si="63"/>
        <v>2.7033492822966507E-2</v>
      </c>
      <c r="D1382" s="6">
        <f t="shared" si="64"/>
        <v>2.4510184521554574</v>
      </c>
      <c r="E1382" s="2" t="str">
        <f t="shared" si="65"/>
        <v>40 2017</v>
      </c>
      <c r="F1382" s="2"/>
      <c r="G1382" s="2"/>
      <c r="H1382" s="2"/>
    </row>
    <row r="1383" spans="1:8" x14ac:dyDescent="0.45">
      <c r="A1383" s="1">
        <v>43010</v>
      </c>
      <c r="B1383" s="2">
        <v>10450</v>
      </c>
      <c r="C1383" s="5">
        <f t="shared" si="63"/>
        <v>-7.1258907363420431E-3</v>
      </c>
      <c r="D1383" s="6">
        <f t="shared" si="64"/>
        <v>1.8750612633917001</v>
      </c>
      <c r="E1383" s="2" t="str">
        <f t="shared" si="65"/>
        <v>40 2017</v>
      </c>
      <c r="F1383" s="2"/>
      <c r="G1383" s="2"/>
      <c r="H1383" s="2"/>
    </row>
    <row r="1384" spans="1:8" x14ac:dyDescent="0.45">
      <c r="A1384" s="1">
        <v>43007</v>
      </c>
      <c r="B1384" s="2">
        <v>10525</v>
      </c>
      <c r="C1384" s="5">
        <f t="shared" si="63"/>
        <v>6.4546975854649774E-3</v>
      </c>
      <c r="D1384" s="6">
        <f t="shared" si="64"/>
        <v>1.8293037728310249</v>
      </c>
      <c r="E1384" s="2" t="str">
        <f t="shared" si="65"/>
        <v>39 2017</v>
      </c>
      <c r="F1384" s="2"/>
      <c r="G1384" s="2"/>
      <c r="H1384" s="2"/>
    </row>
    <row r="1385" spans="1:8" x14ac:dyDescent="0.45">
      <c r="A1385" s="1">
        <v>43006</v>
      </c>
      <c r="B1385" s="2">
        <v>10457.5</v>
      </c>
      <c r="C1385" s="5">
        <f t="shared" si="63"/>
        <v>1.7513986864509851E-2</v>
      </c>
      <c r="D1385" s="6">
        <f t="shared" si="64"/>
        <v>2.255272505103306</v>
      </c>
      <c r="E1385" s="2" t="str">
        <f t="shared" si="65"/>
        <v>39 2017</v>
      </c>
      <c r="F1385" s="2"/>
      <c r="G1385" s="2"/>
      <c r="H1385" s="2"/>
    </row>
    <row r="1386" spans="1:8" x14ac:dyDescent="0.45">
      <c r="A1386" s="1">
        <v>43005</v>
      </c>
      <c r="B1386" s="2">
        <v>10277.5</v>
      </c>
      <c r="C1386" s="5">
        <f t="shared" si="63"/>
        <v>-1.7212526894573272E-2</v>
      </c>
      <c r="D1386" s="6">
        <f t="shared" si="64"/>
        <v>2.255272505103306</v>
      </c>
      <c r="E1386" s="2" t="str">
        <f t="shared" si="65"/>
        <v>39 2017</v>
      </c>
      <c r="F1386" s="2"/>
      <c r="G1386" s="2"/>
      <c r="H1386" s="2"/>
    </row>
    <row r="1387" spans="1:8" x14ac:dyDescent="0.45">
      <c r="A1387" s="1">
        <v>43004</v>
      </c>
      <c r="B1387" s="2">
        <v>10457.5</v>
      </c>
      <c r="C1387" s="5">
        <f t="shared" si="63"/>
        <v>-1.4605418138987044E-2</v>
      </c>
      <c r="D1387" s="6">
        <f t="shared" si="64"/>
        <v>2.1903316981702914</v>
      </c>
      <c r="E1387" s="2" t="str">
        <f t="shared" si="65"/>
        <v>39 2017</v>
      </c>
      <c r="F1387" s="2"/>
      <c r="G1387" s="2"/>
      <c r="H1387" s="2"/>
    </row>
    <row r="1388" spans="1:8" x14ac:dyDescent="0.45">
      <c r="A1388" s="1">
        <v>43003</v>
      </c>
      <c r="B1388" s="2">
        <v>10612.5</v>
      </c>
      <c r="C1388" s="5">
        <f t="shared" si="63"/>
        <v>-1.8810251587114979E-3</v>
      </c>
      <c r="D1388" s="6">
        <f t="shared" si="64"/>
        <v>1.3010299956639813</v>
      </c>
      <c r="E1388" s="2" t="str">
        <f t="shared" si="65"/>
        <v>39 2017</v>
      </c>
      <c r="F1388" s="2"/>
      <c r="G1388" s="2"/>
      <c r="H1388" s="2"/>
    </row>
    <row r="1389" spans="1:8" x14ac:dyDescent="0.45">
      <c r="A1389" s="1">
        <v>43000</v>
      </c>
      <c r="B1389" s="2">
        <v>10632.5</v>
      </c>
      <c r="C1389" s="5">
        <f t="shared" si="63"/>
        <v>-7.9309540471191979E-3</v>
      </c>
      <c r="D1389" s="6">
        <f t="shared" si="64"/>
        <v>1.9294189257142926</v>
      </c>
      <c r="E1389" s="2" t="str">
        <f t="shared" si="65"/>
        <v>38 2017</v>
      </c>
      <c r="F1389" s="2"/>
      <c r="G1389" s="2"/>
      <c r="H1389" s="2"/>
    </row>
    <row r="1390" spans="1:8" x14ac:dyDescent="0.45">
      <c r="A1390" s="1">
        <v>42999</v>
      </c>
      <c r="B1390" s="2">
        <v>10717.5</v>
      </c>
      <c r="C1390" s="5">
        <f t="shared" si="63"/>
        <v>-5.6973163220413549E-2</v>
      </c>
      <c r="D1390" s="6">
        <f t="shared" si="64"/>
        <v>2.8112397727532894</v>
      </c>
      <c r="E1390" s="2" t="str">
        <f t="shared" si="65"/>
        <v>38 2017</v>
      </c>
      <c r="F1390" s="2"/>
      <c r="G1390" s="2"/>
      <c r="H1390" s="2"/>
    </row>
    <row r="1391" spans="1:8" x14ac:dyDescent="0.45">
      <c r="A1391" s="1">
        <v>42998</v>
      </c>
      <c r="B1391" s="2">
        <v>11365</v>
      </c>
      <c r="C1391" s="5">
        <f t="shared" si="63"/>
        <v>2.0655590480466997E-2</v>
      </c>
      <c r="D1391" s="6">
        <f t="shared" si="64"/>
        <v>2.3617278360175931</v>
      </c>
      <c r="E1391" s="2" t="str">
        <f t="shared" si="65"/>
        <v>38 2017</v>
      </c>
      <c r="F1391" s="2"/>
      <c r="G1391" s="2"/>
      <c r="H1391" s="2"/>
    </row>
    <row r="1392" spans="1:8" x14ac:dyDescent="0.45">
      <c r="A1392" s="1">
        <v>42997</v>
      </c>
      <c r="B1392" s="2">
        <v>11135</v>
      </c>
      <c r="C1392" s="5">
        <f t="shared" si="63"/>
        <v>-3.1333930170098479E-3</v>
      </c>
      <c r="D1392" s="6">
        <f t="shared" si="64"/>
        <v>1.5440680443502757</v>
      </c>
      <c r="E1392" s="2" t="str">
        <f t="shared" si="65"/>
        <v>38 2017</v>
      </c>
      <c r="F1392" s="2"/>
      <c r="G1392" s="2"/>
      <c r="H1392" s="2"/>
    </row>
    <row r="1393" spans="1:8" x14ac:dyDescent="0.45">
      <c r="A1393" s="1">
        <v>42996</v>
      </c>
      <c r="B1393" s="2">
        <v>11170</v>
      </c>
      <c r="C1393" s="5">
        <f t="shared" si="63"/>
        <v>4.0449438202247194E-3</v>
      </c>
      <c r="D1393" s="6">
        <f t="shared" si="64"/>
        <v>1.6532125137753437</v>
      </c>
      <c r="E1393" s="2" t="str">
        <f t="shared" si="65"/>
        <v>38 2017</v>
      </c>
      <c r="F1393" s="2"/>
      <c r="G1393" s="2"/>
      <c r="H1393" s="2"/>
    </row>
    <row r="1394" spans="1:8" x14ac:dyDescent="0.45">
      <c r="A1394" s="1">
        <v>42993</v>
      </c>
      <c r="B1394" s="2">
        <v>11125</v>
      </c>
      <c r="C1394" s="5">
        <f t="shared" si="63"/>
        <v>-7.1396697902721996E-3</v>
      </c>
      <c r="D1394" s="6">
        <f t="shared" si="64"/>
        <v>1.9030899869919435</v>
      </c>
      <c r="E1394" s="2" t="str">
        <f t="shared" si="65"/>
        <v>37 2017</v>
      </c>
      <c r="F1394" s="2"/>
      <c r="G1394" s="2"/>
      <c r="H1394" s="2"/>
    </row>
    <row r="1395" spans="1:8" x14ac:dyDescent="0.45">
      <c r="A1395" s="1">
        <v>42992</v>
      </c>
      <c r="B1395" s="2">
        <v>11205</v>
      </c>
      <c r="C1395" s="5">
        <f t="shared" si="63"/>
        <v>-1.9899409577957577E-2</v>
      </c>
      <c r="D1395" s="6">
        <f t="shared" si="64"/>
        <v>2.3569814009931314</v>
      </c>
      <c r="E1395" s="2" t="str">
        <f t="shared" si="65"/>
        <v>37 2017</v>
      </c>
      <c r="F1395" s="2"/>
      <c r="G1395" s="2"/>
      <c r="H1395" s="2"/>
    </row>
    <row r="1396" spans="1:8" x14ac:dyDescent="0.45">
      <c r="A1396" s="1">
        <v>42991</v>
      </c>
      <c r="B1396" s="2">
        <v>11432.5</v>
      </c>
      <c r="C1396" s="5">
        <f t="shared" si="63"/>
        <v>-4.0897651006711409E-2</v>
      </c>
      <c r="D1396" s="6">
        <f t="shared" si="64"/>
        <v>2.6879746200345558</v>
      </c>
      <c r="E1396" s="2" t="str">
        <f t="shared" si="65"/>
        <v>37 2017</v>
      </c>
      <c r="F1396" s="2"/>
      <c r="G1396" s="2"/>
      <c r="H1396" s="2"/>
    </row>
    <row r="1397" spans="1:8" x14ac:dyDescent="0.45">
      <c r="A1397" s="1">
        <v>42990</v>
      </c>
      <c r="B1397" s="2">
        <v>11920</v>
      </c>
      <c r="C1397" s="5">
        <f t="shared" si="63"/>
        <v>7.3948869638706949E-3</v>
      </c>
      <c r="D1397" s="6">
        <f t="shared" si="64"/>
        <v>1.9420080530223132</v>
      </c>
      <c r="E1397" s="2" t="str">
        <f t="shared" si="65"/>
        <v>37 2017</v>
      </c>
      <c r="F1397" s="2"/>
      <c r="G1397" s="2"/>
      <c r="H1397" s="2"/>
    </row>
    <row r="1398" spans="1:8" x14ac:dyDescent="0.45">
      <c r="A1398" s="1">
        <v>42989</v>
      </c>
      <c r="B1398" s="2">
        <v>11832.5</v>
      </c>
      <c r="C1398" s="5">
        <f t="shared" si="63"/>
        <v>3.0032644178454842E-2</v>
      </c>
      <c r="D1398" s="6">
        <f t="shared" si="64"/>
        <v>2.537819095073274</v>
      </c>
      <c r="E1398" s="2" t="str">
        <f t="shared" si="65"/>
        <v>37 2017</v>
      </c>
      <c r="F1398" s="2"/>
      <c r="G1398" s="2"/>
      <c r="H1398" s="2"/>
    </row>
    <row r="1399" spans="1:8" x14ac:dyDescent="0.45">
      <c r="A1399" s="1">
        <v>42986</v>
      </c>
      <c r="B1399" s="2">
        <v>11487.5</v>
      </c>
      <c r="C1399" s="5">
        <f t="shared" si="63"/>
        <v>-5.7242511284366027E-2</v>
      </c>
      <c r="D1399" s="6">
        <f t="shared" si="64"/>
        <v>2.8435442119456353</v>
      </c>
      <c r="E1399" s="2" t="str">
        <f t="shared" si="65"/>
        <v>36 2017</v>
      </c>
      <c r="F1399" s="2"/>
      <c r="G1399" s="2"/>
      <c r="H1399" s="2"/>
    </row>
    <row r="1400" spans="1:8" x14ac:dyDescent="0.45">
      <c r="A1400" s="1">
        <v>42985</v>
      </c>
      <c r="B1400" s="2">
        <v>12185</v>
      </c>
      <c r="C1400" s="5">
        <f t="shared" si="63"/>
        <v>-5.1030822616860583E-3</v>
      </c>
      <c r="D1400" s="6">
        <f t="shared" si="64"/>
        <v>1.7958800173440752</v>
      </c>
      <c r="E1400" s="2" t="str">
        <f t="shared" si="65"/>
        <v>36 2017</v>
      </c>
      <c r="F1400" s="2"/>
      <c r="G1400" s="2"/>
      <c r="H1400" s="2"/>
    </row>
    <row r="1401" spans="1:8" x14ac:dyDescent="0.45">
      <c r="A1401" s="1">
        <v>42984</v>
      </c>
      <c r="B1401" s="2">
        <v>12247.5</v>
      </c>
      <c r="C1401" s="5">
        <f t="shared" si="63"/>
        <v>2.1902377972465581E-2</v>
      </c>
      <c r="D1401" s="6">
        <f t="shared" si="64"/>
        <v>2.4191293077419758</v>
      </c>
      <c r="E1401" s="2" t="str">
        <f t="shared" si="65"/>
        <v>36 2017</v>
      </c>
      <c r="F1401" s="2"/>
      <c r="G1401" s="2"/>
      <c r="H1401" s="2"/>
    </row>
    <row r="1402" spans="1:8" x14ac:dyDescent="0.45">
      <c r="A1402" s="1">
        <v>42983</v>
      </c>
      <c r="B1402" s="2">
        <v>11985</v>
      </c>
      <c r="C1402" s="5">
        <f t="shared" si="63"/>
        <v>-2.3824068417837508E-2</v>
      </c>
      <c r="D1402" s="6">
        <f t="shared" si="64"/>
        <v>2.4661258704181992</v>
      </c>
      <c r="E1402" s="2" t="str">
        <f t="shared" si="65"/>
        <v>36 2017</v>
      </c>
      <c r="F1402" s="2"/>
      <c r="G1402" s="2"/>
      <c r="H1402" s="2"/>
    </row>
    <row r="1403" spans="1:8" x14ac:dyDescent="0.45">
      <c r="A1403" s="1">
        <v>42982</v>
      </c>
      <c r="B1403" s="2">
        <v>12277.5</v>
      </c>
      <c r="C1403" s="5">
        <f t="shared" si="63"/>
        <v>1.1534500514933059E-2</v>
      </c>
      <c r="D1403" s="6">
        <f t="shared" si="64"/>
        <v>2.1461280356782382</v>
      </c>
      <c r="E1403" s="2" t="str">
        <f t="shared" si="65"/>
        <v>36 2017</v>
      </c>
      <c r="F1403" s="2"/>
      <c r="G1403" s="2"/>
      <c r="H1403" s="2"/>
    </row>
    <row r="1404" spans="1:8" x14ac:dyDescent="0.45">
      <c r="A1404" s="1">
        <v>42979</v>
      </c>
      <c r="B1404" s="2">
        <v>12137.5</v>
      </c>
      <c r="C1404" s="5">
        <f t="shared" si="63"/>
        <v>3.0348047538200338E-2</v>
      </c>
      <c r="D1404" s="6">
        <f t="shared" si="64"/>
        <v>2.5532760461370994</v>
      </c>
      <c r="E1404" s="2" t="str">
        <f t="shared" si="65"/>
        <v>35 2017</v>
      </c>
      <c r="F1404" s="2"/>
      <c r="G1404" s="2"/>
      <c r="H1404" s="2"/>
    </row>
    <row r="1405" spans="1:8" x14ac:dyDescent="0.45">
      <c r="A1405" s="1">
        <v>42978</v>
      </c>
      <c r="B1405" s="2">
        <v>11780</v>
      </c>
      <c r="C1405" s="5">
        <f t="shared" si="63"/>
        <v>1.4861081197501616E-2</v>
      </c>
      <c r="D1405" s="6">
        <f t="shared" si="64"/>
        <v>2.2367890994092927</v>
      </c>
      <c r="E1405" s="2" t="str">
        <f t="shared" si="65"/>
        <v>35 2017</v>
      </c>
      <c r="F1405" s="2"/>
      <c r="G1405" s="2"/>
      <c r="H1405" s="2"/>
    </row>
    <row r="1406" spans="1:8" x14ac:dyDescent="0.45">
      <c r="A1406" s="1">
        <v>42977</v>
      </c>
      <c r="B1406" s="2">
        <v>11607.5</v>
      </c>
      <c r="C1406" s="5">
        <f t="shared" si="63"/>
        <v>-1.0232359837987636E-2</v>
      </c>
      <c r="D1406" s="6">
        <f t="shared" si="64"/>
        <v>2.0791812460476247</v>
      </c>
      <c r="E1406" s="2" t="str">
        <f t="shared" si="65"/>
        <v>35 2017</v>
      </c>
      <c r="F1406" s="2"/>
      <c r="G1406" s="2"/>
      <c r="H1406" s="2"/>
    </row>
    <row r="1407" spans="1:8" x14ac:dyDescent="0.45">
      <c r="A1407" s="1">
        <v>42976</v>
      </c>
      <c r="B1407" s="2">
        <v>11727.5</v>
      </c>
      <c r="C1407" s="5">
        <f t="shared" si="63"/>
        <v>2.3342059336823734E-2</v>
      </c>
      <c r="D1407" s="6">
        <f t="shared" si="64"/>
        <v>2.4273237863572472</v>
      </c>
      <c r="E1407" s="2" t="str">
        <f t="shared" si="65"/>
        <v>35 2017</v>
      </c>
      <c r="F1407" s="2"/>
      <c r="G1407" s="2"/>
      <c r="H1407" s="2"/>
    </row>
    <row r="1408" spans="1:8" x14ac:dyDescent="0.45">
      <c r="A1408" s="1">
        <v>42972</v>
      </c>
      <c r="B1408" s="2">
        <v>11460</v>
      </c>
      <c r="C1408" s="5">
        <f t="shared" si="63"/>
        <v>-2.385008517887564E-2</v>
      </c>
      <c r="D1408" s="6">
        <f t="shared" si="64"/>
        <v>2.4471580313422194</v>
      </c>
      <c r="E1408" s="2" t="str">
        <f t="shared" si="65"/>
        <v>34 2017</v>
      </c>
      <c r="F1408" s="2"/>
      <c r="G1408" s="2"/>
      <c r="H1408" s="2"/>
    </row>
    <row r="1409" spans="1:8" x14ac:dyDescent="0.45">
      <c r="A1409" s="1">
        <v>42971</v>
      </c>
      <c r="B1409" s="2">
        <v>11740</v>
      </c>
      <c r="C1409" s="5">
        <f t="shared" si="63"/>
        <v>-4.0296924708377521E-3</v>
      </c>
      <c r="D1409" s="6">
        <f t="shared" si="64"/>
        <v>1.6766936096248666</v>
      </c>
      <c r="E1409" s="2" t="str">
        <f t="shared" si="65"/>
        <v>34 2017</v>
      </c>
      <c r="F1409" s="2"/>
      <c r="G1409" s="2"/>
      <c r="H1409" s="2"/>
    </row>
    <row r="1410" spans="1:8" x14ac:dyDescent="0.45">
      <c r="A1410" s="1">
        <v>42970</v>
      </c>
      <c r="B1410" s="2">
        <v>11787.5</v>
      </c>
      <c r="C1410" s="5">
        <f t="shared" si="63"/>
        <v>3.0375874125874124E-2</v>
      </c>
      <c r="D1410" s="6">
        <f t="shared" si="64"/>
        <v>2.5409548089261329</v>
      </c>
      <c r="E1410" s="2" t="str">
        <f t="shared" si="65"/>
        <v>34 2017</v>
      </c>
      <c r="F1410" s="2"/>
      <c r="G1410" s="2"/>
      <c r="H1410" s="2"/>
    </row>
    <row r="1411" spans="1:8" x14ac:dyDescent="0.45">
      <c r="A1411" s="1">
        <v>42969</v>
      </c>
      <c r="B1411" s="2">
        <v>11440</v>
      </c>
      <c r="C1411" s="5">
        <f t="shared" ref="C1411:C1474" si="66">(B1411-B1412)/B1412</f>
        <v>8.151575236836307E-3</v>
      </c>
      <c r="D1411" s="6">
        <f t="shared" ref="D1411:D1474" si="67">LOG(SQRT((B1411-B1412)^2))</f>
        <v>1.9661417327390327</v>
      </c>
      <c r="E1411" s="2" t="str">
        <f t="shared" ref="E1411:E1474" si="68">WEEKNUM(A1411,1)&amp;" "&amp;YEAR(A1411)</f>
        <v>34 2017</v>
      </c>
      <c r="F1411" s="2"/>
      <c r="G1411" s="2"/>
      <c r="H1411" s="2"/>
    </row>
    <row r="1412" spans="1:8" x14ac:dyDescent="0.45">
      <c r="A1412" s="1">
        <v>42968</v>
      </c>
      <c r="B1412" s="2">
        <v>11347.5</v>
      </c>
      <c r="C1412" s="5">
        <f t="shared" si="66"/>
        <v>3.1590909090909093E-2</v>
      </c>
      <c r="D1412" s="6">
        <f t="shared" si="67"/>
        <v>2.5409548089261329</v>
      </c>
      <c r="E1412" s="2" t="str">
        <f t="shared" si="68"/>
        <v>34 2017</v>
      </c>
      <c r="F1412" s="2"/>
      <c r="G1412" s="2"/>
      <c r="H1412" s="2"/>
    </row>
    <row r="1413" spans="1:8" x14ac:dyDescent="0.45">
      <c r="A1413" s="1">
        <v>42965</v>
      </c>
      <c r="B1413" s="2">
        <v>11000</v>
      </c>
      <c r="C1413" s="5">
        <f t="shared" si="66"/>
        <v>3.0203699367829549E-2</v>
      </c>
      <c r="D1413" s="6">
        <f t="shared" si="67"/>
        <v>2.5085297189712867</v>
      </c>
      <c r="E1413" s="2" t="str">
        <f t="shared" si="68"/>
        <v>33 2017</v>
      </c>
      <c r="F1413" s="2"/>
      <c r="G1413" s="2"/>
      <c r="H1413" s="2"/>
    </row>
    <row r="1414" spans="1:8" x14ac:dyDescent="0.45">
      <c r="A1414" s="1">
        <v>42964</v>
      </c>
      <c r="B1414" s="2">
        <v>10677.5</v>
      </c>
      <c r="C1414" s="5">
        <f t="shared" si="66"/>
        <v>-4.196782466775472E-3</v>
      </c>
      <c r="D1414" s="6">
        <f t="shared" si="67"/>
        <v>1.6532125137753437</v>
      </c>
      <c r="E1414" s="2" t="str">
        <f t="shared" si="68"/>
        <v>33 2017</v>
      </c>
      <c r="F1414" s="2"/>
      <c r="G1414" s="2"/>
      <c r="H1414" s="2"/>
    </row>
    <row r="1415" spans="1:8" x14ac:dyDescent="0.45">
      <c r="A1415" s="1">
        <v>42963</v>
      </c>
      <c r="B1415" s="2">
        <v>10722.5</v>
      </c>
      <c r="C1415" s="5">
        <f t="shared" si="66"/>
        <v>3.7493952588292211E-2</v>
      </c>
      <c r="D1415" s="6">
        <f t="shared" si="67"/>
        <v>2.5882717068423289</v>
      </c>
      <c r="E1415" s="2" t="str">
        <f t="shared" si="68"/>
        <v>33 2017</v>
      </c>
      <c r="F1415" s="2"/>
      <c r="G1415" s="2"/>
      <c r="H1415" s="2"/>
    </row>
    <row r="1416" spans="1:8" x14ac:dyDescent="0.45">
      <c r="A1416" s="1">
        <v>42962</v>
      </c>
      <c r="B1416" s="2">
        <v>10335</v>
      </c>
      <c r="C1416" s="5">
        <f t="shared" si="66"/>
        <v>-8.8707743946295856E-3</v>
      </c>
      <c r="D1416" s="6">
        <f t="shared" si="67"/>
        <v>1.9661417327390327</v>
      </c>
      <c r="E1416" s="2" t="str">
        <f t="shared" si="68"/>
        <v>33 2017</v>
      </c>
      <c r="F1416" s="2"/>
      <c r="G1416" s="2"/>
      <c r="H1416" s="2"/>
    </row>
    <row r="1417" spans="1:8" x14ac:dyDescent="0.45">
      <c r="A1417" s="1">
        <v>42961</v>
      </c>
      <c r="B1417" s="2">
        <v>10427.5</v>
      </c>
      <c r="C1417" s="5">
        <f t="shared" si="66"/>
        <v>-1.9971804511278196E-2</v>
      </c>
      <c r="D1417" s="6">
        <f t="shared" si="67"/>
        <v>2.3273589343863303</v>
      </c>
      <c r="E1417" s="2" t="str">
        <f t="shared" si="68"/>
        <v>33 2017</v>
      </c>
      <c r="F1417" s="2"/>
      <c r="G1417" s="2"/>
      <c r="H1417" s="2"/>
    </row>
    <row r="1418" spans="1:8" x14ac:dyDescent="0.45">
      <c r="A1418" s="1">
        <v>42958</v>
      </c>
      <c r="B1418" s="2">
        <v>10640</v>
      </c>
      <c r="C1418" s="5">
        <f t="shared" si="66"/>
        <v>-2.1384226258910094E-2</v>
      </c>
      <c r="D1418" s="6">
        <f t="shared" si="67"/>
        <v>2.3664229572259727</v>
      </c>
      <c r="E1418" s="2" t="str">
        <f t="shared" si="68"/>
        <v>32 2017</v>
      </c>
      <c r="F1418" s="2"/>
      <c r="G1418" s="2"/>
      <c r="H1418" s="2"/>
    </row>
    <row r="1419" spans="1:8" x14ac:dyDescent="0.45">
      <c r="A1419" s="1">
        <v>42957</v>
      </c>
      <c r="B1419" s="2">
        <v>10872.5</v>
      </c>
      <c r="C1419" s="5">
        <f t="shared" si="66"/>
        <v>1.0925151092515109E-2</v>
      </c>
      <c r="D1419" s="6">
        <f t="shared" si="67"/>
        <v>2.070037866607755</v>
      </c>
      <c r="E1419" s="2" t="str">
        <f t="shared" si="68"/>
        <v>32 2017</v>
      </c>
      <c r="F1419" s="2"/>
      <c r="G1419" s="2"/>
      <c r="H1419" s="2"/>
    </row>
    <row r="1420" spans="1:8" x14ac:dyDescent="0.45">
      <c r="A1420" s="1">
        <v>42956</v>
      </c>
      <c r="B1420" s="2">
        <v>10755</v>
      </c>
      <c r="C1420" s="5">
        <f t="shared" si="66"/>
        <v>1.1636025133814289E-3</v>
      </c>
      <c r="D1420" s="6">
        <f t="shared" si="67"/>
        <v>1.0969100130080565</v>
      </c>
      <c r="E1420" s="2" t="str">
        <f t="shared" si="68"/>
        <v>32 2017</v>
      </c>
      <c r="F1420" s="2"/>
      <c r="G1420" s="2"/>
      <c r="H1420" s="2"/>
    </row>
    <row r="1421" spans="1:8" x14ac:dyDescent="0.45">
      <c r="A1421" s="1">
        <v>42955</v>
      </c>
      <c r="B1421" s="2">
        <v>10742.5</v>
      </c>
      <c r="C1421" s="5">
        <f t="shared" si="66"/>
        <v>3.4922928709055875E-2</v>
      </c>
      <c r="D1421" s="6">
        <f t="shared" si="67"/>
        <v>2.5593080109070123</v>
      </c>
      <c r="E1421" s="2" t="str">
        <f t="shared" si="68"/>
        <v>32 2017</v>
      </c>
      <c r="F1421" s="2"/>
      <c r="G1421" s="2"/>
      <c r="H1421" s="2"/>
    </row>
    <row r="1422" spans="1:8" x14ac:dyDescent="0.45">
      <c r="A1422" s="1">
        <v>42954</v>
      </c>
      <c r="B1422" s="2">
        <v>10380</v>
      </c>
      <c r="C1422" s="5">
        <f t="shared" si="66"/>
        <v>4.5971449310428262E-3</v>
      </c>
      <c r="D1422" s="6">
        <f t="shared" si="67"/>
        <v>1.6766936096248666</v>
      </c>
      <c r="E1422" s="2" t="str">
        <f t="shared" si="68"/>
        <v>32 2017</v>
      </c>
      <c r="F1422" s="2"/>
      <c r="G1422" s="2"/>
      <c r="H1422" s="2"/>
    </row>
    <row r="1423" spans="1:8" x14ac:dyDescent="0.45">
      <c r="A1423" s="1">
        <v>42951</v>
      </c>
      <c r="B1423" s="2">
        <v>10332.5</v>
      </c>
      <c r="C1423" s="5">
        <f t="shared" si="66"/>
        <v>-4.3363045049385693E-3</v>
      </c>
      <c r="D1423" s="6">
        <f t="shared" si="67"/>
        <v>1.6532125137753437</v>
      </c>
      <c r="E1423" s="2" t="str">
        <f t="shared" si="68"/>
        <v>31 2017</v>
      </c>
      <c r="F1423" s="2"/>
      <c r="G1423" s="2"/>
      <c r="H1423" s="2"/>
    </row>
    <row r="1424" spans="1:8" x14ac:dyDescent="0.45">
      <c r="A1424" s="1">
        <v>42950</v>
      </c>
      <c r="B1424" s="2">
        <v>10377.5</v>
      </c>
      <c r="C1424" s="5">
        <f t="shared" si="66"/>
        <v>3.3840947546531302E-3</v>
      </c>
      <c r="D1424" s="6">
        <f t="shared" si="67"/>
        <v>1.5440680443502757</v>
      </c>
      <c r="E1424" s="2" t="str">
        <f t="shared" si="68"/>
        <v>31 2017</v>
      </c>
      <c r="F1424" s="2"/>
      <c r="G1424" s="2"/>
      <c r="H1424" s="2"/>
    </row>
    <row r="1425" spans="1:8" x14ac:dyDescent="0.45">
      <c r="A1425" s="1">
        <v>42949</v>
      </c>
      <c r="B1425" s="2">
        <v>10342.5</v>
      </c>
      <c r="C1425" s="5">
        <f t="shared" si="66"/>
        <v>1.0997067448680353E-2</v>
      </c>
      <c r="D1425" s="6">
        <f t="shared" si="67"/>
        <v>2.0511525224473814</v>
      </c>
      <c r="E1425" s="2" t="str">
        <f t="shared" si="68"/>
        <v>31 2017</v>
      </c>
      <c r="F1425" s="2"/>
      <c r="G1425" s="2"/>
      <c r="H1425" s="2"/>
    </row>
    <row r="1426" spans="1:8" x14ac:dyDescent="0.45">
      <c r="A1426" s="1">
        <v>42948</v>
      </c>
      <c r="B1426" s="2">
        <v>10230</v>
      </c>
      <c r="C1426" s="5">
        <f t="shared" si="66"/>
        <v>7.3367571533382249E-4</v>
      </c>
      <c r="D1426" s="6">
        <f t="shared" si="67"/>
        <v>0.87506126339170009</v>
      </c>
      <c r="E1426" s="2" t="str">
        <f t="shared" si="68"/>
        <v>31 2017</v>
      </c>
      <c r="F1426" s="2"/>
      <c r="G1426" s="2"/>
      <c r="H1426" s="2"/>
    </row>
    <row r="1427" spans="1:8" x14ac:dyDescent="0.45">
      <c r="A1427" s="1">
        <v>42947</v>
      </c>
      <c r="B1427" s="2">
        <v>10222.5</v>
      </c>
      <c r="C1427" s="5">
        <f t="shared" si="66"/>
        <v>-5.8351568198395333E-3</v>
      </c>
      <c r="D1427" s="6">
        <f t="shared" si="67"/>
        <v>1.7781512503836436</v>
      </c>
      <c r="E1427" s="2" t="str">
        <f t="shared" si="68"/>
        <v>31 2017</v>
      </c>
      <c r="F1427" s="2"/>
      <c r="G1427" s="2"/>
      <c r="H1427" s="2"/>
    </row>
    <row r="1428" spans="1:8" x14ac:dyDescent="0.45">
      <c r="A1428" s="1">
        <v>42944</v>
      </c>
      <c r="B1428" s="2">
        <v>10282.5</v>
      </c>
      <c r="C1428" s="5">
        <f t="shared" si="66"/>
        <v>1.3303769401330377E-2</v>
      </c>
      <c r="D1428" s="6">
        <f t="shared" si="67"/>
        <v>2.1303337684950061</v>
      </c>
      <c r="E1428" s="2" t="str">
        <f t="shared" si="68"/>
        <v>30 2017</v>
      </c>
      <c r="F1428" s="2"/>
      <c r="G1428" s="2"/>
      <c r="H1428" s="2"/>
    </row>
    <row r="1429" spans="1:8" x14ac:dyDescent="0.45">
      <c r="A1429" s="1">
        <v>42943</v>
      </c>
      <c r="B1429" s="2">
        <v>10147.5</v>
      </c>
      <c r="C1429" s="5">
        <f t="shared" si="66"/>
        <v>1.7548257708698924E-2</v>
      </c>
      <c r="D1429" s="6">
        <f t="shared" si="67"/>
        <v>2.2430380486862944</v>
      </c>
      <c r="E1429" s="2" t="str">
        <f t="shared" si="68"/>
        <v>30 2017</v>
      </c>
      <c r="F1429" s="2"/>
      <c r="G1429" s="2"/>
      <c r="H1429" s="2"/>
    </row>
    <row r="1430" spans="1:8" x14ac:dyDescent="0.45">
      <c r="A1430" s="1">
        <v>42942</v>
      </c>
      <c r="B1430" s="2">
        <v>9972.5</v>
      </c>
      <c r="C1430" s="5">
        <f t="shared" si="66"/>
        <v>-4.9887752556747322E-3</v>
      </c>
      <c r="D1430" s="6">
        <f t="shared" si="67"/>
        <v>1.6989700043360187</v>
      </c>
      <c r="E1430" s="2" t="str">
        <f t="shared" si="68"/>
        <v>30 2017</v>
      </c>
      <c r="F1430" s="2"/>
      <c r="G1430" s="2"/>
      <c r="H1430" s="2"/>
    </row>
    <row r="1431" spans="1:8" x14ac:dyDescent="0.45">
      <c r="A1431" s="1">
        <v>42941</v>
      </c>
      <c r="B1431" s="2">
        <v>10022.5</v>
      </c>
      <c r="C1431" s="5">
        <f t="shared" si="66"/>
        <v>2.7158595951831923E-2</v>
      </c>
      <c r="D1431" s="6">
        <f t="shared" si="67"/>
        <v>2.4232458739368079</v>
      </c>
      <c r="E1431" s="2" t="str">
        <f t="shared" si="68"/>
        <v>30 2017</v>
      </c>
      <c r="F1431" s="2"/>
      <c r="G1431" s="2"/>
      <c r="H1431" s="2"/>
    </row>
    <row r="1432" spans="1:8" x14ac:dyDescent="0.45">
      <c r="A1432" s="1">
        <v>42940</v>
      </c>
      <c r="B1432" s="2">
        <v>9757.5</v>
      </c>
      <c r="C1432" s="5">
        <f t="shared" si="66"/>
        <v>2.199528672427337E-2</v>
      </c>
      <c r="D1432" s="6">
        <f t="shared" si="67"/>
        <v>2.3222192947339191</v>
      </c>
      <c r="E1432" s="2" t="str">
        <f t="shared" si="68"/>
        <v>30 2017</v>
      </c>
      <c r="F1432" s="2"/>
      <c r="G1432" s="2"/>
      <c r="H1432" s="2"/>
    </row>
    <row r="1433" spans="1:8" x14ac:dyDescent="0.45">
      <c r="A1433" s="1">
        <v>42937</v>
      </c>
      <c r="B1433" s="2">
        <v>9547.5</v>
      </c>
      <c r="C1433" s="5">
        <f t="shared" si="66"/>
        <v>3.4156594850236468E-3</v>
      </c>
      <c r="D1433" s="6">
        <f t="shared" si="67"/>
        <v>1.5118833609788744</v>
      </c>
      <c r="E1433" s="2" t="str">
        <f t="shared" si="68"/>
        <v>29 2017</v>
      </c>
      <c r="F1433" s="2"/>
      <c r="G1433" s="2"/>
      <c r="H1433" s="2"/>
    </row>
    <row r="1434" spans="1:8" x14ac:dyDescent="0.45">
      <c r="A1434" s="1">
        <v>42936</v>
      </c>
      <c r="B1434" s="2">
        <v>9515</v>
      </c>
      <c r="C1434" s="5">
        <f t="shared" si="66"/>
        <v>-1.3734128012438455E-2</v>
      </c>
      <c r="D1434" s="6">
        <f t="shared" si="67"/>
        <v>2.1222158782728267</v>
      </c>
      <c r="E1434" s="2" t="str">
        <f t="shared" si="68"/>
        <v>29 2017</v>
      </c>
      <c r="F1434" s="2"/>
      <c r="G1434" s="2"/>
      <c r="H1434" s="2"/>
    </row>
    <row r="1435" spans="1:8" x14ac:dyDescent="0.45">
      <c r="A1435" s="1">
        <v>42935</v>
      </c>
      <c r="B1435" s="2">
        <v>9647.5</v>
      </c>
      <c r="C1435" s="5">
        <f t="shared" si="66"/>
        <v>-8.478931140801645E-3</v>
      </c>
      <c r="D1435" s="6">
        <f t="shared" si="67"/>
        <v>1.916453948549925</v>
      </c>
      <c r="E1435" s="2" t="str">
        <f t="shared" si="68"/>
        <v>29 2017</v>
      </c>
      <c r="F1435" s="2"/>
      <c r="G1435" s="2"/>
      <c r="H1435" s="2"/>
    </row>
    <row r="1436" spans="1:8" x14ac:dyDescent="0.45">
      <c r="A1436" s="1">
        <v>42934</v>
      </c>
      <c r="B1436" s="2">
        <v>9730</v>
      </c>
      <c r="C1436" s="5">
        <f t="shared" si="66"/>
        <v>1.1697426566155446E-2</v>
      </c>
      <c r="D1436" s="6">
        <f t="shared" si="67"/>
        <v>2.0511525224473814</v>
      </c>
      <c r="E1436" s="2" t="str">
        <f t="shared" si="68"/>
        <v>29 2017</v>
      </c>
      <c r="F1436" s="2"/>
      <c r="G1436" s="2"/>
      <c r="H1436" s="2"/>
    </row>
    <row r="1437" spans="1:8" x14ac:dyDescent="0.45">
      <c r="A1437" s="1">
        <v>42933</v>
      </c>
      <c r="B1437" s="2">
        <v>9617.5</v>
      </c>
      <c r="C1437" s="5">
        <f t="shared" si="66"/>
        <v>8.3879423328964611E-3</v>
      </c>
      <c r="D1437" s="6">
        <f t="shared" si="67"/>
        <v>1.9030899869919435</v>
      </c>
      <c r="E1437" s="2" t="str">
        <f t="shared" si="68"/>
        <v>29 2017</v>
      </c>
      <c r="F1437" s="2"/>
      <c r="G1437" s="2"/>
      <c r="H1437" s="2"/>
    </row>
    <row r="1438" spans="1:8" x14ac:dyDescent="0.45">
      <c r="A1438" s="1">
        <v>42930</v>
      </c>
      <c r="B1438" s="2">
        <v>9537.5</v>
      </c>
      <c r="C1438" s="5">
        <f t="shared" si="66"/>
        <v>3.8660495507759324E-2</v>
      </c>
      <c r="D1438" s="6">
        <f t="shared" si="67"/>
        <v>2.5502283530550942</v>
      </c>
      <c r="E1438" s="2" t="str">
        <f t="shared" si="68"/>
        <v>28 2017</v>
      </c>
      <c r="F1438" s="2"/>
      <c r="G1438" s="2"/>
      <c r="H1438" s="2"/>
    </row>
    <row r="1439" spans="1:8" x14ac:dyDescent="0.45">
      <c r="A1439" s="1">
        <v>42929</v>
      </c>
      <c r="B1439" s="2">
        <v>9182.5</v>
      </c>
      <c r="C1439" s="5">
        <f t="shared" si="66"/>
        <v>-2.1733224667209996E-3</v>
      </c>
      <c r="D1439" s="6">
        <f t="shared" si="67"/>
        <v>1.3010299956639813</v>
      </c>
      <c r="E1439" s="2" t="str">
        <f t="shared" si="68"/>
        <v>28 2017</v>
      </c>
      <c r="F1439" s="2"/>
      <c r="G1439" s="2"/>
      <c r="H1439" s="2"/>
    </row>
    <row r="1440" spans="1:8" x14ac:dyDescent="0.45">
      <c r="A1440" s="1">
        <v>42928</v>
      </c>
      <c r="B1440" s="2">
        <v>9202.5</v>
      </c>
      <c r="C1440" s="5">
        <f t="shared" si="66"/>
        <v>2.7240533914464722E-3</v>
      </c>
      <c r="D1440" s="6">
        <f t="shared" si="67"/>
        <v>1.3979400086720377</v>
      </c>
      <c r="E1440" s="2" t="str">
        <f t="shared" si="68"/>
        <v>28 2017</v>
      </c>
      <c r="F1440" s="2"/>
      <c r="G1440" s="2"/>
      <c r="H1440" s="2"/>
    </row>
    <row r="1441" spans="1:8" x14ac:dyDescent="0.45">
      <c r="A1441" s="1">
        <v>42927</v>
      </c>
      <c r="B1441" s="2">
        <v>9177.5</v>
      </c>
      <c r="C1441" s="5">
        <f t="shared" si="66"/>
        <v>1.8307905686546465E-2</v>
      </c>
      <c r="D1441" s="6">
        <f t="shared" si="67"/>
        <v>2.2174839442139063</v>
      </c>
      <c r="E1441" s="2" t="str">
        <f t="shared" si="68"/>
        <v>28 2017</v>
      </c>
      <c r="F1441" s="2"/>
      <c r="G1441" s="2"/>
      <c r="H1441" s="2"/>
    </row>
    <row r="1442" spans="1:8" x14ac:dyDescent="0.45">
      <c r="A1442" s="1">
        <v>42926</v>
      </c>
      <c r="B1442" s="2">
        <v>9012.5</v>
      </c>
      <c r="C1442" s="5">
        <f t="shared" si="66"/>
        <v>3.3398274422488171E-3</v>
      </c>
      <c r="D1442" s="6">
        <f t="shared" si="67"/>
        <v>1.4771212547196624</v>
      </c>
      <c r="E1442" s="2" t="str">
        <f t="shared" si="68"/>
        <v>28 2017</v>
      </c>
      <c r="F1442" s="2"/>
      <c r="G1442" s="2"/>
      <c r="H1442" s="2"/>
    </row>
    <row r="1443" spans="1:8" x14ac:dyDescent="0.45">
      <c r="A1443" s="1">
        <v>42923</v>
      </c>
      <c r="B1443" s="2">
        <v>8982.5</v>
      </c>
      <c r="C1443" s="5">
        <f t="shared" si="66"/>
        <v>-1.2640835394339104E-2</v>
      </c>
      <c r="D1443" s="6">
        <f t="shared" si="67"/>
        <v>2.0606978403536118</v>
      </c>
      <c r="E1443" s="2" t="str">
        <f t="shared" si="68"/>
        <v>27 2017</v>
      </c>
      <c r="F1443" s="2"/>
      <c r="G1443" s="2"/>
      <c r="H1443" s="2"/>
    </row>
    <row r="1444" spans="1:8" x14ac:dyDescent="0.45">
      <c r="A1444" s="1">
        <v>42922</v>
      </c>
      <c r="B1444" s="2">
        <v>9097.5</v>
      </c>
      <c r="C1444" s="5">
        <f t="shared" si="66"/>
        <v>-4.6498905908096281E-3</v>
      </c>
      <c r="D1444" s="6">
        <f t="shared" si="67"/>
        <v>1.6283889300503116</v>
      </c>
      <c r="E1444" s="2" t="str">
        <f t="shared" si="68"/>
        <v>27 2017</v>
      </c>
      <c r="F1444" s="2"/>
      <c r="G1444" s="2"/>
      <c r="H1444" s="2"/>
    </row>
    <row r="1445" spans="1:8" x14ac:dyDescent="0.45">
      <c r="A1445" s="1">
        <v>42921</v>
      </c>
      <c r="B1445" s="2">
        <v>9140</v>
      </c>
      <c r="C1445" s="5">
        <f t="shared" si="66"/>
        <v>-2.4556616643929058E-3</v>
      </c>
      <c r="D1445" s="6">
        <f t="shared" si="67"/>
        <v>1.3521825181113625</v>
      </c>
      <c r="E1445" s="2" t="str">
        <f t="shared" si="68"/>
        <v>27 2017</v>
      </c>
      <c r="F1445" s="2"/>
      <c r="G1445" s="2"/>
      <c r="H1445" s="2"/>
    </row>
    <row r="1446" spans="1:8" x14ac:dyDescent="0.45">
      <c r="A1446" s="1">
        <v>42920</v>
      </c>
      <c r="B1446" s="2">
        <v>9162.5</v>
      </c>
      <c r="C1446" s="5">
        <f t="shared" si="66"/>
        <v>-1.8215912135012054E-2</v>
      </c>
      <c r="D1446" s="6">
        <f t="shared" si="67"/>
        <v>2.2304489213782741</v>
      </c>
      <c r="E1446" s="2" t="str">
        <f t="shared" si="68"/>
        <v>27 2017</v>
      </c>
      <c r="F1446" s="2"/>
      <c r="G1446" s="2"/>
      <c r="H1446" s="2"/>
    </row>
    <row r="1447" spans="1:8" x14ac:dyDescent="0.45">
      <c r="A1447" s="1">
        <v>42919</v>
      </c>
      <c r="B1447" s="2">
        <v>9332.5</v>
      </c>
      <c r="C1447" s="5">
        <f t="shared" si="66"/>
        <v>-4.2678047479327817E-3</v>
      </c>
      <c r="D1447" s="6">
        <f t="shared" si="67"/>
        <v>1.6020599913279623</v>
      </c>
      <c r="E1447" s="2" t="str">
        <f t="shared" si="68"/>
        <v>27 2017</v>
      </c>
      <c r="F1447" s="2"/>
      <c r="G1447" s="2"/>
      <c r="H1447" s="2"/>
    </row>
    <row r="1448" spans="1:8" x14ac:dyDescent="0.45">
      <c r="A1448" s="1">
        <v>42916</v>
      </c>
      <c r="B1448" s="2">
        <v>9372.5</v>
      </c>
      <c r="C1448" s="5">
        <f t="shared" si="66"/>
        <v>1.1875843454790824E-2</v>
      </c>
      <c r="D1448" s="6">
        <f t="shared" si="67"/>
        <v>2.0413926851582249</v>
      </c>
      <c r="E1448" s="2" t="str">
        <f t="shared" si="68"/>
        <v>26 2017</v>
      </c>
      <c r="F1448" s="2"/>
      <c r="G1448" s="2"/>
      <c r="H1448" s="2"/>
    </row>
    <row r="1449" spans="1:8" x14ac:dyDescent="0.45">
      <c r="A1449" s="1">
        <v>42915</v>
      </c>
      <c r="B1449" s="2">
        <v>9262.5</v>
      </c>
      <c r="C1449" s="5">
        <f t="shared" si="66"/>
        <v>2.1639166892074655E-3</v>
      </c>
      <c r="D1449" s="6">
        <f t="shared" si="67"/>
        <v>1.3010299956639813</v>
      </c>
      <c r="E1449" s="2" t="str">
        <f t="shared" si="68"/>
        <v>26 2017</v>
      </c>
      <c r="F1449" s="2"/>
      <c r="G1449" s="2"/>
      <c r="H1449" s="2"/>
    </row>
    <row r="1450" spans="1:8" x14ac:dyDescent="0.45">
      <c r="A1450" s="1">
        <v>42914</v>
      </c>
      <c r="B1450" s="2">
        <v>9242.5</v>
      </c>
      <c r="C1450" s="5">
        <f t="shared" si="66"/>
        <v>1.625575724735844E-3</v>
      </c>
      <c r="D1450" s="6">
        <f t="shared" si="67"/>
        <v>1.1760912590556813</v>
      </c>
      <c r="E1450" s="2" t="str">
        <f t="shared" si="68"/>
        <v>26 2017</v>
      </c>
      <c r="F1450" s="2"/>
      <c r="G1450" s="2"/>
      <c r="H1450" s="2"/>
    </row>
    <row r="1451" spans="1:8" x14ac:dyDescent="0.45">
      <c r="A1451" s="1">
        <v>42913</v>
      </c>
      <c r="B1451" s="2">
        <v>9227.5</v>
      </c>
      <c r="C1451" s="5">
        <f t="shared" si="66"/>
        <v>2.2154527831625588E-2</v>
      </c>
      <c r="D1451" s="6">
        <f t="shared" si="67"/>
        <v>2.3010299956639813</v>
      </c>
      <c r="E1451" s="2" t="str">
        <f t="shared" si="68"/>
        <v>26 2017</v>
      </c>
      <c r="F1451" s="2"/>
      <c r="G1451" s="2"/>
      <c r="H1451" s="2"/>
    </row>
    <row r="1452" spans="1:8" x14ac:dyDescent="0.45">
      <c r="A1452" s="1">
        <v>42912</v>
      </c>
      <c r="B1452" s="2">
        <v>9027.5</v>
      </c>
      <c r="C1452" s="5">
        <f t="shared" si="66"/>
        <v>-8.2394946443284812E-3</v>
      </c>
      <c r="D1452" s="6">
        <f t="shared" si="67"/>
        <v>1.8750612633917001</v>
      </c>
      <c r="E1452" s="2" t="str">
        <f t="shared" si="68"/>
        <v>26 2017</v>
      </c>
      <c r="F1452" s="2"/>
      <c r="G1452" s="2"/>
      <c r="H1452" s="2"/>
    </row>
    <row r="1453" spans="1:8" x14ac:dyDescent="0.45">
      <c r="A1453" s="1">
        <v>42909</v>
      </c>
      <c r="B1453" s="2">
        <v>9102.5</v>
      </c>
      <c r="C1453" s="5">
        <f t="shared" si="66"/>
        <v>5.5233360950013811E-3</v>
      </c>
      <c r="D1453" s="6">
        <f t="shared" si="67"/>
        <v>1.6989700043360187</v>
      </c>
      <c r="E1453" s="2" t="str">
        <f t="shared" si="68"/>
        <v>25 2017</v>
      </c>
      <c r="F1453" s="2"/>
      <c r="G1453" s="2"/>
      <c r="H1453" s="2"/>
    </row>
    <row r="1454" spans="1:8" x14ac:dyDescent="0.45">
      <c r="A1454" s="1">
        <v>42908</v>
      </c>
      <c r="B1454" s="2">
        <v>9052.5</v>
      </c>
      <c r="C1454" s="5">
        <f t="shared" si="66"/>
        <v>8.9161326274728343E-3</v>
      </c>
      <c r="D1454" s="6">
        <f t="shared" si="67"/>
        <v>1.9030899869919435</v>
      </c>
      <c r="E1454" s="2" t="str">
        <f t="shared" si="68"/>
        <v>25 2017</v>
      </c>
      <c r="F1454" s="2"/>
      <c r="G1454" s="2"/>
      <c r="H1454" s="2"/>
    </row>
    <row r="1455" spans="1:8" x14ac:dyDescent="0.45">
      <c r="A1455" s="1">
        <v>42907</v>
      </c>
      <c r="B1455" s="2">
        <v>8972.5</v>
      </c>
      <c r="C1455" s="5">
        <f t="shared" si="66"/>
        <v>1.0416666666666666E-2</v>
      </c>
      <c r="D1455" s="6">
        <f t="shared" si="67"/>
        <v>1.9661417327390327</v>
      </c>
      <c r="E1455" s="2" t="str">
        <f t="shared" si="68"/>
        <v>25 2017</v>
      </c>
      <c r="F1455" s="2"/>
      <c r="G1455" s="2"/>
      <c r="H1455" s="2"/>
    </row>
    <row r="1456" spans="1:8" x14ac:dyDescent="0.45">
      <c r="A1456" s="1">
        <v>42906</v>
      </c>
      <c r="B1456" s="2">
        <v>8880</v>
      </c>
      <c r="C1456" s="5">
        <f t="shared" si="66"/>
        <v>-1.4701803051317614E-2</v>
      </c>
      <c r="D1456" s="6">
        <f t="shared" si="67"/>
        <v>2.1222158782728267</v>
      </c>
      <c r="E1456" s="2" t="str">
        <f t="shared" si="68"/>
        <v>25 2017</v>
      </c>
      <c r="F1456" s="2"/>
      <c r="G1456" s="2"/>
      <c r="H1456" s="2"/>
    </row>
    <row r="1457" spans="1:8" x14ac:dyDescent="0.45">
      <c r="A1457" s="1">
        <v>42905</v>
      </c>
      <c r="B1457" s="2">
        <v>9012.5</v>
      </c>
      <c r="C1457" s="5">
        <f t="shared" si="66"/>
        <v>8.3916083916083916E-3</v>
      </c>
      <c r="D1457" s="6">
        <f t="shared" si="67"/>
        <v>1.8750612633917001</v>
      </c>
      <c r="E1457" s="2" t="str">
        <f t="shared" si="68"/>
        <v>25 2017</v>
      </c>
      <c r="F1457" s="2"/>
      <c r="G1457" s="2"/>
      <c r="H1457" s="2"/>
    </row>
    <row r="1458" spans="1:8" x14ac:dyDescent="0.45">
      <c r="A1458" s="1">
        <v>42902</v>
      </c>
      <c r="B1458" s="2">
        <v>8937.5</v>
      </c>
      <c r="C1458" s="5">
        <f t="shared" si="66"/>
        <v>4.4956448440573197E-3</v>
      </c>
      <c r="D1458" s="6">
        <f t="shared" si="67"/>
        <v>1.6020599913279623</v>
      </c>
      <c r="E1458" s="2" t="str">
        <f t="shared" si="68"/>
        <v>24 2017</v>
      </c>
      <c r="F1458" s="2"/>
      <c r="G1458" s="2"/>
      <c r="H1458" s="2"/>
    </row>
    <row r="1459" spans="1:8" x14ac:dyDescent="0.45">
      <c r="A1459" s="1">
        <v>42901</v>
      </c>
      <c r="B1459" s="2">
        <v>8897.5</v>
      </c>
      <c r="C1459" s="5">
        <f t="shared" si="66"/>
        <v>5.6227157717177395E-4</v>
      </c>
      <c r="D1459" s="6">
        <f t="shared" si="67"/>
        <v>0.69897000433601886</v>
      </c>
      <c r="E1459" s="2" t="str">
        <f t="shared" si="68"/>
        <v>24 2017</v>
      </c>
      <c r="F1459" s="2"/>
      <c r="G1459" s="2"/>
      <c r="H1459" s="2"/>
    </row>
    <row r="1460" spans="1:8" x14ac:dyDescent="0.45">
      <c r="A1460" s="1">
        <v>42900</v>
      </c>
      <c r="B1460" s="2">
        <v>8892.5</v>
      </c>
      <c r="C1460" s="5">
        <f t="shared" si="66"/>
        <v>9.9375354911981836E-3</v>
      </c>
      <c r="D1460" s="6">
        <f t="shared" si="67"/>
        <v>1.9420080530223132</v>
      </c>
      <c r="E1460" s="2" t="str">
        <f t="shared" si="68"/>
        <v>24 2017</v>
      </c>
      <c r="F1460" s="2"/>
      <c r="G1460" s="2"/>
      <c r="H1460" s="2"/>
    </row>
    <row r="1461" spans="1:8" x14ac:dyDescent="0.45">
      <c r="A1461" s="1">
        <v>42899</v>
      </c>
      <c r="B1461" s="2">
        <v>8805</v>
      </c>
      <c r="C1461" s="5">
        <f t="shared" si="66"/>
        <v>6.5733066590454416E-3</v>
      </c>
      <c r="D1461" s="6">
        <f t="shared" si="67"/>
        <v>1.7596678446896306</v>
      </c>
      <c r="E1461" s="2" t="str">
        <f t="shared" si="68"/>
        <v>24 2017</v>
      </c>
      <c r="F1461" s="2"/>
      <c r="G1461" s="2"/>
      <c r="H1461" s="2"/>
    </row>
    <row r="1462" spans="1:8" x14ac:dyDescent="0.45">
      <c r="A1462" s="1">
        <v>42898</v>
      </c>
      <c r="B1462" s="2">
        <v>8747.5</v>
      </c>
      <c r="C1462" s="5">
        <f t="shared" si="66"/>
        <v>-2.3444041306168017E-2</v>
      </c>
      <c r="D1462" s="6">
        <f t="shared" si="67"/>
        <v>2.3222192947339191</v>
      </c>
      <c r="E1462" s="2" t="str">
        <f t="shared" si="68"/>
        <v>24 2017</v>
      </c>
      <c r="F1462" s="2"/>
      <c r="G1462" s="2"/>
      <c r="H1462" s="2"/>
    </row>
    <row r="1463" spans="1:8" x14ac:dyDescent="0.45">
      <c r="A1463" s="1">
        <v>42895</v>
      </c>
      <c r="B1463" s="2">
        <v>8957.5</v>
      </c>
      <c r="C1463" s="5">
        <f t="shared" si="66"/>
        <v>1.4152278516841211E-2</v>
      </c>
      <c r="D1463" s="6">
        <f t="shared" si="67"/>
        <v>2.0969100130080562</v>
      </c>
      <c r="E1463" s="2" t="str">
        <f t="shared" si="68"/>
        <v>23 2017</v>
      </c>
      <c r="F1463" s="2"/>
      <c r="G1463" s="2"/>
      <c r="H1463" s="2"/>
    </row>
    <row r="1464" spans="1:8" x14ac:dyDescent="0.45">
      <c r="A1464" s="1">
        <v>42894</v>
      </c>
      <c r="B1464" s="2">
        <v>8832.5</v>
      </c>
      <c r="C1464" s="5">
        <f t="shared" si="66"/>
        <v>1.7011624610150269E-3</v>
      </c>
      <c r="D1464" s="6">
        <f t="shared" si="67"/>
        <v>1.1760912590556813</v>
      </c>
      <c r="E1464" s="2" t="str">
        <f t="shared" si="68"/>
        <v>23 2017</v>
      </c>
      <c r="F1464" s="2"/>
      <c r="G1464" s="2"/>
      <c r="H1464" s="2"/>
    </row>
    <row r="1465" spans="1:8" x14ac:dyDescent="0.45">
      <c r="A1465" s="1">
        <v>42893</v>
      </c>
      <c r="B1465" s="2">
        <v>8817.5</v>
      </c>
      <c r="C1465" s="5">
        <f t="shared" si="66"/>
        <v>-1.1213905242500702E-2</v>
      </c>
      <c r="D1465" s="6">
        <f t="shared" si="67"/>
        <v>2</v>
      </c>
      <c r="E1465" s="2" t="str">
        <f t="shared" si="68"/>
        <v>23 2017</v>
      </c>
      <c r="F1465" s="2"/>
      <c r="G1465" s="2"/>
      <c r="H1465" s="2"/>
    </row>
    <row r="1466" spans="1:8" x14ac:dyDescent="0.45">
      <c r="A1466" s="1">
        <v>42892</v>
      </c>
      <c r="B1466" s="2">
        <v>8917.5</v>
      </c>
      <c r="C1466" s="5">
        <f t="shared" si="66"/>
        <v>6.2059238363892811E-3</v>
      </c>
      <c r="D1466" s="6">
        <f t="shared" si="67"/>
        <v>1.7403626894942439</v>
      </c>
      <c r="E1466" s="2" t="str">
        <f t="shared" si="68"/>
        <v>23 2017</v>
      </c>
      <c r="F1466" s="2"/>
      <c r="G1466" s="2"/>
      <c r="H1466" s="2"/>
    </row>
    <row r="1467" spans="1:8" x14ac:dyDescent="0.45">
      <c r="A1467" s="1">
        <v>42891</v>
      </c>
      <c r="B1467" s="2">
        <v>8862.5</v>
      </c>
      <c r="C1467" s="5">
        <f t="shared" si="66"/>
        <v>-5.0519225371877634E-3</v>
      </c>
      <c r="D1467" s="6">
        <f t="shared" si="67"/>
        <v>1.6532125137753437</v>
      </c>
      <c r="E1467" s="2" t="str">
        <f t="shared" si="68"/>
        <v>23 2017</v>
      </c>
      <c r="F1467" s="2"/>
      <c r="G1467" s="2"/>
      <c r="H1467" s="2"/>
    </row>
    <row r="1468" spans="1:8" x14ac:dyDescent="0.45">
      <c r="A1468" s="1">
        <v>42888</v>
      </c>
      <c r="B1468" s="2">
        <v>8907.5</v>
      </c>
      <c r="C1468" s="5">
        <f t="shared" si="66"/>
        <v>9.9206349206349201E-3</v>
      </c>
      <c r="D1468" s="6">
        <f t="shared" si="67"/>
        <v>1.9420080530223132</v>
      </c>
      <c r="E1468" s="2" t="str">
        <f t="shared" si="68"/>
        <v>22 2017</v>
      </c>
      <c r="F1468" s="2"/>
      <c r="G1468" s="2"/>
      <c r="H1468" s="2"/>
    </row>
    <row r="1469" spans="1:8" x14ac:dyDescent="0.45">
      <c r="A1469" s="1">
        <v>42887</v>
      </c>
      <c r="B1469" s="2">
        <v>8820</v>
      </c>
      <c r="C1469" s="5">
        <f t="shared" si="66"/>
        <v>-1.4800335101926836E-2</v>
      </c>
      <c r="D1469" s="6">
        <f t="shared" si="67"/>
        <v>2.1222158782728267</v>
      </c>
      <c r="E1469" s="2" t="str">
        <f t="shared" si="68"/>
        <v>22 2017</v>
      </c>
      <c r="F1469" s="2"/>
      <c r="G1469" s="2"/>
      <c r="H1469" s="2"/>
    </row>
    <row r="1470" spans="1:8" x14ac:dyDescent="0.45">
      <c r="A1470" s="1">
        <v>42886</v>
      </c>
      <c r="B1470" s="2">
        <v>8952.5</v>
      </c>
      <c r="C1470" s="5">
        <f t="shared" si="66"/>
        <v>-1.836622807017544E-2</v>
      </c>
      <c r="D1470" s="6">
        <f t="shared" si="67"/>
        <v>2.2240148113728639</v>
      </c>
      <c r="E1470" s="2" t="str">
        <f t="shared" si="68"/>
        <v>22 2017</v>
      </c>
      <c r="F1470" s="2"/>
      <c r="G1470" s="2"/>
      <c r="H1470" s="2"/>
    </row>
    <row r="1471" spans="1:8" x14ac:dyDescent="0.45">
      <c r="A1471" s="1">
        <v>42885</v>
      </c>
      <c r="B1471" s="2">
        <v>9120</v>
      </c>
      <c r="C1471" s="5">
        <f t="shared" si="66"/>
        <v>4.68190581107133E-3</v>
      </c>
      <c r="D1471" s="6">
        <f t="shared" si="67"/>
        <v>1.6283889300503116</v>
      </c>
      <c r="E1471" s="2" t="str">
        <f t="shared" si="68"/>
        <v>22 2017</v>
      </c>
      <c r="F1471" s="2"/>
      <c r="G1471" s="2"/>
      <c r="H1471" s="2"/>
    </row>
    <row r="1472" spans="1:8" x14ac:dyDescent="0.45">
      <c r="A1472" s="1">
        <v>42881</v>
      </c>
      <c r="B1472" s="2">
        <v>9077.5</v>
      </c>
      <c r="C1472" s="5">
        <f t="shared" si="66"/>
        <v>3.3158331030671458E-3</v>
      </c>
      <c r="D1472" s="6">
        <f t="shared" si="67"/>
        <v>1.4771212547196624</v>
      </c>
      <c r="E1472" s="2" t="str">
        <f t="shared" si="68"/>
        <v>21 2017</v>
      </c>
      <c r="F1472" s="2"/>
      <c r="G1472" s="2"/>
      <c r="H1472" s="2"/>
    </row>
    <row r="1473" spans="1:8" x14ac:dyDescent="0.45">
      <c r="A1473" s="1">
        <v>42880</v>
      </c>
      <c r="B1473" s="2">
        <v>9047.5</v>
      </c>
      <c r="C1473" s="5">
        <f t="shared" si="66"/>
        <v>-8.7647219939742532E-3</v>
      </c>
      <c r="D1473" s="6">
        <f t="shared" si="67"/>
        <v>1.9030899869919435</v>
      </c>
      <c r="E1473" s="2" t="str">
        <f t="shared" si="68"/>
        <v>21 2017</v>
      </c>
      <c r="F1473" s="2"/>
      <c r="G1473" s="2"/>
      <c r="H1473" s="2"/>
    </row>
    <row r="1474" spans="1:8" x14ac:dyDescent="0.45">
      <c r="A1474" s="1">
        <v>42879</v>
      </c>
      <c r="B1474" s="2">
        <v>9127.5</v>
      </c>
      <c r="C1474" s="5">
        <f t="shared" si="66"/>
        <v>-2.3013112122023012E-2</v>
      </c>
      <c r="D1474" s="6">
        <f t="shared" si="67"/>
        <v>2.3324384599156054</v>
      </c>
      <c r="E1474" s="2" t="str">
        <f t="shared" si="68"/>
        <v>21 2017</v>
      </c>
      <c r="F1474" s="2"/>
      <c r="G1474" s="2"/>
      <c r="H1474" s="2"/>
    </row>
    <row r="1475" spans="1:8" x14ac:dyDescent="0.45">
      <c r="A1475" s="1">
        <v>42878</v>
      </c>
      <c r="B1475" s="2">
        <v>9342.5</v>
      </c>
      <c r="C1475" s="5">
        <f t="shared" ref="C1475:C1538" si="69">(B1475-B1476)/B1476</f>
        <v>-6.1170212765957448E-3</v>
      </c>
      <c r="D1475" s="6">
        <f t="shared" ref="D1475:D1538" si="70">LOG(SQRT((B1475-B1476)^2))</f>
        <v>1.7596678446896306</v>
      </c>
      <c r="E1475" s="2" t="str">
        <f t="shared" ref="E1475:E1538" si="71">WEEKNUM(A1475,1)&amp;" "&amp;YEAR(A1475)</f>
        <v>21 2017</v>
      </c>
      <c r="F1475" s="2"/>
      <c r="G1475" s="2"/>
      <c r="H1475" s="2"/>
    </row>
    <row r="1476" spans="1:8" x14ac:dyDescent="0.45">
      <c r="A1476" s="1">
        <v>42877</v>
      </c>
      <c r="B1476" s="2">
        <v>9400</v>
      </c>
      <c r="C1476" s="5">
        <f t="shared" si="69"/>
        <v>4.5418113812449911E-3</v>
      </c>
      <c r="D1476" s="6">
        <f t="shared" si="70"/>
        <v>1.6283889300503116</v>
      </c>
      <c r="E1476" s="2" t="str">
        <f t="shared" si="71"/>
        <v>21 2017</v>
      </c>
      <c r="F1476" s="2"/>
      <c r="G1476" s="2"/>
      <c r="H1476" s="2"/>
    </row>
    <row r="1477" spans="1:8" x14ac:dyDescent="0.45">
      <c r="A1477" s="1">
        <v>42874</v>
      </c>
      <c r="B1477" s="2">
        <v>9357.5</v>
      </c>
      <c r="C1477" s="5">
        <f t="shared" si="69"/>
        <v>2.072538860103627E-2</v>
      </c>
      <c r="D1477" s="6">
        <f t="shared" si="70"/>
        <v>2.2787536009528289</v>
      </c>
      <c r="E1477" s="2" t="str">
        <f t="shared" si="71"/>
        <v>20 2017</v>
      </c>
      <c r="F1477" s="2"/>
      <c r="G1477" s="2"/>
      <c r="H1477" s="2"/>
    </row>
    <row r="1478" spans="1:8" x14ac:dyDescent="0.45">
      <c r="A1478" s="1">
        <v>42873</v>
      </c>
      <c r="B1478" s="2">
        <v>9167.5</v>
      </c>
      <c r="C1478" s="5">
        <f t="shared" si="69"/>
        <v>4.3823609969871266E-3</v>
      </c>
      <c r="D1478" s="6">
        <f t="shared" si="70"/>
        <v>1.6020599913279623</v>
      </c>
      <c r="E1478" s="2" t="str">
        <f t="shared" si="71"/>
        <v>20 2017</v>
      </c>
      <c r="F1478" s="2"/>
      <c r="G1478" s="2"/>
      <c r="H1478" s="2"/>
    </row>
    <row r="1479" spans="1:8" x14ac:dyDescent="0.45">
      <c r="A1479" s="1">
        <v>42872</v>
      </c>
      <c r="B1479" s="2">
        <v>9127.5</v>
      </c>
      <c r="C1479" s="5">
        <f t="shared" si="69"/>
        <v>-4.3632397054813197E-3</v>
      </c>
      <c r="D1479" s="6">
        <f t="shared" si="70"/>
        <v>1.6020599913279623</v>
      </c>
      <c r="E1479" s="2" t="str">
        <f t="shared" si="71"/>
        <v>20 2017</v>
      </c>
      <c r="F1479" s="2"/>
      <c r="G1479" s="2"/>
      <c r="H1479" s="2"/>
    </row>
    <row r="1480" spans="1:8" x14ac:dyDescent="0.45">
      <c r="A1480" s="1">
        <v>42871</v>
      </c>
      <c r="B1480" s="2">
        <v>9167.5</v>
      </c>
      <c r="C1480" s="5">
        <f t="shared" si="69"/>
        <v>5.4570259208731246E-4</v>
      </c>
      <c r="D1480" s="6">
        <f t="shared" si="70"/>
        <v>0.69897000433601886</v>
      </c>
      <c r="E1480" s="2" t="str">
        <f t="shared" si="71"/>
        <v>20 2017</v>
      </c>
      <c r="F1480" s="2"/>
      <c r="G1480" s="2"/>
      <c r="H1480" s="2"/>
    </row>
    <row r="1481" spans="1:8" x14ac:dyDescent="0.45">
      <c r="A1481" s="1">
        <v>42870</v>
      </c>
      <c r="B1481" s="2">
        <v>9162.5</v>
      </c>
      <c r="C1481" s="5">
        <f t="shared" si="69"/>
        <v>-1.7689627445725008E-2</v>
      </c>
      <c r="D1481" s="6">
        <f t="shared" si="70"/>
        <v>2.2174839442139063</v>
      </c>
      <c r="E1481" s="2" t="str">
        <f t="shared" si="71"/>
        <v>20 2017</v>
      </c>
      <c r="F1481" s="2"/>
      <c r="G1481" s="2"/>
      <c r="H1481" s="2"/>
    </row>
    <row r="1482" spans="1:8" x14ac:dyDescent="0.45">
      <c r="A1482" s="1">
        <v>42867</v>
      </c>
      <c r="B1482" s="2">
        <v>9327.5</v>
      </c>
      <c r="C1482" s="5">
        <f t="shared" si="69"/>
        <v>3.2266738370529714E-3</v>
      </c>
      <c r="D1482" s="6">
        <f t="shared" si="70"/>
        <v>1.4771212547196624</v>
      </c>
      <c r="E1482" s="2" t="str">
        <f t="shared" si="71"/>
        <v>19 2017</v>
      </c>
      <c r="F1482" s="2"/>
      <c r="G1482" s="2"/>
      <c r="H1482" s="2"/>
    </row>
    <row r="1483" spans="1:8" x14ac:dyDescent="0.45">
      <c r="A1483" s="1">
        <v>42866</v>
      </c>
      <c r="B1483" s="2">
        <v>9297.5</v>
      </c>
      <c r="C1483" s="5">
        <f t="shared" si="69"/>
        <v>1.695378725731474E-2</v>
      </c>
      <c r="D1483" s="6">
        <f t="shared" si="70"/>
        <v>2.1903316981702914</v>
      </c>
      <c r="E1483" s="2" t="str">
        <f t="shared" si="71"/>
        <v>19 2017</v>
      </c>
      <c r="F1483" s="2"/>
      <c r="G1483" s="2"/>
      <c r="H1483" s="2"/>
    </row>
    <row r="1484" spans="1:8" x14ac:dyDescent="0.45">
      <c r="A1484" s="1">
        <v>42865</v>
      </c>
      <c r="B1484" s="2">
        <v>9142.5</v>
      </c>
      <c r="C1484" s="5">
        <f t="shared" si="69"/>
        <v>-8.1366965012205049E-3</v>
      </c>
      <c r="D1484" s="6">
        <f t="shared" si="70"/>
        <v>1.8750612633917001</v>
      </c>
      <c r="E1484" s="2" t="str">
        <f t="shared" si="71"/>
        <v>19 2017</v>
      </c>
      <c r="F1484" s="2"/>
      <c r="G1484" s="2"/>
      <c r="H1484" s="2"/>
    </row>
    <row r="1485" spans="1:8" x14ac:dyDescent="0.45">
      <c r="A1485" s="1">
        <v>42864</v>
      </c>
      <c r="B1485" s="2">
        <v>9217.5</v>
      </c>
      <c r="C1485" s="5">
        <f t="shared" si="69"/>
        <v>9.0311986863710995E-3</v>
      </c>
      <c r="D1485" s="6">
        <f t="shared" si="70"/>
        <v>1.916453948549925</v>
      </c>
      <c r="E1485" s="2" t="str">
        <f t="shared" si="71"/>
        <v>19 2017</v>
      </c>
      <c r="F1485" s="2"/>
      <c r="G1485" s="2"/>
      <c r="H1485" s="2"/>
    </row>
    <row r="1486" spans="1:8" x14ac:dyDescent="0.45">
      <c r="A1486" s="1">
        <v>42863</v>
      </c>
      <c r="B1486" s="2">
        <v>9135</v>
      </c>
      <c r="C1486" s="5">
        <f t="shared" si="69"/>
        <v>-2.4570024570024569E-3</v>
      </c>
      <c r="D1486" s="6">
        <f t="shared" si="70"/>
        <v>1.3521825181113625</v>
      </c>
      <c r="E1486" s="2" t="str">
        <f t="shared" si="71"/>
        <v>19 2017</v>
      </c>
      <c r="F1486" s="2"/>
      <c r="G1486" s="2"/>
      <c r="H1486" s="2"/>
    </row>
    <row r="1487" spans="1:8" x14ac:dyDescent="0.45">
      <c r="A1487" s="1">
        <v>42860</v>
      </c>
      <c r="B1487" s="2">
        <v>9157.5</v>
      </c>
      <c r="C1487" s="5">
        <f t="shared" si="69"/>
        <v>1.721743960011108E-2</v>
      </c>
      <c r="D1487" s="6">
        <f t="shared" si="70"/>
        <v>2.1903316981702914</v>
      </c>
      <c r="E1487" s="2" t="str">
        <f t="shared" si="71"/>
        <v>18 2017</v>
      </c>
      <c r="F1487" s="2"/>
      <c r="G1487" s="2"/>
      <c r="H1487" s="2"/>
    </row>
    <row r="1488" spans="1:8" x14ac:dyDescent="0.45">
      <c r="A1488" s="1">
        <v>42859</v>
      </c>
      <c r="B1488" s="2">
        <v>9002.5</v>
      </c>
      <c r="C1488" s="5">
        <f t="shared" si="69"/>
        <v>-2.5967000270489586E-2</v>
      </c>
      <c r="D1488" s="6">
        <f t="shared" si="70"/>
        <v>2.3802112417116059</v>
      </c>
      <c r="E1488" s="2" t="str">
        <f t="shared" si="71"/>
        <v>18 2017</v>
      </c>
      <c r="F1488" s="2"/>
      <c r="G1488" s="2"/>
      <c r="H1488" s="2"/>
    </row>
    <row r="1489" spans="1:8" x14ac:dyDescent="0.45">
      <c r="A1489" s="1">
        <v>42858</v>
      </c>
      <c r="B1489" s="2">
        <v>9242.5</v>
      </c>
      <c r="C1489" s="5">
        <f t="shared" si="69"/>
        <v>-3.1945535480492275E-2</v>
      </c>
      <c r="D1489" s="6">
        <f t="shared" si="70"/>
        <v>2.4842998393467859</v>
      </c>
      <c r="E1489" s="2" t="str">
        <f t="shared" si="71"/>
        <v>18 2017</v>
      </c>
      <c r="F1489" s="2"/>
      <c r="G1489" s="2"/>
      <c r="H1489" s="2"/>
    </row>
    <row r="1490" spans="1:8" x14ac:dyDescent="0.45">
      <c r="A1490" s="1">
        <v>42857</v>
      </c>
      <c r="B1490" s="2">
        <v>9547.5</v>
      </c>
      <c r="C1490" s="5">
        <f t="shared" si="69"/>
        <v>1.0317460317460317E-2</v>
      </c>
      <c r="D1490" s="6">
        <f t="shared" si="70"/>
        <v>1.9890046156985368</v>
      </c>
      <c r="E1490" s="2" t="str">
        <f t="shared" si="71"/>
        <v>18 2017</v>
      </c>
      <c r="F1490" s="2"/>
      <c r="G1490" s="2"/>
      <c r="H1490" s="2"/>
    </row>
    <row r="1491" spans="1:8" x14ac:dyDescent="0.45">
      <c r="A1491" s="1">
        <v>42853</v>
      </c>
      <c r="B1491" s="2">
        <v>9450</v>
      </c>
      <c r="C1491" s="5">
        <f t="shared" si="69"/>
        <v>1.2048192771084338E-2</v>
      </c>
      <c r="D1491" s="6">
        <f t="shared" si="70"/>
        <v>2.0511525224473814</v>
      </c>
      <c r="E1491" s="2" t="str">
        <f t="shared" si="71"/>
        <v>17 2017</v>
      </c>
      <c r="F1491" s="2"/>
      <c r="G1491" s="2"/>
      <c r="H1491" s="2"/>
    </row>
    <row r="1492" spans="1:8" x14ac:dyDescent="0.45">
      <c r="A1492" s="1">
        <v>42852</v>
      </c>
      <c r="B1492" s="2">
        <v>9337.5</v>
      </c>
      <c r="C1492" s="5">
        <f t="shared" si="69"/>
        <v>6.4672594987873885E-3</v>
      </c>
      <c r="D1492" s="6">
        <f t="shared" si="70"/>
        <v>1.7781512503836436</v>
      </c>
      <c r="E1492" s="2" t="str">
        <f t="shared" si="71"/>
        <v>17 2017</v>
      </c>
      <c r="F1492" s="2"/>
      <c r="G1492" s="2"/>
      <c r="H1492" s="2"/>
    </row>
    <row r="1493" spans="1:8" x14ac:dyDescent="0.45">
      <c r="A1493" s="1">
        <v>42851</v>
      </c>
      <c r="B1493" s="2">
        <v>9277.5</v>
      </c>
      <c r="C1493" s="5">
        <f t="shared" si="69"/>
        <v>-2.9554003224073078E-3</v>
      </c>
      <c r="D1493" s="6">
        <f t="shared" si="70"/>
        <v>1.4393326938302626</v>
      </c>
      <c r="E1493" s="2" t="str">
        <f t="shared" si="71"/>
        <v>17 2017</v>
      </c>
      <c r="F1493" s="2"/>
      <c r="G1493" s="2"/>
      <c r="H1493" s="2"/>
    </row>
    <row r="1494" spans="1:8" x14ac:dyDescent="0.45">
      <c r="A1494" s="1">
        <v>42850</v>
      </c>
      <c r="B1494" s="2">
        <v>9305</v>
      </c>
      <c r="C1494" s="5">
        <f t="shared" si="69"/>
        <v>4.0463987051524144E-3</v>
      </c>
      <c r="D1494" s="6">
        <f t="shared" si="70"/>
        <v>1.5740312677277188</v>
      </c>
      <c r="E1494" s="2" t="str">
        <f t="shared" si="71"/>
        <v>17 2017</v>
      </c>
      <c r="F1494" s="2"/>
      <c r="G1494" s="2"/>
      <c r="H1494" s="2"/>
    </row>
    <row r="1495" spans="1:8" x14ac:dyDescent="0.45">
      <c r="A1495" s="1">
        <v>42849</v>
      </c>
      <c r="B1495" s="2">
        <v>9267.5</v>
      </c>
      <c r="C1495" s="5">
        <f t="shared" si="69"/>
        <v>-1.199360341151386E-2</v>
      </c>
      <c r="D1495" s="6">
        <f t="shared" si="70"/>
        <v>2.0511525224473814</v>
      </c>
      <c r="E1495" s="2" t="str">
        <f t="shared" si="71"/>
        <v>17 2017</v>
      </c>
      <c r="F1495" s="2"/>
      <c r="G1495" s="2"/>
      <c r="H1495" s="2"/>
    </row>
    <row r="1496" spans="1:8" x14ac:dyDescent="0.45">
      <c r="A1496" s="1">
        <v>42846</v>
      </c>
      <c r="B1496" s="2">
        <v>9380</v>
      </c>
      <c r="C1496" s="5">
        <f t="shared" si="69"/>
        <v>-1.1591148577449948E-2</v>
      </c>
      <c r="D1496" s="6">
        <f t="shared" si="70"/>
        <v>2.0413926851582249</v>
      </c>
      <c r="E1496" s="2" t="str">
        <f t="shared" si="71"/>
        <v>16 2017</v>
      </c>
      <c r="F1496" s="2"/>
      <c r="G1496" s="2"/>
      <c r="H1496" s="2"/>
    </row>
    <row r="1497" spans="1:8" x14ac:dyDescent="0.45">
      <c r="A1497" s="1">
        <v>42845</v>
      </c>
      <c r="B1497" s="2">
        <v>9490</v>
      </c>
      <c r="C1497" s="5">
        <f t="shared" si="69"/>
        <v>1.0918774966711052E-2</v>
      </c>
      <c r="D1497" s="6">
        <f t="shared" si="70"/>
        <v>2.0107238653917729</v>
      </c>
      <c r="E1497" s="2" t="str">
        <f t="shared" si="71"/>
        <v>16 2017</v>
      </c>
      <c r="F1497" s="2"/>
      <c r="G1497" s="2"/>
      <c r="H1497" s="2"/>
    </row>
    <row r="1498" spans="1:8" x14ac:dyDescent="0.45">
      <c r="A1498" s="1">
        <v>42844</v>
      </c>
      <c r="B1498" s="2">
        <v>9387.5</v>
      </c>
      <c r="C1498" s="5">
        <f t="shared" si="69"/>
        <v>4.0106951871657758E-3</v>
      </c>
      <c r="D1498" s="6">
        <f t="shared" si="70"/>
        <v>1.5740312677277188</v>
      </c>
      <c r="E1498" s="2" t="str">
        <f t="shared" si="71"/>
        <v>16 2017</v>
      </c>
      <c r="F1498" s="2"/>
      <c r="G1498" s="2"/>
      <c r="H1498" s="2"/>
    </row>
    <row r="1499" spans="1:8" x14ac:dyDescent="0.45">
      <c r="A1499" s="1">
        <v>42843</v>
      </c>
      <c r="B1499" s="2">
        <v>9350</v>
      </c>
      <c r="C1499" s="5">
        <f t="shared" si="69"/>
        <v>-3.6827195467422094E-2</v>
      </c>
      <c r="D1499" s="6">
        <f t="shared" si="70"/>
        <v>2.5532760461370994</v>
      </c>
      <c r="E1499" s="2" t="str">
        <f t="shared" si="71"/>
        <v>16 2017</v>
      </c>
      <c r="F1499" s="2"/>
      <c r="G1499" s="2"/>
      <c r="H1499" s="2"/>
    </row>
    <row r="1500" spans="1:8" x14ac:dyDescent="0.45">
      <c r="A1500" s="1">
        <v>42838</v>
      </c>
      <c r="B1500" s="2">
        <v>9707.5</v>
      </c>
      <c r="C1500" s="5">
        <f t="shared" si="69"/>
        <v>5.1533110023189901E-4</v>
      </c>
      <c r="D1500" s="6">
        <f t="shared" si="70"/>
        <v>0.69897000433601886</v>
      </c>
      <c r="E1500" s="2" t="str">
        <f t="shared" si="71"/>
        <v>15 2017</v>
      </c>
      <c r="F1500" s="2"/>
      <c r="G1500" s="2"/>
      <c r="H1500" s="2"/>
    </row>
    <row r="1501" spans="1:8" x14ac:dyDescent="0.45">
      <c r="A1501" s="1">
        <v>42837</v>
      </c>
      <c r="B1501" s="2">
        <v>9702.5</v>
      </c>
      <c r="C1501" s="5">
        <f t="shared" si="69"/>
        <v>-1.5224562293834053E-2</v>
      </c>
      <c r="D1501" s="6">
        <f t="shared" si="70"/>
        <v>2.1760912590556813</v>
      </c>
      <c r="E1501" s="2" t="str">
        <f t="shared" si="71"/>
        <v>15 2017</v>
      </c>
      <c r="F1501" s="2"/>
      <c r="G1501" s="2"/>
      <c r="H1501" s="2"/>
    </row>
    <row r="1502" spans="1:8" x14ac:dyDescent="0.45">
      <c r="A1502" s="1">
        <v>42836</v>
      </c>
      <c r="B1502" s="2">
        <v>9852.5</v>
      </c>
      <c r="C1502" s="5">
        <f t="shared" si="69"/>
        <v>-2.3538156590683847E-2</v>
      </c>
      <c r="D1502" s="6">
        <f t="shared" si="70"/>
        <v>2.3756636139608855</v>
      </c>
      <c r="E1502" s="2" t="str">
        <f t="shared" si="71"/>
        <v>15 2017</v>
      </c>
      <c r="F1502" s="2"/>
      <c r="G1502" s="2"/>
      <c r="H1502" s="2"/>
    </row>
    <row r="1503" spans="1:8" x14ac:dyDescent="0.45">
      <c r="A1503" s="1">
        <v>42835</v>
      </c>
      <c r="B1503" s="2">
        <v>10090</v>
      </c>
      <c r="C1503" s="5">
        <f t="shared" si="69"/>
        <v>-1.1995104039167686E-2</v>
      </c>
      <c r="D1503" s="6">
        <f t="shared" si="70"/>
        <v>2.0881360887005513</v>
      </c>
      <c r="E1503" s="2" t="str">
        <f t="shared" si="71"/>
        <v>15 2017</v>
      </c>
      <c r="F1503" s="2"/>
      <c r="G1503" s="2"/>
      <c r="H1503" s="2"/>
    </row>
    <row r="1504" spans="1:8" x14ac:dyDescent="0.45">
      <c r="A1504" s="1">
        <v>42832</v>
      </c>
      <c r="B1504" s="2">
        <v>10212.5</v>
      </c>
      <c r="C1504" s="5">
        <f t="shared" si="69"/>
        <v>9.8887515451174281E-3</v>
      </c>
      <c r="D1504" s="6">
        <f t="shared" si="70"/>
        <v>2</v>
      </c>
      <c r="E1504" s="2" t="str">
        <f t="shared" si="71"/>
        <v>14 2017</v>
      </c>
      <c r="F1504" s="2"/>
      <c r="G1504" s="2"/>
      <c r="H1504" s="2"/>
    </row>
    <row r="1505" spans="1:8" x14ac:dyDescent="0.45">
      <c r="A1505" s="1">
        <v>42831</v>
      </c>
      <c r="B1505" s="2">
        <v>10112.5</v>
      </c>
      <c r="C1505" s="5">
        <f t="shared" si="69"/>
        <v>-2.1765417170495769E-2</v>
      </c>
      <c r="D1505" s="6">
        <f t="shared" si="70"/>
        <v>2.3521825181113627</v>
      </c>
      <c r="E1505" s="2" t="str">
        <f t="shared" si="71"/>
        <v>14 2017</v>
      </c>
      <c r="F1505" s="2"/>
      <c r="G1505" s="2"/>
      <c r="H1505" s="2"/>
    </row>
    <row r="1506" spans="1:8" x14ac:dyDescent="0.45">
      <c r="A1506" s="1">
        <v>42830</v>
      </c>
      <c r="B1506" s="2">
        <v>10337.5</v>
      </c>
      <c r="C1506" s="5">
        <f t="shared" si="69"/>
        <v>3.4267133566783389E-2</v>
      </c>
      <c r="D1506" s="6">
        <f t="shared" si="70"/>
        <v>2.5346605758284442</v>
      </c>
      <c r="E1506" s="2" t="str">
        <f t="shared" si="71"/>
        <v>14 2017</v>
      </c>
      <c r="F1506" s="2"/>
      <c r="G1506" s="2"/>
      <c r="H1506" s="2"/>
    </row>
    <row r="1507" spans="1:8" x14ac:dyDescent="0.45">
      <c r="A1507" s="1">
        <v>42829</v>
      </c>
      <c r="B1507" s="2">
        <v>9995</v>
      </c>
      <c r="C1507" s="5">
        <f t="shared" si="69"/>
        <v>1.911802192199847E-2</v>
      </c>
      <c r="D1507" s="6">
        <f t="shared" si="70"/>
        <v>2.2730012720637376</v>
      </c>
      <c r="E1507" s="2" t="str">
        <f t="shared" si="71"/>
        <v>14 2017</v>
      </c>
      <c r="F1507" s="2"/>
      <c r="G1507" s="2"/>
      <c r="H1507" s="2"/>
    </row>
    <row r="1508" spans="1:8" x14ac:dyDescent="0.45">
      <c r="A1508" s="1">
        <v>42828</v>
      </c>
      <c r="B1508" s="2">
        <v>9807.5</v>
      </c>
      <c r="C1508" s="5">
        <f t="shared" si="69"/>
        <v>-2.1451733599401349E-2</v>
      </c>
      <c r="D1508" s="6">
        <f t="shared" si="70"/>
        <v>2.3324384599156054</v>
      </c>
      <c r="E1508" s="2" t="str">
        <f t="shared" si="71"/>
        <v>14 2017</v>
      </c>
      <c r="F1508" s="2"/>
      <c r="G1508" s="2"/>
      <c r="H1508" s="2"/>
    </row>
    <row r="1509" spans="1:8" x14ac:dyDescent="0.45">
      <c r="A1509" s="1">
        <v>42825</v>
      </c>
      <c r="B1509" s="2">
        <v>10022.5</v>
      </c>
      <c r="C1509" s="5">
        <f t="shared" si="69"/>
        <v>-2.4937655860349125E-4</v>
      </c>
      <c r="D1509" s="6">
        <f t="shared" si="70"/>
        <v>0.3979400086720376</v>
      </c>
      <c r="E1509" s="2" t="str">
        <f t="shared" si="71"/>
        <v>13 2017</v>
      </c>
      <c r="F1509" s="2"/>
      <c r="G1509" s="2"/>
      <c r="H1509" s="2"/>
    </row>
    <row r="1510" spans="1:8" x14ac:dyDescent="0.45">
      <c r="A1510" s="1">
        <v>42824</v>
      </c>
      <c r="B1510" s="2">
        <v>10025</v>
      </c>
      <c r="C1510" s="5">
        <f t="shared" si="69"/>
        <v>-2.493143854400399E-4</v>
      </c>
      <c r="D1510" s="6">
        <f t="shared" si="70"/>
        <v>0.3979400086720376</v>
      </c>
      <c r="E1510" s="2" t="str">
        <f t="shared" si="71"/>
        <v>13 2017</v>
      </c>
      <c r="F1510" s="2"/>
      <c r="G1510" s="2"/>
      <c r="H1510" s="2"/>
    </row>
    <row r="1511" spans="1:8" x14ac:dyDescent="0.45">
      <c r="A1511" s="1">
        <v>42823</v>
      </c>
      <c r="B1511" s="2">
        <v>10027.5</v>
      </c>
      <c r="C1511" s="5">
        <f t="shared" si="69"/>
        <v>2.4993751562109472E-3</v>
      </c>
      <c r="D1511" s="6">
        <f t="shared" si="70"/>
        <v>1.3979400086720377</v>
      </c>
      <c r="E1511" s="2" t="str">
        <f t="shared" si="71"/>
        <v>13 2017</v>
      </c>
      <c r="F1511" s="2"/>
      <c r="G1511" s="2"/>
      <c r="H1511" s="2"/>
    </row>
    <row r="1512" spans="1:8" x14ac:dyDescent="0.45">
      <c r="A1512" s="1">
        <v>42822</v>
      </c>
      <c r="B1512" s="2">
        <v>10002.5</v>
      </c>
      <c r="C1512" s="5">
        <f t="shared" si="69"/>
        <v>1.6514227642276422E-2</v>
      </c>
      <c r="D1512" s="6">
        <f t="shared" si="70"/>
        <v>2.2108533653148932</v>
      </c>
      <c r="E1512" s="2" t="str">
        <f t="shared" si="71"/>
        <v>13 2017</v>
      </c>
      <c r="F1512" s="2"/>
      <c r="G1512" s="2"/>
      <c r="H1512" s="2"/>
    </row>
    <row r="1513" spans="1:8" x14ac:dyDescent="0.45">
      <c r="A1513" s="1">
        <v>42821</v>
      </c>
      <c r="B1513" s="2">
        <v>9840</v>
      </c>
      <c r="C1513" s="5">
        <f t="shared" si="69"/>
        <v>-4.048582995951417E-3</v>
      </c>
      <c r="D1513" s="6">
        <f t="shared" si="70"/>
        <v>1.6020599913279623</v>
      </c>
      <c r="E1513" s="2" t="str">
        <f t="shared" si="71"/>
        <v>13 2017</v>
      </c>
      <c r="F1513" s="2"/>
      <c r="G1513" s="2"/>
      <c r="H1513" s="2"/>
    </row>
    <row r="1514" spans="1:8" x14ac:dyDescent="0.45">
      <c r="A1514" s="1">
        <v>42818</v>
      </c>
      <c r="B1514" s="2">
        <v>9880</v>
      </c>
      <c r="C1514" s="5">
        <f t="shared" si="69"/>
        <v>-1.3725979535812328E-2</v>
      </c>
      <c r="D1514" s="6">
        <f t="shared" si="70"/>
        <v>2.1383026981662816</v>
      </c>
      <c r="E1514" s="2" t="str">
        <f t="shared" si="71"/>
        <v>12 2017</v>
      </c>
      <c r="F1514" s="2"/>
      <c r="G1514" s="2"/>
      <c r="H1514" s="2"/>
    </row>
    <row r="1515" spans="1:8" x14ac:dyDescent="0.45">
      <c r="A1515" s="1">
        <v>42817</v>
      </c>
      <c r="B1515" s="2">
        <v>10017.5</v>
      </c>
      <c r="C1515" s="5">
        <f t="shared" si="69"/>
        <v>-4.9664762850757391E-3</v>
      </c>
      <c r="D1515" s="6">
        <f t="shared" si="70"/>
        <v>1.6989700043360187</v>
      </c>
      <c r="E1515" s="2" t="str">
        <f t="shared" si="71"/>
        <v>12 2017</v>
      </c>
      <c r="F1515" s="2"/>
      <c r="G1515" s="2"/>
      <c r="H1515" s="2"/>
    </row>
    <row r="1516" spans="1:8" x14ac:dyDescent="0.45">
      <c r="A1516" s="1">
        <v>42816</v>
      </c>
      <c r="B1516" s="2">
        <v>10067.5</v>
      </c>
      <c r="C1516" s="5">
        <f t="shared" si="69"/>
        <v>-8.1280788177339903E-3</v>
      </c>
      <c r="D1516" s="6">
        <f t="shared" si="70"/>
        <v>1.916453948549925</v>
      </c>
      <c r="E1516" s="2" t="str">
        <f t="shared" si="71"/>
        <v>12 2017</v>
      </c>
      <c r="F1516" s="2"/>
      <c r="G1516" s="2"/>
      <c r="H1516" s="2"/>
    </row>
    <row r="1517" spans="1:8" x14ac:dyDescent="0.45">
      <c r="A1517" s="1">
        <v>42815</v>
      </c>
      <c r="B1517" s="2">
        <v>10150</v>
      </c>
      <c r="C1517" s="5">
        <f t="shared" si="69"/>
        <v>-3.1917505524183647E-3</v>
      </c>
      <c r="D1517" s="6">
        <f t="shared" si="70"/>
        <v>1.5118833609788744</v>
      </c>
      <c r="E1517" s="2" t="str">
        <f t="shared" si="71"/>
        <v>12 2017</v>
      </c>
      <c r="F1517" s="2"/>
      <c r="G1517" s="2"/>
      <c r="H1517" s="2"/>
    </row>
    <row r="1518" spans="1:8" x14ac:dyDescent="0.45">
      <c r="A1518" s="1">
        <v>42814</v>
      </c>
      <c r="B1518" s="2">
        <v>10182.5</v>
      </c>
      <c r="C1518" s="5">
        <f t="shared" si="69"/>
        <v>-8.7612557799951335E-3</v>
      </c>
      <c r="D1518" s="6">
        <f t="shared" si="70"/>
        <v>1.954242509439325</v>
      </c>
      <c r="E1518" s="2" t="str">
        <f t="shared" si="71"/>
        <v>12 2017</v>
      </c>
      <c r="F1518" s="2"/>
      <c r="G1518" s="2"/>
      <c r="H1518" s="2"/>
    </row>
    <row r="1519" spans="1:8" x14ac:dyDescent="0.45">
      <c r="A1519" s="1">
        <v>42811</v>
      </c>
      <c r="B1519" s="2">
        <v>10272.5</v>
      </c>
      <c r="C1519" s="5">
        <f t="shared" si="69"/>
        <v>5.8751529987760096E-3</v>
      </c>
      <c r="D1519" s="6">
        <f t="shared" si="70"/>
        <v>1.7781512503836436</v>
      </c>
      <c r="E1519" s="2" t="str">
        <f t="shared" si="71"/>
        <v>11 2017</v>
      </c>
      <c r="F1519" s="2"/>
      <c r="G1519" s="2"/>
      <c r="H1519" s="2"/>
    </row>
    <row r="1520" spans="1:8" x14ac:dyDescent="0.45">
      <c r="A1520" s="1">
        <v>42810</v>
      </c>
      <c r="B1520" s="2">
        <v>10212.5</v>
      </c>
      <c r="C1520" s="5">
        <f t="shared" si="69"/>
        <v>-3.4154671871188093E-3</v>
      </c>
      <c r="D1520" s="6">
        <f t="shared" si="70"/>
        <v>1.5440680443502757</v>
      </c>
      <c r="E1520" s="2" t="str">
        <f t="shared" si="71"/>
        <v>11 2017</v>
      </c>
      <c r="F1520" s="2"/>
      <c r="G1520" s="2"/>
      <c r="H1520" s="2"/>
    </row>
    <row r="1521" spans="1:8" x14ac:dyDescent="0.45">
      <c r="A1521" s="1">
        <v>42809</v>
      </c>
      <c r="B1521" s="2">
        <v>10247.5</v>
      </c>
      <c r="C1521" s="5">
        <f t="shared" si="69"/>
        <v>2.2004889975550121E-3</v>
      </c>
      <c r="D1521" s="6">
        <f t="shared" si="70"/>
        <v>1.3521825181113625</v>
      </c>
      <c r="E1521" s="2" t="str">
        <f t="shared" si="71"/>
        <v>11 2017</v>
      </c>
      <c r="F1521" s="2"/>
      <c r="G1521" s="2"/>
      <c r="H1521" s="2"/>
    </row>
    <row r="1522" spans="1:8" x14ac:dyDescent="0.45">
      <c r="A1522" s="1">
        <v>42808</v>
      </c>
      <c r="B1522" s="2">
        <v>10225</v>
      </c>
      <c r="C1522" s="5">
        <f t="shared" si="69"/>
        <v>1.2239902080783353E-3</v>
      </c>
      <c r="D1522" s="6">
        <f t="shared" si="70"/>
        <v>1.0969100130080565</v>
      </c>
      <c r="E1522" s="2" t="str">
        <f t="shared" si="71"/>
        <v>11 2017</v>
      </c>
      <c r="F1522" s="2"/>
      <c r="G1522" s="2"/>
      <c r="H1522" s="2"/>
    </row>
    <row r="1523" spans="1:8" x14ac:dyDescent="0.45">
      <c r="A1523" s="1">
        <v>42807</v>
      </c>
      <c r="B1523" s="2">
        <v>10212.5</v>
      </c>
      <c r="C1523" s="5">
        <f t="shared" si="69"/>
        <v>2.9745399546256619E-2</v>
      </c>
      <c r="D1523" s="6">
        <f t="shared" si="70"/>
        <v>2.469822015978163</v>
      </c>
      <c r="E1523" s="2" t="str">
        <f t="shared" si="71"/>
        <v>11 2017</v>
      </c>
      <c r="F1523" s="2"/>
      <c r="G1523" s="2"/>
      <c r="H1523" s="2"/>
    </row>
    <row r="1524" spans="1:8" x14ac:dyDescent="0.45">
      <c r="A1524" s="1">
        <v>42804</v>
      </c>
      <c r="B1524" s="2">
        <v>9917.5</v>
      </c>
      <c r="C1524" s="5">
        <f t="shared" si="69"/>
        <v>-2.3387493845396356E-2</v>
      </c>
      <c r="D1524" s="6">
        <f t="shared" si="70"/>
        <v>2.3756636139608855</v>
      </c>
      <c r="E1524" s="2" t="str">
        <f t="shared" si="71"/>
        <v>10 2017</v>
      </c>
      <c r="F1524" s="2"/>
      <c r="G1524" s="2"/>
      <c r="H1524" s="2"/>
    </row>
    <row r="1525" spans="1:8" x14ac:dyDescent="0.45">
      <c r="A1525" s="1">
        <v>42803</v>
      </c>
      <c r="B1525" s="2">
        <v>10155</v>
      </c>
      <c r="C1525" s="5">
        <f t="shared" si="69"/>
        <v>-1.7203244040304743E-3</v>
      </c>
      <c r="D1525" s="6">
        <f t="shared" si="70"/>
        <v>1.2430380486862944</v>
      </c>
      <c r="E1525" s="2" t="str">
        <f t="shared" si="71"/>
        <v>10 2017</v>
      </c>
      <c r="F1525" s="2"/>
      <c r="G1525" s="2"/>
      <c r="H1525" s="2"/>
    </row>
    <row r="1526" spans="1:8" x14ac:dyDescent="0.45">
      <c r="A1526" s="1">
        <v>42802</v>
      </c>
      <c r="B1526" s="2">
        <v>10172.5</v>
      </c>
      <c r="C1526" s="5">
        <f t="shared" si="69"/>
        <v>-4.6402624794937897E-2</v>
      </c>
      <c r="D1526" s="6">
        <f t="shared" si="70"/>
        <v>2.6946051989335689</v>
      </c>
      <c r="E1526" s="2" t="str">
        <f t="shared" si="71"/>
        <v>10 2017</v>
      </c>
      <c r="F1526" s="2"/>
      <c r="G1526" s="2"/>
      <c r="H1526" s="2"/>
    </row>
    <row r="1527" spans="1:8" x14ac:dyDescent="0.45">
      <c r="A1527" s="1">
        <v>42801</v>
      </c>
      <c r="B1527" s="2">
        <v>10667.5</v>
      </c>
      <c r="C1527" s="5">
        <f t="shared" si="69"/>
        <v>-3.7011961182577297E-2</v>
      </c>
      <c r="D1527" s="6">
        <f t="shared" si="70"/>
        <v>2.6127838567197355</v>
      </c>
      <c r="E1527" s="2" t="str">
        <f t="shared" si="71"/>
        <v>10 2017</v>
      </c>
      <c r="F1527" s="2"/>
      <c r="G1527" s="2"/>
      <c r="H1527" s="2"/>
    </row>
    <row r="1528" spans="1:8" x14ac:dyDescent="0.45">
      <c r="A1528" s="1">
        <v>42800</v>
      </c>
      <c r="B1528" s="2">
        <v>11077.5</v>
      </c>
      <c r="C1528" s="5">
        <f t="shared" si="69"/>
        <v>9.1095422455021637E-3</v>
      </c>
      <c r="D1528" s="6">
        <f t="shared" si="70"/>
        <v>2</v>
      </c>
      <c r="E1528" s="2" t="str">
        <f t="shared" si="71"/>
        <v>10 2017</v>
      </c>
      <c r="F1528" s="2"/>
      <c r="G1528" s="2"/>
      <c r="H1528" s="2"/>
    </row>
    <row r="1529" spans="1:8" x14ac:dyDescent="0.45">
      <c r="A1529" s="1">
        <v>42797</v>
      </c>
      <c r="B1529" s="2">
        <v>10977.5</v>
      </c>
      <c r="C1529" s="5">
        <f t="shared" si="69"/>
        <v>1.5729817256534814E-2</v>
      </c>
      <c r="D1529" s="6">
        <f t="shared" si="70"/>
        <v>2.2304489213782741</v>
      </c>
      <c r="E1529" s="2" t="str">
        <f t="shared" si="71"/>
        <v>9 2017</v>
      </c>
      <c r="F1529" s="2"/>
      <c r="G1529" s="2"/>
      <c r="H1529" s="2"/>
    </row>
    <row r="1530" spans="1:8" x14ac:dyDescent="0.45">
      <c r="A1530" s="1">
        <v>42796</v>
      </c>
      <c r="B1530" s="2">
        <v>10807.5</v>
      </c>
      <c r="C1530" s="5">
        <f t="shared" si="69"/>
        <v>-2.0838052095130236E-2</v>
      </c>
      <c r="D1530" s="6">
        <f t="shared" si="70"/>
        <v>2.3617278360175931</v>
      </c>
      <c r="E1530" s="2" t="str">
        <f t="shared" si="71"/>
        <v>9 2017</v>
      </c>
      <c r="F1530" s="2"/>
      <c r="G1530" s="2"/>
      <c r="H1530" s="2"/>
    </row>
    <row r="1531" spans="1:8" x14ac:dyDescent="0.45">
      <c r="A1531" s="1">
        <v>42795</v>
      </c>
      <c r="B1531" s="2">
        <v>11037.5</v>
      </c>
      <c r="C1531" s="5">
        <f t="shared" si="69"/>
        <v>6.6119471044231645E-3</v>
      </c>
      <c r="D1531" s="6">
        <f t="shared" si="70"/>
        <v>1.8603380065709938</v>
      </c>
      <c r="E1531" s="2" t="str">
        <f t="shared" si="71"/>
        <v>9 2017</v>
      </c>
      <c r="F1531" s="2"/>
      <c r="G1531" s="2"/>
      <c r="H1531" s="2"/>
    </row>
    <row r="1532" spans="1:8" x14ac:dyDescent="0.45">
      <c r="A1532" s="1">
        <v>42794</v>
      </c>
      <c r="B1532" s="2">
        <v>10965</v>
      </c>
      <c r="C1532" s="5">
        <f t="shared" si="69"/>
        <v>-6.5685164212910532E-3</v>
      </c>
      <c r="D1532" s="6">
        <f t="shared" si="70"/>
        <v>1.8603380065709938</v>
      </c>
      <c r="E1532" s="2" t="str">
        <f t="shared" si="71"/>
        <v>9 2017</v>
      </c>
      <c r="F1532" s="2"/>
      <c r="G1532" s="2"/>
      <c r="H1532" s="2"/>
    </row>
    <row r="1533" spans="1:8" x14ac:dyDescent="0.45">
      <c r="A1533" s="1">
        <v>42793</v>
      </c>
      <c r="B1533" s="2">
        <v>11037.5</v>
      </c>
      <c r="C1533" s="5">
        <f t="shared" si="69"/>
        <v>1.4010105649977032E-2</v>
      </c>
      <c r="D1533" s="6">
        <f t="shared" si="70"/>
        <v>2.1832698436828046</v>
      </c>
      <c r="E1533" s="2" t="str">
        <f t="shared" si="71"/>
        <v>9 2017</v>
      </c>
      <c r="F1533" s="2"/>
      <c r="G1533" s="2"/>
      <c r="H1533" s="2"/>
    </row>
    <row r="1534" spans="1:8" x14ac:dyDescent="0.45">
      <c r="A1534" s="1">
        <v>42790</v>
      </c>
      <c r="B1534" s="2">
        <v>10885</v>
      </c>
      <c r="C1534" s="5">
        <f t="shared" si="69"/>
        <v>3.0532544378698224E-2</v>
      </c>
      <c r="D1534" s="6">
        <f t="shared" si="70"/>
        <v>2.5085297189712867</v>
      </c>
      <c r="E1534" s="2" t="str">
        <f t="shared" si="71"/>
        <v>8 2017</v>
      </c>
      <c r="F1534" s="2"/>
      <c r="G1534" s="2"/>
      <c r="H1534" s="2"/>
    </row>
    <row r="1535" spans="1:8" x14ac:dyDescent="0.45">
      <c r="A1535" s="1">
        <v>42789</v>
      </c>
      <c r="B1535" s="2">
        <v>10562.5</v>
      </c>
      <c r="C1535" s="5">
        <f t="shared" si="69"/>
        <v>-1.5839739110179361E-2</v>
      </c>
      <c r="D1535" s="6">
        <f t="shared" si="70"/>
        <v>2.2304489213782741</v>
      </c>
      <c r="E1535" s="2" t="str">
        <f t="shared" si="71"/>
        <v>8 2017</v>
      </c>
      <c r="F1535" s="2"/>
      <c r="G1535" s="2"/>
      <c r="H1535" s="2"/>
    </row>
    <row r="1536" spans="1:8" x14ac:dyDescent="0.45">
      <c r="A1536" s="1">
        <v>42788</v>
      </c>
      <c r="B1536" s="2">
        <v>10732.5</v>
      </c>
      <c r="C1536" s="5">
        <f t="shared" si="69"/>
        <v>-9.2314793445649659E-3</v>
      </c>
      <c r="D1536" s="6">
        <f t="shared" si="70"/>
        <v>2</v>
      </c>
      <c r="E1536" s="2" t="str">
        <f t="shared" si="71"/>
        <v>8 2017</v>
      </c>
      <c r="F1536" s="2"/>
      <c r="G1536" s="2"/>
      <c r="H1536" s="2"/>
    </row>
    <row r="1537" spans="1:8" x14ac:dyDescent="0.45">
      <c r="A1537" s="1">
        <v>42787</v>
      </c>
      <c r="B1537" s="2">
        <v>10832.5</v>
      </c>
      <c r="C1537" s="5">
        <f t="shared" si="69"/>
        <v>-2.9128388976025096E-2</v>
      </c>
      <c r="D1537" s="6">
        <f t="shared" si="70"/>
        <v>2.5118833609788744</v>
      </c>
      <c r="E1537" s="2" t="str">
        <f t="shared" si="71"/>
        <v>8 2017</v>
      </c>
      <c r="F1537" s="2"/>
      <c r="G1537" s="2"/>
      <c r="H1537" s="2"/>
    </row>
    <row r="1538" spans="1:8" x14ac:dyDescent="0.45">
      <c r="A1538" s="1">
        <v>42786</v>
      </c>
      <c r="B1538" s="2">
        <v>11157.5</v>
      </c>
      <c r="C1538" s="5">
        <f t="shared" si="69"/>
        <v>8.3596927248079534E-3</v>
      </c>
      <c r="D1538" s="6">
        <f t="shared" si="70"/>
        <v>1.9661417327390327</v>
      </c>
      <c r="E1538" s="2" t="str">
        <f t="shared" si="71"/>
        <v>8 2017</v>
      </c>
      <c r="F1538" s="2"/>
      <c r="G1538" s="2"/>
      <c r="H1538" s="2"/>
    </row>
    <row r="1539" spans="1:8" x14ac:dyDescent="0.45">
      <c r="A1539" s="1">
        <v>42783</v>
      </c>
      <c r="B1539" s="2">
        <v>11065</v>
      </c>
      <c r="C1539" s="5">
        <f t="shared" ref="C1539:C1602" si="72">(B1539-B1540)/B1540</f>
        <v>1.5840687938447613E-3</v>
      </c>
      <c r="D1539" s="6">
        <f t="shared" ref="D1539:D1602" si="73">LOG(SQRT((B1539-B1540)^2))</f>
        <v>1.2430380486862944</v>
      </c>
      <c r="E1539" s="2" t="str">
        <f t="shared" ref="E1539:E1602" si="74">WEEKNUM(A1539,1)&amp;" "&amp;YEAR(A1539)</f>
        <v>7 2017</v>
      </c>
      <c r="F1539" s="2"/>
      <c r="G1539" s="2"/>
      <c r="H1539" s="2"/>
    </row>
    <row r="1540" spans="1:8" x14ac:dyDescent="0.45">
      <c r="A1540" s="1">
        <v>42782</v>
      </c>
      <c r="B1540" s="2">
        <v>11047.5</v>
      </c>
      <c r="C1540" s="5">
        <f t="shared" si="72"/>
        <v>1.2835205134082053E-2</v>
      </c>
      <c r="D1540" s="6">
        <f t="shared" si="73"/>
        <v>2.1461280356782382</v>
      </c>
      <c r="E1540" s="2" t="str">
        <f t="shared" si="74"/>
        <v>7 2017</v>
      </c>
      <c r="F1540" s="2"/>
      <c r="G1540" s="2"/>
      <c r="H1540" s="2"/>
    </row>
    <row r="1541" spans="1:8" x14ac:dyDescent="0.45">
      <c r="A1541" s="1">
        <v>42781</v>
      </c>
      <c r="B1541" s="2">
        <v>10907.5</v>
      </c>
      <c r="C1541" s="5">
        <f t="shared" si="72"/>
        <v>1.0889712696941613E-2</v>
      </c>
      <c r="D1541" s="6">
        <f t="shared" si="73"/>
        <v>2.070037866607755</v>
      </c>
      <c r="E1541" s="2" t="str">
        <f t="shared" si="74"/>
        <v>7 2017</v>
      </c>
      <c r="F1541" s="2"/>
      <c r="G1541" s="2"/>
      <c r="H1541" s="2"/>
    </row>
    <row r="1542" spans="1:8" x14ac:dyDescent="0.45">
      <c r="A1542" s="1">
        <v>42780</v>
      </c>
      <c r="B1542" s="2">
        <v>10790</v>
      </c>
      <c r="C1542" s="5">
        <f t="shared" si="72"/>
        <v>1.0063187456119822E-2</v>
      </c>
      <c r="D1542" s="6">
        <f t="shared" si="73"/>
        <v>2.0314084642516241</v>
      </c>
      <c r="E1542" s="2" t="str">
        <f t="shared" si="74"/>
        <v>7 2017</v>
      </c>
      <c r="F1542" s="2"/>
      <c r="G1542" s="2"/>
      <c r="H1542" s="2"/>
    </row>
    <row r="1543" spans="1:8" x14ac:dyDescent="0.45">
      <c r="A1543" s="1">
        <v>42779</v>
      </c>
      <c r="B1543" s="2">
        <v>10682.5</v>
      </c>
      <c r="C1543" s="5">
        <f t="shared" si="72"/>
        <v>3.5227806481916393E-3</v>
      </c>
      <c r="D1543" s="6">
        <f t="shared" si="73"/>
        <v>1.5740312677277188</v>
      </c>
      <c r="E1543" s="2" t="str">
        <f t="shared" si="74"/>
        <v>7 2017</v>
      </c>
      <c r="F1543" s="2"/>
      <c r="G1543" s="2"/>
      <c r="H1543" s="2"/>
    </row>
    <row r="1544" spans="1:8" x14ac:dyDescent="0.45">
      <c r="A1544" s="1">
        <v>42776</v>
      </c>
      <c r="B1544" s="2">
        <v>10645</v>
      </c>
      <c r="C1544" s="5">
        <f t="shared" si="72"/>
        <v>3.3997085964060224E-2</v>
      </c>
      <c r="D1544" s="6">
        <f t="shared" si="73"/>
        <v>2.5440680443502757</v>
      </c>
      <c r="E1544" s="2" t="str">
        <f t="shared" si="74"/>
        <v>6 2017</v>
      </c>
      <c r="F1544" s="2"/>
      <c r="G1544" s="2"/>
      <c r="H1544" s="2"/>
    </row>
    <row r="1545" spans="1:8" x14ac:dyDescent="0.45">
      <c r="A1545" s="1">
        <v>42775</v>
      </c>
      <c r="B1545" s="2">
        <v>10295</v>
      </c>
      <c r="C1545" s="5">
        <f t="shared" si="72"/>
        <v>-1.6949152542372881E-2</v>
      </c>
      <c r="D1545" s="6">
        <f t="shared" si="73"/>
        <v>2.249198357391113</v>
      </c>
      <c r="E1545" s="2" t="str">
        <f t="shared" si="74"/>
        <v>6 2017</v>
      </c>
      <c r="F1545" s="2"/>
      <c r="G1545" s="2"/>
      <c r="H1545" s="2"/>
    </row>
    <row r="1546" spans="1:8" x14ac:dyDescent="0.45">
      <c r="A1546" s="1">
        <v>42774</v>
      </c>
      <c r="B1546" s="2">
        <v>10472.5</v>
      </c>
      <c r="C1546" s="5">
        <f t="shared" si="72"/>
        <v>1.1591403042743299E-2</v>
      </c>
      <c r="D1546" s="6">
        <f t="shared" si="73"/>
        <v>2.0791812460476247</v>
      </c>
      <c r="E1546" s="2" t="str">
        <f t="shared" si="74"/>
        <v>6 2017</v>
      </c>
      <c r="F1546" s="2"/>
      <c r="G1546" s="2"/>
      <c r="H1546" s="2"/>
    </row>
    <row r="1547" spans="1:8" x14ac:dyDescent="0.45">
      <c r="A1547" s="1">
        <v>42773</v>
      </c>
      <c r="B1547" s="2">
        <v>10352.5</v>
      </c>
      <c r="C1547" s="5">
        <f t="shared" si="72"/>
        <v>-9.5670892131069114E-3</v>
      </c>
      <c r="D1547" s="6">
        <f t="shared" si="73"/>
        <v>2</v>
      </c>
      <c r="E1547" s="2" t="str">
        <f t="shared" si="74"/>
        <v>6 2017</v>
      </c>
      <c r="F1547" s="2"/>
      <c r="G1547" s="2"/>
      <c r="H1547" s="2"/>
    </row>
    <row r="1548" spans="1:8" x14ac:dyDescent="0.45">
      <c r="A1548" s="1">
        <v>42772</v>
      </c>
      <c r="B1548" s="2">
        <v>10452.5</v>
      </c>
      <c r="C1548" s="5">
        <f t="shared" si="72"/>
        <v>1.7027487229384578E-2</v>
      </c>
      <c r="D1548" s="6">
        <f t="shared" si="73"/>
        <v>2.2430380486862944</v>
      </c>
      <c r="E1548" s="2" t="str">
        <f t="shared" si="74"/>
        <v>6 2017</v>
      </c>
      <c r="F1548" s="2"/>
      <c r="G1548" s="2"/>
      <c r="H1548" s="2"/>
    </row>
    <row r="1549" spans="1:8" x14ac:dyDescent="0.45">
      <c r="A1549" s="1">
        <v>42769</v>
      </c>
      <c r="B1549" s="2">
        <v>10277.5</v>
      </c>
      <c r="C1549" s="5">
        <f t="shared" si="72"/>
        <v>-6.5248912518124699E-3</v>
      </c>
      <c r="D1549" s="6">
        <f t="shared" si="73"/>
        <v>1.8293037728310249</v>
      </c>
      <c r="E1549" s="2" t="str">
        <f t="shared" si="74"/>
        <v>5 2017</v>
      </c>
      <c r="F1549" s="2"/>
      <c r="G1549" s="2"/>
      <c r="H1549" s="2"/>
    </row>
    <row r="1550" spans="1:8" x14ac:dyDescent="0.45">
      <c r="A1550" s="1">
        <v>42768</v>
      </c>
      <c r="B1550" s="2">
        <v>10345</v>
      </c>
      <c r="C1550" s="5">
        <f t="shared" si="72"/>
        <v>6.5677450741911947E-3</v>
      </c>
      <c r="D1550" s="6">
        <f t="shared" si="73"/>
        <v>1.8293037728310249</v>
      </c>
      <c r="E1550" s="2" t="str">
        <f t="shared" si="74"/>
        <v>5 2017</v>
      </c>
      <c r="F1550" s="2"/>
      <c r="G1550" s="2"/>
      <c r="H1550" s="2"/>
    </row>
    <row r="1551" spans="1:8" x14ac:dyDescent="0.45">
      <c r="A1551" s="1">
        <v>42767</v>
      </c>
      <c r="B1551" s="2">
        <v>10277.5</v>
      </c>
      <c r="C1551" s="5">
        <f t="shared" si="72"/>
        <v>3.1618569636135511E-2</v>
      </c>
      <c r="D1551" s="6">
        <f t="shared" si="73"/>
        <v>2.4983105537896004</v>
      </c>
      <c r="E1551" s="2" t="str">
        <f t="shared" si="74"/>
        <v>5 2017</v>
      </c>
      <c r="F1551" s="2"/>
      <c r="G1551" s="2"/>
      <c r="H1551" s="2"/>
    </row>
    <row r="1552" spans="1:8" x14ac:dyDescent="0.45">
      <c r="A1552" s="1">
        <v>42766</v>
      </c>
      <c r="B1552" s="2">
        <v>9962.5</v>
      </c>
      <c r="C1552" s="5">
        <f t="shared" si="72"/>
        <v>2.5476067936181162E-2</v>
      </c>
      <c r="D1552" s="6">
        <f t="shared" si="73"/>
        <v>2.3935752032695876</v>
      </c>
      <c r="E1552" s="2" t="str">
        <f t="shared" si="74"/>
        <v>5 2017</v>
      </c>
      <c r="F1552" s="2"/>
      <c r="G1552" s="2"/>
      <c r="H1552" s="2"/>
    </row>
    <row r="1553" spans="1:8" x14ac:dyDescent="0.45">
      <c r="A1553" s="1">
        <v>42765</v>
      </c>
      <c r="B1553" s="2">
        <v>9715</v>
      </c>
      <c r="C1553" s="5">
        <f t="shared" si="72"/>
        <v>1.8077023840712601E-2</v>
      </c>
      <c r="D1553" s="6">
        <f t="shared" si="73"/>
        <v>2.2367890994092927</v>
      </c>
      <c r="E1553" s="2" t="str">
        <f t="shared" si="74"/>
        <v>5 2017</v>
      </c>
      <c r="F1553" s="2"/>
      <c r="G1553" s="2"/>
      <c r="H1553" s="2"/>
    </row>
    <row r="1554" spans="1:8" x14ac:dyDescent="0.45">
      <c r="A1554" s="1">
        <v>42762</v>
      </c>
      <c r="B1554" s="2">
        <v>9542.5</v>
      </c>
      <c r="C1554" s="5">
        <f t="shared" si="72"/>
        <v>2.0315423683507083E-2</v>
      </c>
      <c r="D1554" s="6">
        <f t="shared" si="73"/>
        <v>2.2787536009528289</v>
      </c>
      <c r="E1554" s="2" t="str">
        <f t="shared" si="74"/>
        <v>4 2017</v>
      </c>
      <c r="F1554" s="2"/>
      <c r="G1554" s="2"/>
      <c r="H1554" s="2"/>
    </row>
    <row r="1555" spans="1:8" x14ac:dyDescent="0.45">
      <c r="A1555" s="1">
        <v>42761</v>
      </c>
      <c r="B1555" s="2">
        <v>9352.5</v>
      </c>
      <c r="C1555" s="5">
        <f t="shared" si="72"/>
        <v>-3.9537869062901153E-2</v>
      </c>
      <c r="D1555" s="6">
        <f t="shared" si="73"/>
        <v>2.5854607295085006</v>
      </c>
      <c r="E1555" s="2" t="str">
        <f t="shared" si="74"/>
        <v>4 2017</v>
      </c>
      <c r="F1555" s="2"/>
      <c r="G1555" s="2"/>
      <c r="H1555" s="2"/>
    </row>
    <row r="1556" spans="1:8" x14ac:dyDescent="0.45">
      <c r="A1556" s="1">
        <v>42760</v>
      </c>
      <c r="B1556" s="2">
        <v>9737.5</v>
      </c>
      <c r="C1556" s="5">
        <f t="shared" si="72"/>
        <v>-8.1487140310669715E-3</v>
      </c>
      <c r="D1556" s="6">
        <f t="shared" si="73"/>
        <v>1.9030899869919435</v>
      </c>
      <c r="E1556" s="2" t="str">
        <f t="shared" si="74"/>
        <v>4 2017</v>
      </c>
      <c r="F1556" s="2"/>
      <c r="G1556" s="2"/>
      <c r="H1556" s="2"/>
    </row>
    <row r="1557" spans="1:8" x14ac:dyDescent="0.45">
      <c r="A1557" s="1">
        <v>42759</v>
      </c>
      <c r="B1557" s="2">
        <v>9817.5</v>
      </c>
      <c r="C1557" s="5">
        <f t="shared" si="72"/>
        <v>3.5778175313059034E-3</v>
      </c>
      <c r="D1557" s="6">
        <f t="shared" si="73"/>
        <v>1.5440680443502757</v>
      </c>
      <c r="E1557" s="2" t="str">
        <f t="shared" si="74"/>
        <v>4 2017</v>
      </c>
      <c r="F1557" s="2"/>
      <c r="G1557" s="2"/>
      <c r="H1557" s="2"/>
    </row>
    <row r="1558" spans="1:8" x14ac:dyDescent="0.45">
      <c r="A1558" s="1">
        <v>42758</v>
      </c>
      <c r="B1558" s="2">
        <v>9782.5</v>
      </c>
      <c r="C1558" s="5">
        <f t="shared" si="72"/>
        <v>9.8064516129032255E-3</v>
      </c>
      <c r="D1558" s="6">
        <f t="shared" si="73"/>
        <v>1.9777236052888478</v>
      </c>
      <c r="E1558" s="2" t="str">
        <f t="shared" si="74"/>
        <v>4 2017</v>
      </c>
      <c r="F1558" s="2"/>
      <c r="G1558" s="2"/>
      <c r="H1558" s="2"/>
    </row>
    <row r="1559" spans="1:8" x14ac:dyDescent="0.45">
      <c r="A1559" s="1">
        <v>42755</v>
      </c>
      <c r="B1559" s="2">
        <v>9687.5</v>
      </c>
      <c r="C1559" s="5">
        <f t="shared" si="72"/>
        <v>-2.1958606764260473E-2</v>
      </c>
      <c r="D1559" s="6">
        <f t="shared" si="73"/>
        <v>2.3374592612906562</v>
      </c>
      <c r="E1559" s="2" t="str">
        <f t="shared" si="74"/>
        <v>3 2017</v>
      </c>
      <c r="F1559" s="2"/>
      <c r="G1559" s="2"/>
      <c r="H1559" s="2"/>
    </row>
    <row r="1560" spans="1:8" x14ac:dyDescent="0.45">
      <c r="A1560" s="1">
        <v>42754</v>
      </c>
      <c r="B1560" s="2">
        <v>9905</v>
      </c>
      <c r="C1560" s="5">
        <f t="shared" si="72"/>
        <v>-2.557796360059026E-2</v>
      </c>
      <c r="D1560" s="6">
        <f t="shared" si="73"/>
        <v>2.4149733479708178</v>
      </c>
      <c r="E1560" s="2" t="str">
        <f t="shared" si="74"/>
        <v>3 2017</v>
      </c>
      <c r="F1560" s="2"/>
      <c r="G1560" s="2"/>
      <c r="H1560" s="2"/>
    </row>
    <row r="1561" spans="1:8" x14ac:dyDescent="0.45">
      <c r="A1561" s="1">
        <v>42753</v>
      </c>
      <c r="B1561" s="2">
        <v>10165</v>
      </c>
      <c r="C1561" s="5">
        <f t="shared" si="72"/>
        <v>1.477832512315271E-3</v>
      </c>
      <c r="D1561" s="6">
        <f t="shared" si="73"/>
        <v>1.1760912590556813</v>
      </c>
      <c r="E1561" s="2" t="str">
        <f t="shared" si="74"/>
        <v>3 2017</v>
      </c>
      <c r="F1561" s="2"/>
      <c r="G1561" s="2"/>
      <c r="H1561" s="2"/>
    </row>
    <row r="1562" spans="1:8" x14ac:dyDescent="0.45">
      <c r="A1562" s="1">
        <v>42752</v>
      </c>
      <c r="B1562" s="2">
        <v>10150</v>
      </c>
      <c r="C1562" s="5">
        <f t="shared" si="72"/>
        <v>-9.9975615703486957E-3</v>
      </c>
      <c r="D1562" s="6">
        <f t="shared" si="73"/>
        <v>2.0107238653917729</v>
      </c>
      <c r="E1562" s="2" t="str">
        <f t="shared" si="74"/>
        <v>3 2017</v>
      </c>
      <c r="F1562" s="2"/>
      <c r="G1562" s="2"/>
      <c r="H1562" s="2"/>
    </row>
    <row r="1563" spans="1:8" x14ac:dyDescent="0.45">
      <c r="A1563" s="1">
        <v>42751</v>
      </c>
      <c r="B1563" s="2">
        <v>10252.5</v>
      </c>
      <c r="C1563" s="5">
        <f t="shared" si="72"/>
        <v>-1.4893105933221235E-2</v>
      </c>
      <c r="D1563" s="6">
        <f t="shared" si="73"/>
        <v>2.1903316981702914</v>
      </c>
      <c r="E1563" s="2" t="str">
        <f t="shared" si="74"/>
        <v>3 2017</v>
      </c>
      <c r="F1563" s="2"/>
      <c r="G1563" s="2"/>
      <c r="H1563" s="2"/>
    </row>
    <row r="1564" spans="1:8" x14ac:dyDescent="0.45">
      <c r="A1564" s="1">
        <v>42748</v>
      </c>
      <c r="B1564" s="2">
        <v>10407.5</v>
      </c>
      <c r="C1564" s="5">
        <f t="shared" si="72"/>
        <v>7.7463083999031708E-3</v>
      </c>
      <c r="D1564" s="6">
        <f t="shared" si="73"/>
        <v>1.9030899869919435</v>
      </c>
      <c r="E1564" s="2" t="str">
        <f t="shared" si="74"/>
        <v>2 2017</v>
      </c>
      <c r="F1564" s="2"/>
      <c r="G1564" s="2"/>
      <c r="H1564" s="2"/>
    </row>
    <row r="1565" spans="1:8" x14ac:dyDescent="0.45">
      <c r="A1565" s="1">
        <v>42747</v>
      </c>
      <c r="B1565" s="2">
        <v>10327.5</v>
      </c>
      <c r="C1565" s="5">
        <f t="shared" si="72"/>
        <v>2.3284617290066881E-2</v>
      </c>
      <c r="D1565" s="6">
        <f t="shared" si="73"/>
        <v>2.3710678622717363</v>
      </c>
      <c r="E1565" s="2" t="str">
        <f t="shared" si="74"/>
        <v>2 2017</v>
      </c>
      <c r="F1565" s="2"/>
      <c r="G1565" s="2"/>
      <c r="H1565" s="2"/>
    </row>
    <row r="1566" spans="1:8" x14ac:dyDescent="0.45">
      <c r="A1566" s="1">
        <v>42746</v>
      </c>
      <c r="B1566" s="2">
        <v>10092.5</v>
      </c>
      <c r="C1566" s="5">
        <f t="shared" si="72"/>
        <v>-4.1775456919060053E-2</v>
      </c>
      <c r="D1566" s="6">
        <f t="shared" si="73"/>
        <v>2.6434526764861874</v>
      </c>
      <c r="E1566" s="2" t="str">
        <f t="shared" si="74"/>
        <v>2 2017</v>
      </c>
      <c r="F1566" s="2"/>
      <c r="G1566" s="2"/>
      <c r="H1566" s="2"/>
    </row>
    <row r="1567" spans="1:8" x14ac:dyDescent="0.45">
      <c r="A1567" s="1">
        <v>42745</v>
      </c>
      <c r="B1567" s="2">
        <v>10532.5</v>
      </c>
      <c r="C1567" s="5">
        <f t="shared" si="72"/>
        <v>1.4936159961455071E-2</v>
      </c>
      <c r="D1567" s="6">
        <f t="shared" si="73"/>
        <v>2.1903316981702914</v>
      </c>
      <c r="E1567" s="2" t="str">
        <f t="shared" si="74"/>
        <v>2 2017</v>
      </c>
      <c r="F1567" s="2"/>
      <c r="G1567" s="2"/>
      <c r="H1567" s="2"/>
    </row>
    <row r="1568" spans="1:8" x14ac:dyDescent="0.45">
      <c r="A1568" s="1">
        <v>42744</v>
      </c>
      <c r="B1568" s="2">
        <v>10377.5</v>
      </c>
      <c r="C1568" s="5">
        <f t="shared" si="72"/>
        <v>8.7484811664641556E-3</v>
      </c>
      <c r="D1568" s="6">
        <f t="shared" si="73"/>
        <v>1.954242509439325</v>
      </c>
      <c r="E1568" s="2" t="str">
        <f t="shared" si="74"/>
        <v>2 2017</v>
      </c>
      <c r="F1568" s="2"/>
      <c r="G1568" s="2"/>
      <c r="H1568" s="2"/>
    </row>
    <row r="1569" spans="1:8" x14ac:dyDescent="0.45">
      <c r="A1569" s="1">
        <v>42741</v>
      </c>
      <c r="B1569" s="2">
        <v>10287.5</v>
      </c>
      <c r="C1569" s="5">
        <f t="shared" si="72"/>
        <v>4.1483650561249391E-3</v>
      </c>
      <c r="D1569" s="6">
        <f t="shared" si="73"/>
        <v>1.6283889300503116</v>
      </c>
      <c r="E1569" s="2" t="str">
        <f t="shared" si="74"/>
        <v>1 2017</v>
      </c>
      <c r="F1569" s="2"/>
      <c r="G1569" s="2"/>
      <c r="H1569" s="2"/>
    </row>
    <row r="1570" spans="1:8" x14ac:dyDescent="0.45">
      <c r="A1570" s="1">
        <v>42740</v>
      </c>
      <c r="B1570" s="2">
        <v>10245</v>
      </c>
      <c r="C1570" s="5">
        <f t="shared" si="72"/>
        <v>3.1823745410036719E-3</v>
      </c>
      <c r="D1570" s="6">
        <f t="shared" si="73"/>
        <v>1.5118833609788744</v>
      </c>
      <c r="E1570" s="2" t="str">
        <f t="shared" si="74"/>
        <v>1 2017</v>
      </c>
      <c r="F1570" s="2"/>
      <c r="G1570" s="2"/>
      <c r="H1570" s="2"/>
    </row>
    <row r="1571" spans="1:8" x14ac:dyDescent="0.45">
      <c r="A1571" s="1">
        <v>42739</v>
      </c>
      <c r="B1571" s="2">
        <v>10212.5</v>
      </c>
      <c r="C1571" s="5">
        <f t="shared" si="72"/>
        <v>2.3552994237033324E-2</v>
      </c>
      <c r="D1571" s="6">
        <f t="shared" si="73"/>
        <v>2.3710678622717363</v>
      </c>
      <c r="E1571" s="2" t="str">
        <f t="shared" si="74"/>
        <v>1 2017</v>
      </c>
      <c r="F1571" s="2"/>
      <c r="G1571" s="2"/>
      <c r="H1571" s="2"/>
    </row>
    <row r="1572" spans="1:8" x14ac:dyDescent="0.45">
      <c r="A1572" s="1">
        <v>42738</v>
      </c>
      <c r="B1572" s="2">
        <v>9977.5</v>
      </c>
      <c r="C1572" s="5">
        <f t="shared" si="72"/>
        <v>-7.9542629878200342E-3</v>
      </c>
      <c r="D1572" s="6">
        <f t="shared" si="73"/>
        <v>1.9030899869919435</v>
      </c>
      <c r="E1572" s="2" t="str">
        <f t="shared" si="74"/>
        <v>1 2017</v>
      </c>
      <c r="F1572" s="2"/>
      <c r="G1572" s="2"/>
      <c r="H1572" s="2"/>
    </row>
    <row r="1573" spans="1:8" x14ac:dyDescent="0.45">
      <c r="A1573" s="1">
        <v>42734</v>
      </c>
      <c r="B1573" s="2">
        <v>10057.5</v>
      </c>
      <c r="C1573" s="5">
        <f t="shared" si="72"/>
        <v>-8.3805767808725652E-3</v>
      </c>
      <c r="D1573" s="6">
        <f t="shared" si="73"/>
        <v>1.9294189257142926</v>
      </c>
      <c r="E1573" s="2" t="str">
        <f t="shared" si="74"/>
        <v>53 2016</v>
      </c>
      <c r="F1573" s="2"/>
      <c r="G1573" s="2"/>
      <c r="H1573" s="2"/>
    </row>
    <row r="1574" spans="1:8" x14ac:dyDescent="0.45">
      <c r="A1574" s="1">
        <v>42733</v>
      </c>
      <c r="B1574" s="2">
        <v>10142.5</v>
      </c>
      <c r="C1574" s="5">
        <f t="shared" si="72"/>
        <v>2.9666254635352285E-3</v>
      </c>
      <c r="D1574" s="6">
        <f t="shared" si="73"/>
        <v>1.4771212547196624</v>
      </c>
      <c r="E1574" s="2" t="str">
        <f t="shared" si="74"/>
        <v>53 2016</v>
      </c>
      <c r="F1574" s="2"/>
      <c r="G1574" s="2"/>
      <c r="H1574" s="2"/>
    </row>
    <row r="1575" spans="1:8" x14ac:dyDescent="0.45">
      <c r="A1575" s="1">
        <v>42732</v>
      </c>
      <c r="B1575" s="2">
        <v>10112.5</v>
      </c>
      <c r="C1575" s="5">
        <f t="shared" si="72"/>
        <v>-3.1369731800766285E-2</v>
      </c>
      <c r="D1575" s="6">
        <f t="shared" si="73"/>
        <v>2.5152113043278019</v>
      </c>
      <c r="E1575" s="2" t="str">
        <f t="shared" si="74"/>
        <v>53 2016</v>
      </c>
      <c r="F1575" s="2"/>
      <c r="G1575" s="2"/>
      <c r="H1575" s="2"/>
    </row>
    <row r="1576" spans="1:8" x14ac:dyDescent="0.45">
      <c r="A1576" s="1">
        <v>42727</v>
      </c>
      <c r="B1576" s="2">
        <v>10440</v>
      </c>
      <c r="C1576" s="5">
        <f t="shared" si="72"/>
        <v>-3.176443310920473E-2</v>
      </c>
      <c r="D1576" s="6">
        <f t="shared" si="73"/>
        <v>2.5346605758284442</v>
      </c>
      <c r="E1576" s="2" t="str">
        <f t="shared" si="74"/>
        <v>52 2016</v>
      </c>
      <c r="F1576" s="2"/>
      <c r="G1576" s="2"/>
      <c r="H1576" s="2"/>
    </row>
    <row r="1577" spans="1:8" x14ac:dyDescent="0.45">
      <c r="A1577" s="1">
        <v>42726</v>
      </c>
      <c r="B1577" s="2">
        <v>10782.5</v>
      </c>
      <c r="C1577" s="5">
        <f t="shared" si="72"/>
        <v>-4.8454083987078912E-3</v>
      </c>
      <c r="D1577" s="6">
        <f t="shared" si="73"/>
        <v>1.7201593034059568</v>
      </c>
      <c r="E1577" s="2" t="str">
        <f t="shared" si="74"/>
        <v>52 2016</v>
      </c>
      <c r="F1577" s="2"/>
      <c r="G1577" s="2"/>
      <c r="H1577" s="2"/>
    </row>
    <row r="1578" spans="1:8" x14ac:dyDescent="0.45">
      <c r="A1578" s="1">
        <v>42725</v>
      </c>
      <c r="B1578" s="2">
        <v>10835</v>
      </c>
      <c r="C1578" s="5">
        <f t="shared" si="72"/>
        <v>-9.5978062157221211E-3</v>
      </c>
      <c r="D1578" s="6">
        <f t="shared" si="73"/>
        <v>2.0211892990699383</v>
      </c>
      <c r="E1578" s="2" t="str">
        <f t="shared" si="74"/>
        <v>52 2016</v>
      </c>
      <c r="F1578" s="2"/>
      <c r="G1578" s="2"/>
      <c r="H1578" s="2"/>
    </row>
    <row r="1579" spans="1:8" x14ac:dyDescent="0.45">
      <c r="A1579" s="1">
        <v>42724</v>
      </c>
      <c r="B1579" s="2">
        <v>10940</v>
      </c>
      <c r="C1579" s="5">
        <f t="shared" si="72"/>
        <v>4.5913682277318639E-3</v>
      </c>
      <c r="D1579" s="6">
        <f t="shared" si="73"/>
        <v>1.6989700043360187</v>
      </c>
      <c r="E1579" s="2" t="str">
        <f t="shared" si="74"/>
        <v>52 2016</v>
      </c>
      <c r="F1579" s="2"/>
      <c r="G1579" s="2"/>
      <c r="H1579" s="2"/>
    </row>
    <row r="1580" spans="1:8" x14ac:dyDescent="0.45">
      <c r="A1580" s="1">
        <v>42723</v>
      </c>
      <c r="B1580" s="2">
        <v>10890</v>
      </c>
      <c r="C1580" s="5">
        <f t="shared" si="72"/>
        <v>-2.6809651474530832E-2</v>
      </c>
      <c r="D1580" s="6">
        <f t="shared" si="73"/>
        <v>2.4771212547196626</v>
      </c>
      <c r="E1580" s="2" t="str">
        <f t="shared" si="74"/>
        <v>52 2016</v>
      </c>
      <c r="F1580" s="2"/>
      <c r="G1580" s="2"/>
      <c r="H1580" s="2"/>
    </row>
    <row r="1581" spans="1:8" x14ac:dyDescent="0.45">
      <c r="A1581" s="1">
        <v>42720</v>
      </c>
      <c r="B1581" s="2">
        <v>11190</v>
      </c>
      <c r="C1581" s="5">
        <f t="shared" si="72"/>
        <v>-6.4372918978912322E-3</v>
      </c>
      <c r="D1581" s="6">
        <f t="shared" si="73"/>
        <v>1.8603380065709938</v>
      </c>
      <c r="E1581" s="2" t="str">
        <f t="shared" si="74"/>
        <v>51 2016</v>
      </c>
      <c r="F1581" s="2"/>
      <c r="G1581" s="2"/>
      <c r="H1581" s="2"/>
    </row>
    <row r="1582" spans="1:8" x14ac:dyDescent="0.45">
      <c r="A1582" s="1">
        <v>42719</v>
      </c>
      <c r="B1582" s="2">
        <v>11262.5</v>
      </c>
      <c r="C1582" s="5">
        <f t="shared" si="72"/>
        <v>-1.7876607804665358E-2</v>
      </c>
      <c r="D1582" s="6">
        <f t="shared" si="73"/>
        <v>2.3117538610557542</v>
      </c>
      <c r="E1582" s="2" t="str">
        <f t="shared" si="74"/>
        <v>51 2016</v>
      </c>
      <c r="F1582" s="2"/>
      <c r="G1582" s="2"/>
      <c r="H1582" s="2"/>
    </row>
    <row r="1583" spans="1:8" x14ac:dyDescent="0.45">
      <c r="A1583" s="1">
        <v>42718</v>
      </c>
      <c r="B1583" s="2">
        <v>11467.5</v>
      </c>
      <c r="C1583" s="5">
        <f t="shared" si="72"/>
        <v>7.4676037777289695E-3</v>
      </c>
      <c r="D1583" s="6">
        <f t="shared" si="73"/>
        <v>1.9294189257142926</v>
      </c>
      <c r="E1583" s="2" t="str">
        <f t="shared" si="74"/>
        <v>51 2016</v>
      </c>
      <c r="F1583" s="2"/>
      <c r="G1583" s="2"/>
      <c r="H1583" s="2"/>
    </row>
    <row r="1584" spans="1:8" x14ac:dyDescent="0.45">
      <c r="A1584" s="1">
        <v>42717</v>
      </c>
      <c r="B1584" s="2">
        <v>11382.5</v>
      </c>
      <c r="C1584" s="5">
        <f t="shared" si="72"/>
        <v>2.8634361233480176E-3</v>
      </c>
      <c r="D1584" s="6">
        <f t="shared" si="73"/>
        <v>1.5118833609788744</v>
      </c>
      <c r="E1584" s="2" t="str">
        <f t="shared" si="74"/>
        <v>51 2016</v>
      </c>
      <c r="F1584" s="2"/>
      <c r="G1584" s="2"/>
      <c r="H1584" s="2"/>
    </row>
    <row r="1585" spans="1:8" x14ac:dyDescent="0.45">
      <c r="A1585" s="1">
        <v>42716</v>
      </c>
      <c r="B1585" s="2">
        <v>11350</v>
      </c>
      <c r="C1585" s="5">
        <f t="shared" si="72"/>
        <v>-9.8146128680479828E-3</v>
      </c>
      <c r="D1585" s="6">
        <f t="shared" si="73"/>
        <v>2.0511525224473814</v>
      </c>
      <c r="E1585" s="2" t="str">
        <f t="shared" si="74"/>
        <v>51 2016</v>
      </c>
      <c r="F1585" s="2"/>
      <c r="G1585" s="2"/>
      <c r="H1585" s="2"/>
    </row>
    <row r="1586" spans="1:8" x14ac:dyDescent="0.45">
      <c r="A1586" s="1">
        <v>42713</v>
      </c>
      <c r="B1586" s="2">
        <v>11462.5</v>
      </c>
      <c r="C1586" s="5">
        <f t="shared" si="72"/>
        <v>2.7566113850291347E-2</v>
      </c>
      <c r="D1586" s="6">
        <f t="shared" si="73"/>
        <v>2.4878451201114355</v>
      </c>
      <c r="E1586" s="2" t="str">
        <f t="shared" si="74"/>
        <v>50 2016</v>
      </c>
      <c r="F1586" s="2"/>
      <c r="G1586" s="2"/>
      <c r="H1586" s="2"/>
    </row>
    <row r="1587" spans="1:8" x14ac:dyDescent="0.45">
      <c r="A1587" s="1">
        <v>42712</v>
      </c>
      <c r="B1587" s="2">
        <v>11155</v>
      </c>
      <c r="C1587" s="5">
        <f t="shared" si="72"/>
        <v>-2.1920210434020166E-2</v>
      </c>
      <c r="D1587" s="6">
        <f t="shared" si="73"/>
        <v>2.3979400086720375</v>
      </c>
      <c r="E1587" s="2" t="str">
        <f t="shared" si="74"/>
        <v>50 2016</v>
      </c>
      <c r="F1587" s="2"/>
      <c r="G1587" s="2"/>
      <c r="H1587" s="2"/>
    </row>
    <row r="1588" spans="1:8" x14ac:dyDescent="0.45">
      <c r="A1588" s="1">
        <v>42711</v>
      </c>
      <c r="B1588" s="2">
        <v>11405</v>
      </c>
      <c r="C1588" s="5">
        <f t="shared" si="72"/>
        <v>-1.8502581755593803E-2</v>
      </c>
      <c r="D1588" s="6">
        <f t="shared" si="73"/>
        <v>2.3324384599156054</v>
      </c>
      <c r="E1588" s="2" t="str">
        <f t="shared" si="74"/>
        <v>50 2016</v>
      </c>
      <c r="F1588" s="2"/>
      <c r="G1588" s="2"/>
      <c r="H1588" s="2"/>
    </row>
    <row r="1589" spans="1:8" x14ac:dyDescent="0.45">
      <c r="A1589" s="1">
        <v>42710</v>
      </c>
      <c r="B1589" s="2">
        <v>11620</v>
      </c>
      <c r="C1589" s="5">
        <f t="shared" si="72"/>
        <v>-6.4502257579015262E-4</v>
      </c>
      <c r="D1589" s="6">
        <f t="shared" si="73"/>
        <v>0.87506126339170009</v>
      </c>
      <c r="E1589" s="2" t="str">
        <f t="shared" si="74"/>
        <v>50 2016</v>
      </c>
      <c r="F1589" s="2"/>
      <c r="G1589" s="2"/>
      <c r="H1589" s="2"/>
    </row>
    <row r="1590" spans="1:8" x14ac:dyDescent="0.45">
      <c r="A1590" s="1">
        <v>42709</v>
      </c>
      <c r="B1590" s="2">
        <v>11627.5</v>
      </c>
      <c r="C1590" s="5">
        <f t="shared" si="72"/>
        <v>1.2627912040060963E-2</v>
      </c>
      <c r="D1590" s="6">
        <f t="shared" si="73"/>
        <v>2.1613680022349748</v>
      </c>
      <c r="E1590" s="2" t="str">
        <f t="shared" si="74"/>
        <v>50 2016</v>
      </c>
      <c r="F1590" s="2"/>
      <c r="G1590" s="2"/>
      <c r="H1590" s="2"/>
    </row>
    <row r="1591" spans="1:8" x14ac:dyDescent="0.45">
      <c r="A1591" s="1">
        <v>42706</v>
      </c>
      <c r="B1591" s="2">
        <v>11482.5</v>
      </c>
      <c r="C1591" s="5">
        <f t="shared" si="72"/>
        <v>2.5223214285714286E-2</v>
      </c>
      <c r="D1591" s="6">
        <f t="shared" si="73"/>
        <v>2.4510184521554574</v>
      </c>
      <c r="E1591" s="2" t="str">
        <f t="shared" si="74"/>
        <v>49 2016</v>
      </c>
      <c r="F1591" s="2"/>
      <c r="G1591" s="2"/>
      <c r="H1591" s="2"/>
    </row>
    <row r="1592" spans="1:8" x14ac:dyDescent="0.45">
      <c r="A1592" s="1">
        <v>42705</v>
      </c>
      <c r="B1592" s="2">
        <v>11200</v>
      </c>
      <c r="C1592" s="5">
        <f t="shared" si="72"/>
        <v>2.910230579807477E-3</v>
      </c>
      <c r="D1592" s="6">
        <f t="shared" si="73"/>
        <v>1.5118833609788744</v>
      </c>
      <c r="E1592" s="2" t="str">
        <f t="shared" si="74"/>
        <v>49 2016</v>
      </c>
      <c r="F1592" s="2"/>
      <c r="G1592" s="2"/>
      <c r="H1592" s="2"/>
    </row>
    <row r="1593" spans="1:8" x14ac:dyDescent="0.45">
      <c r="A1593" s="1">
        <v>42704</v>
      </c>
      <c r="B1593" s="2">
        <v>11167.5</v>
      </c>
      <c r="C1593" s="5">
        <f t="shared" si="72"/>
        <v>2.018842530282638E-3</v>
      </c>
      <c r="D1593" s="6">
        <f t="shared" si="73"/>
        <v>1.3521825181113625</v>
      </c>
      <c r="E1593" s="2" t="str">
        <f t="shared" si="74"/>
        <v>49 2016</v>
      </c>
      <c r="F1593" s="2"/>
      <c r="G1593" s="2"/>
      <c r="H1593" s="2"/>
    </row>
    <row r="1594" spans="1:8" x14ac:dyDescent="0.45">
      <c r="A1594" s="1">
        <v>42703</v>
      </c>
      <c r="B1594" s="2">
        <v>11145</v>
      </c>
      <c r="C1594" s="5">
        <f t="shared" si="72"/>
        <v>-3.2342088126763618E-2</v>
      </c>
      <c r="D1594" s="6">
        <f t="shared" si="73"/>
        <v>2.5711262770843115</v>
      </c>
      <c r="E1594" s="2" t="str">
        <f t="shared" si="74"/>
        <v>49 2016</v>
      </c>
      <c r="F1594" s="2"/>
      <c r="G1594" s="2"/>
      <c r="H1594" s="2"/>
    </row>
    <row r="1595" spans="1:8" x14ac:dyDescent="0.45">
      <c r="A1595" s="1">
        <v>42702</v>
      </c>
      <c r="B1595" s="2">
        <v>11517.5</v>
      </c>
      <c r="C1595" s="5">
        <f t="shared" si="72"/>
        <v>-1.3912671232876712E-2</v>
      </c>
      <c r="D1595" s="6">
        <f t="shared" si="73"/>
        <v>2.2108533653148932</v>
      </c>
      <c r="E1595" s="2" t="str">
        <f t="shared" si="74"/>
        <v>49 2016</v>
      </c>
      <c r="F1595" s="2"/>
      <c r="G1595" s="2"/>
      <c r="H1595" s="2"/>
    </row>
    <row r="1596" spans="1:8" x14ac:dyDescent="0.45">
      <c r="A1596" s="1">
        <v>42699</v>
      </c>
      <c r="B1596" s="2">
        <v>11680</v>
      </c>
      <c r="C1596" s="5">
        <f t="shared" si="72"/>
        <v>1.103657217052586E-2</v>
      </c>
      <c r="D1596" s="6">
        <f t="shared" si="73"/>
        <v>2.1055101847699738</v>
      </c>
      <c r="E1596" s="2" t="str">
        <f t="shared" si="74"/>
        <v>48 2016</v>
      </c>
      <c r="F1596" s="2"/>
      <c r="G1596" s="2"/>
      <c r="H1596" s="2"/>
    </row>
    <row r="1597" spans="1:8" x14ac:dyDescent="0.45">
      <c r="A1597" s="1">
        <v>42698</v>
      </c>
      <c r="B1597" s="2">
        <v>11552.5</v>
      </c>
      <c r="C1597" s="5">
        <f t="shared" si="72"/>
        <v>-6.4502257579015267E-3</v>
      </c>
      <c r="D1597" s="6">
        <f t="shared" si="73"/>
        <v>1.8750612633917001</v>
      </c>
      <c r="E1597" s="2" t="str">
        <f t="shared" si="74"/>
        <v>48 2016</v>
      </c>
      <c r="F1597" s="2"/>
      <c r="G1597" s="2"/>
      <c r="H1597" s="2"/>
    </row>
    <row r="1598" spans="1:8" x14ac:dyDescent="0.45">
      <c r="A1598" s="1">
        <v>42697</v>
      </c>
      <c r="B1598" s="2">
        <v>11627.5</v>
      </c>
      <c r="C1598" s="5">
        <f t="shared" si="72"/>
        <v>2.4675038554747741E-2</v>
      </c>
      <c r="D1598" s="6">
        <f t="shared" si="73"/>
        <v>2.4471580313422194</v>
      </c>
      <c r="E1598" s="2" t="str">
        <f t="shared" si="74"/>
        <v>48 2016</v>
      </c>
      <c r="F1598" s="2"/>
      <c r="G1598" s="2"/>
      <c r="H1598" s="2"/>
    </row>
    <row r="1599" spans="1:8" x14ac:dyDescent="0.45">
      <c r="A1599" s="1">
        <v>42696</v>
      </c>
      <c r="B1599" s="2">
        <v>11347.5</v>
      </c>
      <c r="C1599" s="5">
        <f t="shared" si="72"/>
        <v>-1.9788918205804751E-3</v>
      </c>
      <c r="D1599" s="6">
        <f t="shared" si="73"/>
        <v>1.3521825181113625</v>
      </c>
      <c r="E1599" s="2" t="str">
        <f t="shared" si="74"/>
        <v>48 2016</v>
      </c>
      <c r="F1599" s="2"/>
      <c r="G1599" s="2"/>
      <c r="H1599" s="2"/>
    </row>
    <row r="1600" spans="1:8" x14ac:dyDescent="0.45">
      <c r="A1600" s="1">
        <v>42695</v>
      </c>
      <c r="B1600" s="2">
        <v>11370</v>
      </c>
      <c r="C1600" s="5">
        <f t="shared" si="72"/>
        <v>4.2880073377665674E-2</v>
      </c>
      <c r="D1600" s="6">
        <f t="shared" si="73"/>
        <v>2.6697816152085365</v>
      </c>
      <c r="E1600" s="2" t="str">
        <f t="shared" si="74"/>
        <v>48 2016</v>
      </c>
      <c r="F1600" s="2"/>
      <c r="G1600" s="2"/>
      <c r="H1600" s="2"/>
    </row>
    <row r="1601" spans="1:8" x14ac:dyDescent="0.45">
      <c r="A1601" s="1">
        <v>42692</v>
      </c>
      <c r="B1601" s="2">
        <v>10902.5</v>
      </c>
      <c r="C1601" s="5">
        <f t="shared" si="72"/>
        <v>-2.6345166331770486E-2</v>
      </c>
      <c r="D1601" s="6">
        <f t="shared" si="73"/>
        <v>2.469822015978163</v>
      </c>
      <c r="E1601" s="2" t="str">
        <f t="shared" si="74"/>
        <v>47 2016</v>
      </c>
      <c r="F1601" s="2"/>
      <c r="G1601" s="2"/>
      <c r="H1601" s="2"/>
    </row>
    <row r="1602" spans="1:8" x14ac:dyDescent="0.45">
      <c r="A1602" s="1">
        <v>42691</v>
      </c>
      <c r="B1602" s="2">
        <v>11197.5</v>
      </c>
      <c r="C1602" s="5">
        <f t="shared" si="72"/>
        <v>-1.1694616063548102E-2</v>
      </c>
      <c r="D1602" s="6">
        <f t="shared" si="73"/>
        <v>2.1222158782728267</v>
      </c>
      <c r="E1602" s="2" t="str">
        <f t="shared" si="74"/>
        <v>47 2016</v>
      </c>
      <c r="F1602" s="2"/>
      <c r="G1602" s="2"/>
      <c r="H1602" s="2"/>
    </row>
    <row r="1603" spans="1:8" x14ac:dyDescent="0.45">
      <c r="A1603" s="1">
        <v>42690</v>
      </c>
      <c r="B1603" s="2">
        <v>11330</v>
      </c>
      <c r="C1603" s="5">
        <f t="shared" ref="C1603:C1666" si="75">(B1603-B1604)/B1604</f>
        <v>-3.2988783813503409E-3</v>
      </c>
      <c r="D1603" s="6">
        <f t="shared" ref="D1603:D1666" si="76">LOG(SQRT((B1603-B1604)^2))</f>
        <v>1.5740312677277188</v>
      </c>
      <c r="E1603" s="2" t="str">
        <f t="shared" ref="E1603:E1666" si="77">WEEKNUM(A1603,1)&amp;" "&amp;YEAR(A1603)</f>
        <v>47 2016</v>
      </c>
      <c r="F1603" s="2"/>
      <c r="G1603" s="2"/>
      <c r="H1603" s="2"/>
    </row>
    <row r="1604" spans="1:8" x14ac:dyDescent="0.45">
      <c r="A1604" s="1">
        <v>42689</v>
      </c>
      <c r="B1604" s="2">
        <v>11367.5</v>
      </c>
      <c r="C1604" s="5">
        <f t="shared" si="75"/>
        <v>8.8047545674664314E-4</v>
      </c>
      <c r="D1604" s="6">
        <f t="shared" si="76"/>
        <v>1</v>
      </c>
      <c r="E1604" s="2" t="str">
        <f t="shared" si="77"/>
        <v>47 2016</v>
      </c>
      <c r="F1604" s="2"/>
      <c r="G1604" s="2"/>
      <c r="H1604" s="2"/>
    </row>
    <row r="1605" spans="1:8" x14ac:dyDescent="0.45">
      <c r="A1605" s="1">
        <v>42688</v>
      </c>
      <c r="B1605" s="2">
        <v>11357.5</v>
      </c>
      <c r="C1605" s="5">
        <f t="shared" si="75"/>
        <v>1.2480499219968799E-2</v>
      </c>
      <c r="D1605" s="6">
        <f t="shared" si="76"/>
        <v>2.1461280356782382</v>
      </c>
      <c r="E1605" s="2" t="str">
        <f t="shared" si="77"/>
        <v>47 2016</v>
      </c>
      <c r="F1605" s="2"/>
      <c r="G1605" s="2"/>
      <c r="H1605" s="2"/>
    </row>
    <row r="1606" spans="1:8" x14ac:dyDescent="0.45">
      <c r="A1606" s="1">
        <v>42685</v>
      </c>
      <c r="B1606" s="2">
        <v>11217.5</v>
      </c>
      <c r="C1606" s="5">
        <f t="shared" si="75"/>
        <v>-2.2865853658536585E-2</v>
      </c>
      <c r="D1606" s="6">
        <f t="shared" si="76"/>
        <v>2.4191293077419758</v>
      </c>
      <c r="E1606" s="2" t="str">
        <f t="shared" si="77"/>
        <v>46 2016</v>
      </c>
      <c r="F1606" s="2"/>
      <c r="G1606" s="2"/>
      <c r="H1606" s="2"/>
    </row>
    <row r="1607" spans="1:8" x14ac:dyDescent="0.45">
      <c r="A1607" s="1">
        <v>42684</v>
      </c>
      <c r="B1607" s="2">
        <v>11480</v>
      </c>
      <c r="C1607" s="5">
        <f t="shared" si="75"/>
        <v>-1.5226249195796697E-2</v>
      </c>
      <c r="D1607" s="6">
        <f t="shared" si="76"/>
        <v>2.249198357391113</v>
      </c>
      <c r="E1607" s="2" t="str">
        <f t="shared" si="77"/>
        <v>46 2016</v>
      </c>
      <c r="F1607" s="2"/>
      <c r="G1607" s="2"/>
      <c r="H1607" s="2"/>
    </row>
    <row r="1608" spans="1:8" x14ac:dyDescent="0.45">
      <c r="A1608" s="1">
        <v>42683</v>
      </c>
      <c r="B1608" s="2">
        <v>11657.5</v>
      </c>
      <c r="C1608" s="5">
        <f t="shared" si="75"/>
        <v>3.8761416796613948E-2</v>
      </c>
      <c r="D1608" s="6">
        <f t="shared" si="76"/>
        <v>2.6384892569546374</v>
      </c>
      <c r="E1608" s="2" t="str">
        <f t="shared" si="77"/>
        <v>46 2016</v>
      </c>
      <c r="F1608" s="2"/>
      <c r="G1608" s="2"/>
      <c r="H1608" s="2"/>
    </row>
    <row r="1609" spans="1:8" x14ac:dyDescent="0.45">
      <c r="A1609" s="1">
        <v>42682</v>
      </c>
      <c r="B1609" s="2">
        <v>11222.5</v>
      </c>
      <c r="C1609" s="5">
        <f t="shared" si="75"/>
        <v>1.7853157777281857E-3</v>
      </c>
      <c r="D1609" s="6">
        <f t="shared" si="76"/>
        <v>1.3010299956639813</v>
      </c>
      <c r="E1609" s="2" t="str">
        <f t="shared" si="77"/>
        <v>46 2016</v>
      </c>
      <c r="F1609" s="2"/>
      <c r="G1609" s="2"/>
      <c r="H1609" s="2"/>
    </row>
    <row r="1610" spans="1:8" x14ac:dyDescent="0.45">
      <c r="A1610" s="1">
        <v>42681</v>
      </c>
      <c r="B1610" s="2">
        <v>11202.5</v>
      </c>
      <c r="C1610" s="5">
        <f t="shared" si="75"/>
        <v>7.3036398467432956E-2</v>
      </c>
      <c r="D1610" s="6">
        <f t="shared" si="76"/>
        <v>2.8822398480188234</v>
      </c>
      <c r="E1610" s="2" t="str">
        <f t="shared" si="77"/>
        <v>46 2016</v>
      </c>
      <c r="F1610" s="2"/>
      <c r="G1610" s="2"/>
      <c r="H1610" s="2"/>
    </row>
    <row r="1611" spans="1:8" x14ac:dyDescent="0.45">
      <c r="A1611" s="1">
        <v>42678</v>
      </c>
      <c r="B1611" s="2">
        <v>10440</v>
      </c>
      <c r="C1611" s="5">
        <f t="shared" si="75"/>
        <v>-3.3412887828162289E-3</v>
      </c>
      <c r="D1611" s="6">
        <f t="shared" si="76"/>
        <v>1.5440680443502757</v>
      </c>
      <c r="E1611" s="2" t="str">
        <f t="shared" si="77"/>
        <v>45 2016</v>
      </c>
      <c r="F1611" s="2"/>
      <c r="G1611" s="2"/>
      <c r="H1611" s="2"/>
    </row>
    <row r="1612" spans="1:8" x14ac:dyDescent="0.45">
      <c r="A1612" s="1">
        <v>42677</v>
      </c>
      <c r="B1612" s="2">
        <v>10475</v>
      </c>
      <c r="C1612" s="5">
        <f t="shared" si="75"/>
        <v>1.3546202225447508E-2</v>
      </c>
      <c r="D1612" s="6">
        <f t="shared" si="76"/>
        <v>2.1461280356782382</v>
      </c>
      <c r="E1612" s="2" t="str">
        <f t="shared" si="77"/>
        <v>45 2016</v>
      </c>
      <c r="F1612" s="2"/>
      <c r="G1612" s="2"/>
      <c r="H1612" s="2"/>
    </row>
    <row r="1613" spans="1:8" x14ac:dyDescent="0.45">
      <c r="A1613" s="1">
        <v>42676</v>
      </c>
      <c r="B1613" s="2">
        <v>10335</v>
      </c>
      <c r="C1613" s="5">
        <f t="shared" si="75"/>
        <v>-9.8203592814371261E-3</v>
      </c>
      <c r="D1613" s="6">
        <f t="shared" si="76"/>
        <v>2.0107238653917729</v>
      </c>
      <c r="E1613" s="2" t="str">
        <f t="shared" si="77"/>
        <v>45 2016</v>
      </c>
      <c r="F1613" s="2"/>
      <c r="G1613" s="2"/>
      <c r="H1613" s="2"/>
    </row>
    <row r="1614" spans="1:8" x14ac:dyDescent="0.45">
      <c r="A1614" s="1">
        <v>42675</v>
      </c>
      <c r="B1614" s="2">
        <v>10437.5</v>
      </c>
      <c r="C1614" s="5">
        <f t="shared" si="75"/>
        <v>1.919846412287017E-3</v>
      </c>
      <c r="D1614" s="6">
        <f t="shared" si="76"/>
        <v>1.3010299956639813</v>
      </c>
      <c r="E1614" s="2" t="str">
        <f t="shared" si="77"/>
        <v>45 2016</v>
      </c>
      <c r="F1614" s="2"/>
      <c r="G1614" s="2"/>
      <c r="H1614" s="2"/>
    </row>
    <row r="1615" spans="1:8" x14ac:dyDescent="0.45">
      <c r="A1615" s="1">
        <v>42674</v>
      </c>
      <c r="B1615" s="2">
        <v>10417.5</v>
      </c>
      <c r="C1615" s="5">
        <f t="shared" si="75"/>
        <v>3.1295137217140106E-3</v>
      </c>
      <c r="D1615" s="6">
        <f t="shared" si="76"/>
        <v>1.5118833609788744</v>
      </c>
      <c r="E1615" s="2" t="str">
        <f t="shared" si="77"/>
        <v>45 2016</v>
      </c>
      <c r="F1615" s="2"/>
      <c r="G1615" s="2"/>
      <c r="H1615" s="2"/>
    </row>
    <row r="1616" spans="1:8" x14ac:dyDescent="0.45">
      <c r="A1616" s="1">
        <v>42671</v>
      </c>
      <c r="B1616" s="2">
        <v>10385</v>
      </c>
      <c r="C1616" s="5">
        <f t="shared" si="75"/>
        <v>4.5949214026602177E-3</v>
      </c>
      <c r="D1616" s="6">
        <f t="shared" si="76"/>
        <v>1.6766936096248666</v>
      </c>
      <c r="E1616" s="2" t="str">
        <f t="shared" si="77"/>
        <v>44 2016</v>
      </c>
      <c r="F1616" s="2"/>
      <c r="G1616" s="2"/>
      <c r="H1616" s="2"/>
    </row>
    <row r="1617" spans="1:8" x14ac:dyDescent="0.45">
      <c r="A1617" s="1">
        <v>42670</v>
      </c>
      <c r="B1617" s="2">
        <v>10337.5</v>
      </c>
      <c r="C1617" s="5">
        <f t="shared" si="75"/>
        <v>1.0508308895405669E-2</v>
      </c>
      <c r="D1617" s="6">
        <f t="shared" si="76"/>
        <v>2.0314084642516241</v>
      </c>
      <c r="E1617" s="2" t="str">
        <f t="shared" si="77"/>
        <v>44 2016</v>
      </c>
      <c r="F1617" s="2"/>
      <c r="G1617" s="2"/>
      <c r="H1617" s="2"/>
    </row>
    <row r="1618" spans="1:8" x14ac:dyDescent="0.45">
      <c r="A1618" s="1">
        <v>42669</v>
      </c>
      <c r="B1618" s="2">
        <v>10230</v>
      </c>
      <c r="C1618" s="5">
        <f t="shared" si="75"/>
        <v>-7.326007326007326E-4</v>
      </c>
      <c r="D1618" s="6">
        <f t="shared" si="76"/>
        <v>0.87506126339170009</v>
      </c>
      <c r="E1618" s="2" t="str">
        <f t="shared" si="77"/>
        <v>44 2016</v>
      </c>
      <c r="F1618" s="2"/>
      <c r="G1618" s="2"/>
      <c r="H1618" s="2"/>
    </row>
    <row r="1619" spans="1:8" x14ac:dyDescent="0.45">
      <c r="A1619" s="1">
        <v>42668</v>
      </c>
      <c r="B1619" s="2">
        <v>10237.5</v>
      </c>
      <c r="C1619" s="5">
        <f t="shared" si="75"/>
        <v>6.3897763578274758E-3</v>
      </c>
      <c r="D1619" s="6">
        <f t="shared" si="76"/>
        <v>1.8129133566428555</v>
      </c>
      <c r="E1619" s="2" t="str">
        <f t="shared" si="77"/>
        <v>44 2016</v>
      </c>
      <c r="F1619" s="2"/>
      <c r="G1619" s="2"/>
      <c r="H1619" s="2"/>
    </row>
    <row r="1620" spans="1:8" x14ac:dyDescent="0.45">
      <c r="A1620" s="1">
        <v>42667</v>
      </c>
      <c r="B1620" s="2">
        <v>10172.5</v>
      </c>
      <c r="C1620" s="5">
        <f t="shared" si="75"/>
        <v>1.9543973941368076E-2</v>
      </c>
      <c r="D1620" s="6">
        <f t="shared" si="76"/>
        <v>2.2900346113625178</v>
      </c>
      <c r="E1620" s="2" t="str">
        <f t="shared" si="77"/>
        <v>44 2016</v>
      </c>
      <c r="F1620" s="2"/>
      <c r="G1620" s="2"/>
      <c r="H1620" s="2"/>
    </row>
    <row r="1621" spans="1:8" x14ac:dyDescent="0.45">
      <c r="A1621" s="1">
        <v>42664</v>
      </c>
      <c r="B1621" s="2">
        <v>9977.5</v>
      </c>
      <c r="C1621" s="5">
        <f t="shared" si="75"/>
        <v>-1.5297310634098199E-2</v>
      </c>
      <c r="D1621" s="6">
        <f t="shared" si="76"/>
        <v>2.1903316981702914</v>
      </c>
      <c r="E1621" s="2" t="str">
        <f t="shared" si="77"/>
        <v>43 2016</v>
      </c>
      <c r="F1621" s="2"/>
      <c r="G1621" s="2"/>
      <c r="H1621" s="2"/>
    </row>
    <row r="1622" spans="1:8" x14ac:dyDescent="0.45">
      <c r="A1622" s="1">
        <v>42663</v>
      </c>
      <c r="B1622" s="2">
        <v>10132.5</v>
      </c>
      <c r="C1622" s="5">
        <f t="shared" si="75"/>
        <v>-1.6262135922330098E-2</v>
      </c>
      <c r="D1622" s="6">
        <f t="shared" si="76"/>
        <v>2.2240148113728639</v>
      </c>
      <c r="E1622" s="2" t="str">
        <f t="shared" si="77"/>
        <v>43 2016</v>
      </c>
      <c r="F1622" s="2"/>
      <c r="G1622" s="2"/>
      <c r="H1622" s="2"/>
    </row>
    <row r="1623" spans="1:8" x14ac:dyDescent="0.45">
      <c r="A1623" s="1">
        <v>42662</v>
      </c>
      <c r="B1623" s="2">
        <v>10300</v>
      </c>
      <c r="C1623" s="5">
        <f t="shared" si="75"/>
        <v>-1.3173652694610778E-2</v>
      </c>
      <c r="D1623" s="6">
        <f t="shared" si="76"/>
        <v>2.1383026981662816</v>
      </c>
      <c r="E1623" s="2" t="str">
        <f t="shared" si="77"/>
        <v>43 2016</v>
      </c>
      <c r="F1623" s="2"/>
      <c r="G1623" s="2"/>
      <c r="H1623" s="2"/>
    </row>
    <row r="1624" spans="1:8" x14ac:dyDescent="0.45">
      <c r="A1624" s="1">
        <v>42661</v>
      </c>
      <c r="B1624" s="2">
        <v>10437.5</v>
      </c>
      <c r="C1624" s="5">
        <f t="shared" si="75"/>
        <v>1.1140712036812788E-2</v>
      </c>
      <c r="D1624" s="6">
        <f t="shared" si="76"/>
        <v>2.0606978403536118</v>
      </c>
      <c r="E1624" s="2" t="str">
        <f t="shared" si="77"/>
        <v>43 2016</v>
      </c>
      <c r="F1624" s="2"/>
      <c r="G1624" s="2"/>
      <c r="H1624" s="2"/>
    </row>
    <row r="1625" spans="1:8" x14ac:dyDescent="0.45">
      <c r="A1625" s="1">
        <v>42660</v>
      </c>
      <c r="B1625" s="2">
        <v>10322.5</v>
      </c>
      <c r="C1625" s="5">
        <f t="shared" si="75"/>
        <v>-1.5498330948974726E-2</v>
      </c>
      <c r="D1625" s="6">
        <f t="shared" si="76"/>
        <v>2.2108533653148932</v>
      </c>
      <c r="E1625" s="2" t="str">
        <f t="shared" si="77"/>
        <v>43 2016</v>
      </c>
      <c r="F1625" s="2"/>
      <c r="G1625" s="2"/>
      <c r="H1625" s="2"/>
    </row>
    <row r="1626" spans="1:8" x14ac:dyDescent="0.45">
      <c r="A1626" s="1">
        <v>42657</v>
      </c>
      <c r="B1626" s="2">
        <v>10485</v>
      </c>
      <c r="C1626" s="5">
        <f t="shared" si="75"/>
        <v>5.7553956834532375E-3</v>
      </c>
      <c r="D1626" s="6">
        <f t="shared" si="76"/>
        <v>1.7781512503836436</v>
      </c>
      <c r="E1626" s="2" t="str">
        <f t="shared" si="77"/>
        <v>42 2016</v>
      </c>
      <c r="F1626" s="2"/>
      <c r="G1626" s="2"/>
      <c r="H1626" s="2"/>
    </row>
    <row r="1627" spans="1:8" x14ac:dyDescent="0.45">
      <c r="A1627" s="1">
        <v>42656</v>
      </c>
      <c r="B1627" s="2">
        <v>10425</v>
      </c>
      <c r="C1627" s="5">
        <f t="shared" si="75"/>
        <v>-1.5115729806329713E-2</v>
      </c>
      <c r="D1627" s="6">
        <f t="shared" si="76"/>
        <v>2.2041199826559246</v>
      </c>
      <c r="E1627" s="2" t="str">
        <f t="shared" si="77"/>
        <v>42 2016</v>
      </c>
      <c r="F1627" s="2"/>
      <c r="G1627" s="2"/>
      <c r="H1627" s="2"/>
    </row>
    <row r="1628" spans="1:8" x14ac:dyDescent="0.45">
      <c r="A1628" s="1">
        <v>42655</v>
      </c>
      <c r="B1628" s="2">
        <v>10585</v>
      </c>
      <c r="C1628" s="5">
        <f t="shared" si="75"/>
        <v>1.3646157529327269E-2</v>
      </c>
      <c r="D1628" s="6">
        <f t="shared" si="76"/>
        <v>2.153814864344529</v>
      </c>
      <c r="E1628" s="2" t="str">
        <f t="shared" si="77"/>
        <v>42 2016</v>
      </c>
      <c r="F1628" s="2"/>
      <c r="G1628" s="2"/>
      <c r="H1628" s="2"/>
    </row>
    <row r="1629" spans="1:8" x14ac:dyDescent="0.45">
      <c r="A1629" s="1">
        <v>42654</v>
      </c>
      <c r="B1629" s="2">
        <v>10442.5</v>
      </c>
      <c r="C1629" s="5">
        <f t="shared" si="75"/>
        <v>-8.5449798243531928E-3</v>
      </c>
      <c r="D1629" s="6">
        <f t="shared" si="76"/>
        <v>1.954242509439325</v>
      </c>
      <c r="E1629" s="2" t="str">
        <f t="shared" si="77"/>
        <v>42 2016</v>
      </c>
      <c r="F1629" s="2"/>
      <c r="G1629" s="2"/>
      <c r="H1629" s="2"/>
    </row>
    <row r="1630" spans="1:8" x14ac:dyDescent="0.45">
      <c r="A1630" s="1">
        <v>42653</v>
      </c>
      <c r="B1630" s="2">
        <v>10532.5</v>
      </c>
      <c r="C1630" s="5">
        <f t="shared" si="75"/>
        <v>3.0829459261071692E-2</v>
      </c>
      <c r="D1630" s="6">
        <f t="shared" si="76"/>
        <v>2.4983105537896004</v>
      </c>
      <c r="E1630" s="2" t="str">
        <f t="shared" si="77"/>
        <v>42 2016</v>
      </c>
      <c r="F1630" s="2"/>
      <c r="G1630" s="2"/>
      <c r="H1630" s="2"/>
    </row>
    <row r="1631" spans="1:8" x14ac:dyDescent="0.45">
      <c r="A1631" s="1">
        <v>42650</v>
      </c>
      <c r="B1631" s="2">
        <v>10217.5</v>
      </c>
      <c r="C1631" s="5">
        <f t="shared" si="75"/>
        <v>-3.413801511826384E-3</v>
      </c>
      <c r="D1631" s="6">
        <f t="shared" si="76"/>
        <v>1.5440680443502757</v>
      </c>
      <c r="E1631" s="2" t="str">
        <f t="shared" si="77"/>
        <v>41 2016</v>
      </c>
      <c r="F1631" s="2"/>
      <c r="G1631" s="2"/>
      <c r="H1631" s="2"/>
    </row>
    <row r="1632" spans="1:8" x14ac:dyDescent="0.45">
      <c r="A1632" s="1">
        <v>42649</v>
      </c>
      <c r="B1632" s="2">
        <v>10252.5</v>
      </c>
      <c r="C1632" s="5">
        <f t="shared" si="75"/>
        <v>1.0845452304658615E-2</v>
      </c>
      <c r="D1632" s="6">
        <f t="shared" si="76"/>
        <v>2.0413926851582249</v>
      </c>
      <c r="E1632" s="2" t="str">
        <f t="shared" si="77"/>
        <v>41 2016</v>
      </c>
      <c r="F1632" s="2"/>
      <c r="G1632" s="2"/>
      <c r="H1632" s="2"/>
    </row>
    <row r="1633" spans="1:8" x14ac:dyDescent="0.45">
      <c r="A1633" s="1">
        <v>42648</v>
      </c>
      <c r="B1633" s="2">
        <v>10142.5</v>
      </c>
      <c r="C1633" s="5">
        <f t="shared" si="75"/>
        <v>9.7063215530114478E-3</v>
      </c>
      <c r="D1633" s="6">
        <f t="shared" si="76"/>
        <v>1.9890046156985368</v>
      </c>
      <c r="E1633" s="2" t="str">
        <f t="shared" si="77"/>
        <v>41 2016</v>
      </c>
      <c r="F1633" s="2"/>
      <c r="G1633" s="2"/>
      <c r="H1633" s="2"/>
    </row>
    <row r="1634" spans="1:8" x14ac:dyDescent="0.45">
      <c r="A1634" s="1">
        <v>42647</v>
      </c>
      <c r="B1634" s="2">
        <v>10045</v>
      </c>
      <c r="C1634" s="5">
        <f t="shared" si="75"/>
        <v>-2.6411436879088927E-2</v>
      </c>
      <c r="D1634" s="6">
        <f t="shared" si="76"/>
        <v>2.4353665066126613</v>
      </c>
      <c r="E1634" s="2" t="str">
        <f t="shared" si="77"/>
        <v>41 2016</v>
      </c>
      <c r="F1634" s="2"/>
      <c r="G1634" s="2"/>
      <c r="H1634" s="2"/>
    </row>
    <row r="1635" spans="1:8" x14ac:dyDescent="0.45">
      <c r="A1635" s="1">
        <v>42646</v>
      </c>
      <c r="B1635" s="2">
        <v>10317.5</v>
      </c>
      <c r="C1635" s="5">
        <f t="shared" si="75"/>
        <v>-1.8315889628924834E-2</v>
      </c>
      <c r="D1635" s="6">
        <f t="shared" si="76"/>
        <v>2.2844307338445193</v>
      </c>
      <c r="E1635" s="2" t="str">
        <f t="shared" si="77"/>
        <v>41 2016</v>
      </c>
      <c r="F1635" s="2"/>
      <c r="G1635" s="2"/>
      <c r="H1635" s="2"/>
    </row>
    <row r="1636" spans="1:8" x14ac:dyDescent="0.45">
      <c r="A1636" s="1">
        <v>42643</v>
      </c>
      <c r="B1636" s="2">
        <v>10510</v>
      </c>
      <c r="C1636" s="5">
        <f t="shared" si="75"/>
        <v>8.8792896568274538E-3</v>
      </c>
      <c r="D1636" s="6">
        <f t="shared" si="76"/>
        <v>1.9661417327390327</v>
      </c>
      <c r="E1636" s="2" t="str">
        <f t="shared" si="77"/>
        <v>40 2016</v>
      </c>
      <c r="F1636" s="2"/>
      <c r="G1636" s="2"/>
      <c r="H1636" s="2"/>
    </row>
    <row r="1637" spans="1:8" x14ac:dyDescent="0.45">
      <c r="A1637" s="1">
        <v>42642</v>
      </c>
      <c r="B1637" s="2">
        <v>10417.5</v>
      </c>
      <c r="C1637" s="5">
        <f t="shared" si="75"/>
        <v>-2.6401869158878506E-2</v>
      </c>
      <c r="D1637" s="6">
        <f t="shared" si="76"/>
        <v>2.4510184521554574</v>
      </c>
      <c r="E1637" s="2" t="str">
        <f t="shared" si="77"/>
        <v>40 2016</v>
      </c>
      <c r="F1637" s="2"/>
      <c r="G1637" s="2"/>
      <c r="H1637" s="2"/>
    </row>
    <row r="1638" spans="1:8" x14ac:dyDescent="0.45">
      <c r="A1638" s="1">
        <v>42641</v>
      </c>
      <c r="B1638" s="2">
        <v>10700</v>
      </c>
      <c r="C1638" s="5">
        <f t="shared" si="75"/>
        <v>5.8754406580493537E-3</v>
      </c>
      <c r="D1638" s="6">
        <f t="shared" si="76"/>
        <v>1.7958800173440752</v>
      </c>
      <c r="E1638" s="2" t="str">
        <f t="shared" si="77"/>
        <v>40 2016</v>
      </c>
      <c r="F1638" s="2"/>
      <c r="G1638" s="2"/>
      <c r="H1638" s="2"/>
    </row>
    <row r="1639" spans="1:8" x14ac:dyDescent="0.45">
      <c r="A1639" s="1">
        <v>42640</v>
      </c>
      <c r="B1639" s="2">
        <v>10637.5</v>
      </c>
      <c r="C1639" s="5">
        <f t="shared" si="75"/>
        <v>1.5755550250656482E-2</v>
      </c>
      <c r="D1639" s="6">
        <f t="shared" si="76"/>
        <v>2.2174839442139063</v>
      </c>
      <c r="E1639" s="2" t="str">
        <f t="shared" si="77"/>
        <v>40 2016</v>
      </c>
      <c r="F1639" s="2"/>
      <c r="G1639" s="2"/>
      <c r="H1639" s="2"/>
    </row>
    <row r="1640" spans="1:8" x14ac:dyDescent="0.45">
      <c r="A1640" s="1">
        <v>42639</v>
      </c>
      <c r="B1640" s="2">
        <v>10472.5</v>
      </c>
      <c r="C1640" s="5">
        <f t="shared" si="75"/>
        <v>-1.5279736718382699E-2</v>
      </c>
      <c r="D1640" s="6">
        <f t="shared" si="76"/>
        <v>2.2108533653148932</v>
      </c>
      <c r="E1640" s="2" t="str">
        <f t="shared" si="77"/>
        <v>40 2016</v>
      </c>
      <c r="F1640" s="2"/>
      <c r="G1640" s="2"/>
      <c r="H1640" s="2"/>
    </row>
    <row r="1641" spans="1:8" x14ac:dyDescent="0.45">
      <c r="A1641" s="1">
        <v>42636</v>
      </c>
      <c r="B1641" s="2">
        <v>10635</v>
      </c>
      <c r="C1641" s="5">
        <f t="shared" si="75"/>
        <v>-2.3501762632197415E-4</v>
      </c>
      <c r="D1641" s="6">
        <f t="shared" si="76"/>
        <v>0.3979400086720376</v>
      </c>
      <c r="E1641" s="2" t="str">
        <f t="shared" si="77"/>
        <v>39 2016</v>
      </c>
      <c r="F1641" s="2"/>
      <c r="G1641" s="2"/>
      <c r="H1641" s="2"/>
    </row>
    <row r="1642" spans="1:8" x14ac:dyDescent="0.45">
      <c r="A1642" s="1">
        <v>42635</v>
      </c>
      <c r="B1642" s="2">
        <v>10637.5</v>
      </c>
      <c r="C1642" s="5">
        <f t="shared" si="75"/>
        <v>3.0016945049624787E-2</v>
      </c>
      <c r="D1642" s="6">
        <f t="shared" si="76"/>
        <v>2.4913616938342726</v>
      </c>
      <c r="E1642" s="2" t="str">
        <f t="shared" si="77"/>
        <v>39 2016</v>
      </c>
      <c r="F1642" s="2"/>
      <c r="G1642" s="2"/>
      <c r="H1642" s="2"/>
    </row>
    <row r="1643" spans="1:8" x14ac:dyDescent="0.45">
      <c r="A1643" s="1">
        <v>42634</v>
      </c>
      <c r="B1643" s="2">
        <v>10327.5</v>
      </c>
      <c r="C1643" s="5">
        <f t="shared" si="75"/>
        <v>5.3541007544414699E-3</v>
      </c>
      <c r="D1643" s="6">
        <f t="shared" si="76"/>
        <v>1.7403626894942439</v>
      </c>
      <c r="E1643" s="2" t="str">
        <f t="shared" si="77"/>
        <v>39 2016</v>
      </c>
      <c r="F1643" s="2"/>
      <c r="G1643" s="2"/>
      <c r="H1643" s="2"/>
    </row>
    <row r="1644" spans="1:8" x14ac:dyDescent="0.45">
      <c r="A1644" s="1">
        <v>42633</v>
      </c>
      <c r="B1644" s="2">
        <v>10272.5</v>
      </c>
      <c r="C1644" s="5">
        <f t="shared" si="75"/>
        <v>1.1321683485109525E-2</v>
      </c>
      <c r="D1644" s="6">
        <f t="shared" si="76"/>
        <v>2.0606978403536118</v>
      </c>
      <c r="E1644" s="2" t="str">
        <f t="shared" si="77"/>
        <v>39 2016</v>
      </c>
      <c r="F1644" s="2"/>
      <c r="G1644" s="2"/>
      <c r="H1644" s="2"/>
    </row>
    <row r="1645" spans="1:8" x14ac:dyDescent="0.45">
      <c r="A1645" s="1">
        <v>42632</v>
      </c>
      <c r="B1645" s="2">
        <v>10157.5</v>
      </c>
      <c r="C1645" s="5">
        <f t="shared" si="75"/>
        <v>4.3936279547790343E-2</v>
      </c>
      <c r="D1645" s="6">
        <f t="shared" si="76"/>
        <v>2.6309361190641916</v>
      </c>
      <c r="E1645" s="2" t="str">
        <f t="shared" si="77"/>
        <v>39 2016</v>
      </c>
      <c r="F1645" s="2"/>
      <c r="G1645" s="2"/>
      <c r="H1645" s="2"/>
    </row>
    <row r="1646" spans="1:8" x14ac:dyDescent="0.45">
      <c r="A1646" s="1">
        <v>42629</v>
      </c>
      <c r="B1646" s="2">
        <v>9730</v>
      </c>
      <c r="C1646" s="5">
        <f t="shared" si="75"/>
        <v>2.0597322348094747E-3</v>
      </c>
      <c r="D1646" s="6">
        <f t="shared" si="76"/>
        <v>1.3010299956639813</v>
      </c>
      <c r="E1646" s="2" t="str">
        <f t="shared" si="77"/>
        <v>38 2016</v>
      </c>
      <c r="F1646" s="2"/>
      <c r="G1646" s="2"/>
      <c r="H1646" s="2"/>
    </row>
    <row r="1647" spans="1:8" x14ac:dyDescent="0.45">
      <c r="A1647" s="1">
        <v>42628</v>
      </c>
      <c r="B1647" s="2">
        <v>9710</v>
      </c>
      <c r="C1647" s="5">
        <f t="shared" si="75"/>
        <v>-1.5961489739042312E-2</v>
      </c>
      <c r="D1647" s="6">
        <f t="shared" si="76"/>
        <v>2.1972805581256192</v>
      </c>
      <c r="E1647" s="2" t="str">
        <f t="shared" si="77"/>
        <v>38 2016</v>
      </c>
      <c r="F1647" s="2"/>
      <c r="G1647" s="2"/>
      <c r="H1647" s="2"/>
    </row>
    <row r="1648" spans="1:8" x14ac:dyDescent="0.45">
      <c r="A1648" s="1">
        <v>42627</v>
      </c>
      <c r="B1648" s="2">
        <v>9867.5</v>
      </c>
      <c r="C1648" s="5">
        <f t="shared" si="75"/>
        <v>-2.0227560050568899E-3</v>
      </c>
      <c r="D1648" s="6">
        <f t="shared" si="76"/>
        <v>1.3010299956639813</v>
      </c>
      <c r="E1648" s="2" t="str">
        <f t="shared" si="77"/>
        <v>38 2016</v>
      </c>
      <c r="F1648" s="2"/>
      <c r="G1648" s="2"/>
      <c r="H1648" s="2"/>
    </row>
    <row r="1649" spans="1:8" x14ac:dyDescent="0.45">
      <c r="A1649" s="1">
        <v>42626</v>
      </c>
      <c r="B1649" s="2">
        <v>9887.5</v>
      </c>
      <c r="C1649" s="5">
        <f t="shared" si="75"/>
        <v>-2.0554730064388311E-2</v>
      </c>
      <c r="D1649" s="6">
        <f t="shared" si="76"/>
        <v>2.3170181010481117</v>
      </c>
      <c r="E1649" s="2" t="str">
        <f t="shared" si="77"/>
        <v>38 2016</v>
      </c>
      <c r="F1649" s="2"/>
      <c r="G1649" s="2"/>
      <c r="H1649" s="2"/>
    </row>
    <row r="1650" spans="1:8" x14ac:dyDescent="0.45">
      <c r="A1650" s="1">
        <v>42625</v>
      </c>
      <c r="B1650" s="2">
        <v>10095</v>
      </c>
      <c r="C1650" s="5">
        <f t="shared" si="75"/>
        <v>-2.4873219029219996E-2</v>
      </c>
      <c r="D1650" s="6">
        <f t="shared" si="76"/>
        <v>2.4107772333772099</v>
      </c>
      <c r="E1650" s="2" t="str">
        <f t="shared" si="77"/>
        <v>38 2016</v>
      </c>
      <c r="F1650" s="2"/>
      <c r="G1650" s="2"/>
      <c r="H1650" s="2"/>
    </row>
    <row r="1651" spans="1:8" x14ac:dyDescent="0.45">
      <c r="A1651" s="1">
        <v>42622</v>
      </c>
      <c r="B1651" s="2">
        <v>10352.5</v>
      </c>
      <c r="C1651" s="5">
        <f t="shared" si="75"/>
        <v>5.3411022092740958E-3</v>
      </c>
      <c r="D1651" s="6">
        <f t="shared" si="76"/>
        <v>1.7403626894942439</v>
      </c>
      <c r="E1651" s="2" t="str">
        <f t="shared" si="77"/>
        <v>37 2016</v>
      </c>
      <c r="F1651" s="2"/>
      <c r="G1651" s="2"/>
      <c r="H1651" s="2"/>
    </row>
    <row r="1652" spans="1:8" x14ac:dyDescent="0.45">
      <c r="A1652" s="1">
        <v>42621</v>
      </c>
      <c r="B1652" s="2">
        <v>10297.5</v>
      </c>
      <c r="C1652" s="5">
        <f t="shared" si="75"/>
        <v>7.3367571533382242E-3</v>
      </c>
      <c r="D1652" s="6">
        <f t="shared" si="76"/>
        <v>1.8750612633917001</v>
      </c>
      <c r="E1652" s="2" t="str">
        <f t="shared" si="77"/>
        <v>37 2016</v>
      </c>
      <c r="F1652" s="2"/>
      <c r="G1652" s="2"/>
      <c r="H1652" s="2"/>
    </row>
    <row r="1653" spans="1:8" x14ac:dyDescent="0.45">
      <c r="A1653" s="1">
        <v>42620</v>
      </c>
      <c r="B1653" s="2">
        <v>10222.5</v>
      </c>
      <c r="C1653" s="5">
        <f t="shared" si="75"/>
        <v>1.0627780523974296E-2</v>
      </c>
      <c r="D1653" s="6">
        <f t="shared" si="76"/>
        <v>2.0314084642516241</v>
      </c>
      <c r="E1653" s="2" t="str">
        <f t="shared" si="77"/>
        <v>37 2016</v>
      </c>
      <c r="F1653" s="2"/>
      <c r="G1653" s="2"/>
      <c r="H1653" s="2"/>
    </row>
    <row r="1654" spans="1:8" x14ac:dyDescent="0.45">
      <c r="A1654" s="1">
        <v>42619</v>
      </c>
      <c r="B1654" s="2">
        <v>10115</v>
      </c>
      <c r="C1654" s="5">
        <f t="shared" si="75"/>
        <v>8.9775561097256863E-3</v>
      </c>
      <c r="D1654" s="6">
        <f t="shared" si="76"/>
        <v>1.954242509439325</v>
      </c>
      <c r="E1654" s="2" t="str">
        <f t="shared" si="77"/>
        <v>37 2016</v>
      </c>
      <c r="F1654" s="2"/>
      <c r="G1654" s="2"/>
      <c r="H1654" s="2"/>
    </row>
    <row r="1655" spans="1:8" x14ac:dyDescent="0.45">
      <c r="A1655" s="1">
        <v>42618</v>
      </c>
      <c r="B1655" s="2">
        <v>10025</v>
      </c>
      <c r="C1655" s="5">
        <f t="shared" si="75"/>
        <v>-4.9850448654037882E-4</v>
      </c>
      <c r="D1655" s="6">
        <f t="shared" si="76"/>
        <v>0.69897000433601886</v>
      </c>
      <c r="E1655" s="2" t="str">
        <f t="shared" si="77"/>
        <v>37 2016</v>
      </c>
      <c r="F1655" s="2"/>
      <c r="G1655" s="2"/>
      <c r="H1655" s="2"/>
    </row>
    <row r="1656" spans="1:8" x14ac:dyDescent="0.45">
      <c r="A1656" s="1">
        <v>42615</v>
      </c>
      <c r="B1656" s="2">
        <v>10030</v>
      </c>
      <c r="C1656" s="5">
        <f t="shared" si="75"/>
        <v>1.032485520020146E-2</v>
      </c>
      <c r="D1656" s="6">
        <f t="shared" si="76"/>
        <v>2.0107238653917729</v>
      </c>
      <c r="E1656" s="2" t="str">
        <f t="shared" si="77"/>
        <v>36 2016</v>
      </c>
      <c r="F1656" s="2"/>
      <c r="G1656" s="2"/>
      <c r="H1656" s="2"/>
    </row>
    <row r="1657" spans="1:8" x14ac:dyDescent="0.45">
      <c r="A1657" s="1">
        <v>42614</v>
      </c>
      <c r="B1657" s="2">
        <v>9927.5</v>
      </c>
      <c r="C1657" s="5">
        <f t="shared" si="75"/>
        <v>1.5341344924571721E-2</v>
      </c>
      <c r="D1657" s="6">
        <f t="shared" si="76"/>
        <v>2.1760912590556813</v>
      </c>
      <c r="E1657" s="2" t="str">
        <f t="shared" si="77"/>
        <v>36 2016</v>
      </c>
      <c r="F1657" s="2"/>
      <c r="G1657" s="2"/>
      <c r="H1657" s="2"/>
    </row>
    <row r="1658" spans="1:8" x14ac:dyDescent="0.45">
      <c r="A1658" s="1">
        <v>42613</v>
      </c>
      <c r="B1658" s="2">
        <v>9777.5</v>
      </c>
      <c r="C1658" s="5">
        <f t="shared" si="75"/>
        <v>-4.5813184016289133E-3</v>
      </c>
      <c r="D1658" s="6">
        <f t="shared" si="76"/>
        <v>1.6532125137753437</v>
      </c>
      <c r="E1658" s="2" t="str">
        <f t="shared" si="77"/>
        <v>36 2016</v>
      </c>
      <c r="F1658" s="2"/>
      <c r="G1658" s="2"/>
      <c r="H1658" s="2"/>
    </row>
    <row r="1659" spans="1:8" x14ac:dyDescent="0.45">
      <c r="A1659" s="1">
        <v>42612</v>
      </c>
      <c r="B1659" s="2">
        <v>9822.5</v>
      </c>
      <c r="C1659" s="5">
        <f t="shared" si="75"/>
        <v>-1.5247776365946632E-3</v>
      </c>
      <c r="D1659" s="6">
        <f t="shared" si="76"/>
        <v>1.1760912590556813</v>
      </c>
      <c r="E1659" s="2" t="str">
        <f t="shared" si="77"/>
        <v>36 2016</v>
      </c>
      <c r="F1659" s="2"/>
      <c r="G1659" s="2"/>
      <c r="H1659" s="2"/>
    </row>
    <row r="1660" spans="1:8" x14ac:dyDescent="0.45">
      <c r="A1660" s="1">
        <v>42608</v>
      </c>
      <c r="B1660" s="2">
        <v>9837.5</v>
      </c>
      <c r="C1660" s="5">
        <f t="shared" si="75"/>
        <v>-2.5406504065040653E-4</v>
      </c>
      <c r="D1660" s="6">
        <f t="shared" si="76"/>
        <v>0.3979400086720376</v>
      </c>
      <c r="E1660" s="2" t="str">
        <f t="shared" si="77"/>
        <v>35 2016</v>
      </c>
      <c r="F1660" s="2"/>
      <c r="G1660" s="2"/>
      <c r="H1660" s="2"/>
    </row>
    <row r="1661" spans="1:8" x14ac:dyDescent="0.45">
      <c r="A1661" s="1">
        <v>42607</v>
      </c>
      <c r="B1661" s="2">
        <v>9840</v>
      </c>
      <c r="C1661" s="5">
        <f t="shared" si="75"/>
        <v>-1.4274981217129978E-2</v>
      </c>
      <c r="D1661" s="6">
        <f t="shared" si="76"/>
        <v>2.153814864344529</v>
      </c>
      <c r="E1661" s="2" t="str">
        <f t="shared" si="77"/>
        <v>35 2016</v>
      </c>
      <c r="F1661" s="2"/>
      <c r="G1661" s="2"/>
      <c r="H1661" s="2"/>
    </row>
    <row r="1662" spans="1:8" x14ac:dyDescent="0.45">
      <c r="A1662" s="1">
        <v>42606</v>
      </c>
      <c r="B1662" s="2">
        <v>9982.5</v>
      </c>
      <c r="C1662" s="5">
        <f t="shared" si="75"/>
        <v>-2.5622254758418742E-2</v>
      </c>
      <c r="D1662" s="6">
        <f t="shared" si="76"/>
        <v>2.4191293077419758</v>
      </c>
      <c r="E1662" s="2" t="str">
        <f t="shared" si="77"/>
        <v>35 2016</v>
      </c>
      <c r="F1662" s="2"/>
      <c r="G1662" s="2"/>
      <c r="H1662" s="2"/>
    </row>
    <row r="1663" spans="1:8" x14ac:dyDescent="0.45">
      <c r="A1663" s="1">
        <v>42605</v>
      </c>
      <c r="B1663" s="2">
        <v>10245</v>
      </c>
      <c r="C1663" s="5">
        <f t="shared" si="75"/>
        <v>-1.4619883040935672E-3</v>
      </c>
      <c r="D1663" s="6">
        <f t="shared" si="76"/>
        <v>1.1760912590556813</v>
      </c>
      <c r="E1663" s="2" t="str">
        <f t="shared" si="77"/>
        <v>35 2016</v>
      </c>
      <c r="F1663" s="2"/>
      <c r="G1663" s="2"/>
      <c r="H1663" s="2"/>
    </row>
    <row r="1664" spans="1:8" x14ac:dyDescent="0.45">
      <c r="A1664" s="1">
        <v>42604</v>
      </c>
      <c r="B1664" s="2">
        <v>10260</v>
      </c>
      <c r="C1664" s="5">
        <f t="shared" si="75"/>
        <v>-9.4134685010861703E-3</v>
      </c>
      <c r="D1664" s="6">
        <f t="shared" si="76"/>
        <v>1.9890046156985368</v>
      </c>
      <c r="E1664" s="2" t="str">
        <f t="shared" si="77"/>
        <v>35 2016</v>
      </c>
      <c r="F1664" s="2"/>
      <c r="G1664" s="2"/>
      <c r="H1664" s="2"/>
    </row>
    <row r="1665" spans="1:8" x14ac:dyDescent="0.45">
      <c r="A1665" s="1">
        <v>42601</v>
      </c>
      <c r="B1665" s="2">
        <v>10357.5</v>
      </c>
      <c r="C1665" s="5">
        <f t="shared" si="75"/>
        <v>3.8769081657378242E-3</v>
      </c>
      <c r="D1665" s="6">
        <f t="shared" si="76"/>
        <v>1.6020599913279623</v>
      </c>
      <c r="E1665" s="2" t="str">
        <f t="shared" si="77"/>
        <v>34 2016</v>
      </c>
      <c r="F1665" s="2"/>
      <c r="G1665" s="2"/>
      <c r="H1665" s="2"/>
    </row>
    <row r="1666" spans="1:8" x14ac:dyDescent="0.45">
      <c r="A1666" s="1">
        <v>42600</v>
      </c>
      <c r="B1666" s="2">
        <v>10317.5</v>
      </c>
      <c r="C1666" s="5">
        <f t="shared" si="75"/>
        <v>8.3068653799169313E-3</v>
      </c>
      <c r="D1666" s="6">
        <f t="shared" si="76"/>
        <v>1.9294189257142926</v>
      </c>
      <c r="E1666" s="2" t="str">
        <f t="shared" si="77"/>
        <v>34 2016</v>
      </c>
      <c r="F1666" s="2"/>
      <c r="G1666" s="2"/>
      <c r="H1666" s="2"/>
    </row>
    <row r="1667" spans="1:8" x14ac:dyDescent="0.45">
      <c r="A1667" s="1">
        <v>42599</v>
      </c>
      <c r="B1667" s="2">
        <v>10232.5</v>
      </c>
      <c r="C1667" s="5">
        <f t="shared" ref="C1667:C1730" si="78">(B1667-B1668)/B1668</f>
        <v>-1.463771651622347E-3</v>
      </c>
      <c r="D1667" s="6">
        <f t="shared" ref="D1667:D1730" si="79">LOG(SQRT((B1667-B1668)^2))</f>
        <v>1.1760912590556813</v>
      </c>
      <c r="E1667" s="2" t="str">
        <f t="shared" ref="E1667:E1730" si="80">WEEKNUM(A1667,1)&amp;" "&amp;YEAR(A1667)</f>
        <v>34 2016</v>
      </c>
      <c r="F1667" s="2"/>
      <c r="G1667" s="2"/>
      <c r="H1667" s="2"/>
    </row>
    <row r="1668" spans="1:8" x14ac:dyDescent="0.45">
      <c r="A1668" s="1">
        <v>42598</v>
      </c>
      <c r="B1668" s="2">
        <v>10247.5</v>
      </c>
      <c r="C1668" s="5">
        <f t="shared" si="78"/>
        <v>-2.0549581839904421E-2</v>
      </c>
      <c r="D1668" s="6">
        <f t="shared" si="79"/>
        <v>2.3324384599156054</v>
      </c>
      <c r="E1668" s="2" t="str">
        <f t="shared" si="80"/>
        <v>34 2016</v>
      </c>
      <c r="F1668" s="2"/>
      <c r="G1668" s="2"/>
      <c r="H1668" s="2"/>
    </row>
    <row r="1669" spans="1:8" x14ac:dyDescent="0.45">
      <c r="A1669" s="1">
        <v>42597</v>
      </c>
      <c r="B1669" s="2">
        <v>10462.5</v>
      </c>
      <c r="C1669" s="5">
        <f t="shared" si="78"/>
        <v>1.6516881224192374E-2</v>
      </c>
      <c r="D1669" s="6">
        <f t="shared" si="79"/>
        <v>2.2304489213782741</v>
      </c>
      <c r="E1669" s="2" t="str">
        <f t="shared" si="80"/>
        <v>34 2016</v>
      </c>
      <c r="F1669" s="2"/>
      <c r="G1669" s="2"/>
      <c r="H1669" s="2"/>
    </row>
    <row r="1670" spans="1:8" x14ac:dyDescent="0.45">
      <c r="A1670" s="1">
        <v>42594</v>
      </c>
      <c r="B1670" s="2">
        <v>10292.5</v>
      </c>
      <c r="C1670" s="5">
        <f t="shared" si="78"/>
        <v>-4.0549988347704499E-2</v>
      </c>
      <c r="D1670" s="6">
        <f t="shared" si="79"/>
        <v>2.6384892569546374</v>
      </c>
      <c r="E1670" s="2" t="str">
        <f t="shared" si="80"/>
        <v>33 2016</v>
      </c>
      <c r="F1670" s="2"/>
      <c r="G1670" s="2"/>
      <c r="H1670" s="2"/>
    </row>
    <row r="1671" spans="1:8" x14ac:dyDescent="0.45">
      <c r="A1671" s="1">
        <v>42593</v>
      </c>
      <c r="B1671" s="2">
        <v>10727.5</v>
      </c>
      <c r="C1671" s="5">
        <f t="shared" si="78"/>
        <v>-9.0069284064665123E-3</v>
      </c>
      <c r="D1671" s="6">
        <f t="shared" si="79"/>
        <v>1.9890046156985368</v>
      </c>
      <c r="E1671" s="2" t="str">
        <f t="shared" si="80"/>
        <v>33 2016</v>
      </c>
      <c r="F1671" s="2"/>
      <c r="G1671" s="2"/>
      <c r="H1671" s="2"/>
    </row>
    <row r="1672" spans="1:8" x14ac:dyDescent="0.45">
      <c r="A1672" s="1">
        <v>42592</v>
      </c>
      <c r="B1672" s="2">
        <v>10825</v>
      </c>
      <c r="C1672" s="5">
        <f t="shared" si="78"/>
        <v>3.941571991653142E-3</v>
      </c>
      <c r="D1672" s="6">
        <f t="shared" si="79"/>
        <v>1.6283889300503116</v>
      </c>
      <c r="E1672" s="2" t="str">
        <f t="shared" si="80"/>
        <v>33 2016</v>
      </c>
      <c r="F1672" s="2"/>
      <c r="G1672" s="2"/>
      <c r="H1672" s="2"/>
    </row>
    <row r="1673" spans="1:8" x14ac:dyDescent="0.45">
      <c r="A1673" s="1">
        <v>42591</v>
      </c>
      <c r="B1673" s="2">
        <v>10782.5</v>
      </c>
      <c r="C1673" s="5">
        <f t="shared" si="78"/>
        <v>-6.9508804448563486E-4</v>
      </c>
      <c r="D1673" s="6">
        <f t="shared" si="79"/>
        <v>0.87506126339170009</v>
      </c>
      <c r="E1673" s="2" t="str">
        <f t="shared" si="80"/>
        <v>33 2016</v>
      </c>
      <c r="F1673" s="2"/>
      <c r="G1673" s="2"/>
      <c r="H1673" s="2"/>
    </row>
    <row r="1674" spans="1:8" x14ac:dyDescent="0.45">
      <c r="A1674" s="1">
        <v>42590</v>
      </c>
      <c r="B1674" s="2">
        <v>10790</v>
      </c>
      <c r="C1674" s="5">
        <f t="shared" si="78"/>
        <v>7.9402148528724889E-3</v>
      </c>
      <c r="D1674" s="6">
        <f t="shared" si="79"/>
        <v>1.9294189257142926</v>
      </c>
      <c r="E1674" s="2" t="str">
        <f t="shared" si="80"/>
        <v>33 2016</v>
      </c>
      <c r="F1674" s="2"/>
      <c r="G1674" s="2"/>
      <c r="H1674" s="2"/>
    </row>
    <row r="1675" spans="1:8" x14ac:dyDescent="0.45">
      <c r="A1675" s="1">
        <v>42587</v>
      </c>
      <c r="B1675" s="2">
        <v>10705</v>
      </c>
      <c r="C1675" s="5">
        <f t="shared" si="78"/>
        <v>1.3491124260355029E-2</v>
      </c>
      <c r="D1675" s="6">
        <f t="shared" si="79"/>
        <v>2.153814864344529</v>
      </c>
      <c r="E1675" s="2" t="str">
        <f t="shared" si="80"/>
        <v>32 2016</v>
      </c>
      <c r="F1675" s="2"/>
      <c r="G1675" s="2"/>
      <c r="H1675" s="2"/>
    </row>
    <row r="1676" spans="1:8" x14ac:dyDescent="0.45">
      <c r="A1676" s="1">
        <v>42586</v>
      </c>
      <c r="B1676" s="2">
        <v>10562.5</v>
      </c>
      <c r="C1676" s="5">
        <f t="shared" si="78"/>
        <v>-1.7213305419865085E-2</v>
      </c>
      <c r="D1676" s="6">
        <f t="shared" si="79"/>
        <v>2.2671717284030137</v>
      </c>
      <c r="E1676" s="2" t="str">
        <f t="shared" si="80"/>
        <v>32 2016</v>
      </c>
      <c r="F1676" s="2"/>
      <c r="G1676" s="2"/>
      <c r="H1676" s="2"/>
    </row>
    <row r="1677" spans="1:8" x14ac:dyDescent="0.45">
      <c r="A1677" s="1">
        <v>42585</v>
      </c>
      <c r="B1677" s="2">
        <v>10747.5</v>
      </c>
      <c r="C1677" s="5">
        <f t="shared" si="78"/>
        <v>2.5652985074626866E-3</v>
      </c>
      <c r="D1677" s="6">
        <f t="shared" si="79"/>
        <v>1.4393326938302626</v>
      </c>
      <c r="E1677" s="2" t="str">
        <f t="shared" si="80"/>
        <v>32 2016</v>
      </c>
      <c r="F1677" s="2"/>
      <c r="G1677" s="2"/>
      <c r="H1677" s="2"/>
    </row>
    <row r="1678" spans="1:8" x14ac:dyDescent="0.45">
      <c r="A1678" s="1">
        <v>42584</v>
      </c>
      <c r="B1678" s="2">
        <v>10720</v>
      </c>
      <c r="C1678" s="5">
        <f t="shared" si="78"/>
        <v>-9.3196644920782849E-4</v>
      </c>
      <c r="D1678" s="6">
        <f t="shared" si="79"/>
        <v>1</v>
      </c>
      <c r="E1678" s="2" t="str">
        <f t="shared" si="80"/>
        <v>32 2016</v>
      </c>
      <c r="F1678" s="2"/>
      <c r="G1678" s="2"/>
      <c r="H1678" s="2"/>
    </row>
    <row r="1679" spans="1:8" x14ac:dyDescent="0.45">
      <c r="A1679" s="1">
        <v>42583</v>
      </c>
      <c r="B1679" s="2">
        <v>10730</v>
      </c>
      <c r="C1679" s="5">
        <f t="shared" si="78"/>
        <v>8.6956521739130436E-3</v>
      </c>
      <c r="D1679" s="6">
        <f t="shared" si="79"/>
        <v>1.9661417327390327</v>
      </c>
      <c r="E1679" s="2" t="str">
        <f t="shared" si="80"/>
        <v>32 2016</v>
      </c>
      <c r="F1679" s="2"/>
      <c r="G1679" s="2"/>
      <c r="H1679" s="2"/>
    </row>
    <row r="1680" spans="1:8" x14ac:dyDescent="0.45">
      <c r="A1680" s="1">
        <v>42580</v>
      </c>
      <c r="B1680" s="2">
        <v>10637.5</v>
      </c>
      <c r="C1680" s="5">
        <f t="shared" si="78"/>
        <v>-7.2328511432571164E-3</v>
      </c>
      <c r="D1680" s="6">
        <f t="shared" si="79"/>
        <v>1.8893017025063104</v>
      </c>
      <c r="E1680" s="2" t="str">
        <f t="shared" si="80"/>
        <v>31 2016</v>
      </c>
      <c r="F1680" s="2"/>
      <c r="G1680" s="2"/>
      <c r="H1680" s="2"/>
    </row>
    <row r="1681" spans="1:8" x14ac:dyDescent="0.45">
      <c r="A1681" s="1">
        <v>42579</v>
      </c>
      <c r="B1681" s="2">
        <v>10715</v>
      </c>
      <c r="C1681" s="5">
        <f t="shared" si="78"/>
        <v>3.6266924564796903E-2</v>
      </c>
      <c r="D1681" s="6">
        <f t="shared" si="79"/>
        <v>2.5740312677277188</v>
      </c>
      <c r="E1681" s="2" t="str">
        <f t="shared" si="80"/>
        <v>31 2016</v>
      </c>
      <c r="F1681" s="2"/>
      <c r="G1681" s="2"/>
      <c r="H1681" s="2"/>
    </row>
    <row r="1682" spans="1:8" x14ac:dyDescent="0.45">
      <c r="A1682" s="1">
        <v>42578</v>
      </c>
      <c r="B1682" s="2">
        <v>10340</v>
      </c>
      <c r="C1682" s="5">
        <f t="shared" si="78"/>
        <v>2.418379685610641E-4</v>
      </c>
      <c r="D1682" s="6">
        <f t="shared" si="79"/>
        <v>0.3979400086720376</v>
      </c>
      <c r="E1682" s="2" t="str">
        <f t="shared" si="80"/>
        <v>31 2016</v>
      </c>
      <c r="F1682" s="2"/>
      <c r="G1682" s="2"/>
      <c r="H1682" s="2"/>
    </row>
    <row r="1683" spans="1:8" x14ac:dyDescent="0.45">
      <c r="A1683" s="1">
        <v>42577</v>
      </c>
      <c r="B1683" s="2">
        <v>10337.5</v>
      </c>
      <c r="C1683" s="5">
        <f t="shared" si="78"/>
        <v>-1.336196611787163E-2</v>
      </c>
      <c r="D1683" s="6">
        <f t="shared" si="79"/>
        <v>2.1461280356782382</v>
      </c>
      <c r="E1683" s="2" t="str">
        <f t="shared" si="80"/>
        <v>31 2016</v>
      </c>
      <c r="F1683" s="2"/>
      <c r="G1683" s="2"/>
      <c r="H1683" s="2"/>
    </row>
    <row r="1684" spans="1:8" x14ac:dyDescent="0.45">
      <c r="A1684" s="1">
        <v>42576</v>
      </c>
      <c r="B1684" s="2">
        <v>10477.5</v>
      </c>
      <c r="C1684" s="5">
        <f t="shared" si="78"/>
        <v>9.1500120394895253E-3</v>
      </c>
      <c r="D1684" s="6">
        <f t="shared" si="79"/>
        <v>1.9777236052888478</v>
      </c>
      <c r="E1684" s="2" t="str">
        <f t="shared" si="80"/>
        <v>31 2016</v>
      </c>
      <c r="F1684" s="2"/>
      <c r="G1684" s="2"/>
      <c r="H1684" s="2"/>
    </row>
    <row r="1685" spans="1:8" x14ac:dyDescent="0.45">
      <c r="A1685" s="1">
        <v>42573</v>
      </c>
      <c r="B1685" s="2">
        <v>10382.5</v>
      </c>
      <c r="C1685" s="5">
        <f t="shared" si="78"/>
        <v>-3.170902308230357E-2</v>
      </c>
      <c r="D1685" s="6">
        <f t="shared" si="79"/>
        <v>2.5314789170422549</v>
      </c>
      <c r="E1685" s="2" t="str">
        <f t="shared" si="80"/>
        <v>30 2016</v>
      </c>
      <c r="F1685" s="2"/>
      <c r="G1685" s="2"/>
      <c r="H1685" s="2"/>
    </row>
    <row r="1686" spans="1:8" x14ac:dyDescent="0.45">
      <c r="A1686" s="1">
        <v>42572</v>
      </c>
      <c r="B1686" s="2">
        <v>10722.5</v>
      </c>
      <c r="C1686" s="5">
        <f t="shared" si="78"/>
        <v>1.4187751241428233E-2</v>
      </c>
      <c r="D1686" s="6">
        <f t="shared" si="79"/>
        <v>2.1760912590556813</v>
      </c>
      <c r="E1686" s="2" t="str">
        <f t="shared" si="80"/>
        <v>30 2016</v>
      </c>
      <c r="F1686" s="2"/>
      <c r="G1686" s="2"/>
      <c r="H1686" s="2"/>
    </row>
    <row r="1687" spans="1:8" x14ac:dyDescent="0.45">
      <c r="A1687" s="1">
        <v>42571</v>
      </c>
      <c r="B1687" s="2">
        <v>10572.5</v>
      </c>
      <c r="C1687" s="5">
        <f t="shared" si="78"/>
        <v>1.0272336359292882E-2</v>
      </c>
      <c r="D1687" s="6">
        <f t="shared" si="79"/>
        <v>2.0314084642516241</v>
      </c>
      <c r="E1687" s="2" t="str">
        <f t="shared" si="80"/>
        <v>30 2016</v>
      </c>
      <c r="F1687" s="2"/>
      <c r="G1687" s="2"/>
      <c r="H1687" s="2"/>
    </row>
    <row r="1688" spans="1:8" x14ac:dyDescent="0.45">
      <c r="A1688" s="1">
        <v>42570</v>
      </c>
      <c r="B1688" s="2">
        <v>10465</v>
      </c>
      <c r="C1688" s="5">
        <f t="shared" si="78"/>
        <v>-1.1570247933884297E-2</v>
      </c>
      <c r="D1688" s="6">
        <f t="shared" si="79"/>
        <v>2.0881360887005513</v>
      </c>
      <c r="E1688" s="2" t="str">
        <f t="shared" si="80"/>
        <v>30 2016</v>
      </c>
      <c r="F1688" s="2"/>
      <c r="G1688" s="2"/>
      <c r="H1688" s="2"/>
    </row>
    <row r="1689" spans="1:8" x14ac:dyDescent="0.45">
      <c r="A1689" s="1">
        <v>42569</v>
      </c>
      <c r="B1689" s="2">
        <v>10587.5</v>
      </c>
      <c r="C1689" s="5">
        <f t="shared" si="78"/>
        <v>3.6973555337904015E-2</v>
      </c>
      <c r="D1689" s="6">
        <f t="shared" si="79"/>
        <v>2.5769169559652072</v>
      </c>
      <c r="E1689" s="2" t="str">
        <f t="shared" si="80"/>
        <v>30 2016</v>
      </c>
      <c r="F1689" s="2"/>
      <c r="G1689" s="2"/>
      <c r="H1689" s="2"/>
    </row>
    <row r="1690" spans="1:8" x14ac:dyDescent="0.45">
      <c r="A1690" s="1">
        <v>42566</v>
      </c>
      <c r="B1690" s="2">
        <v>10210</v>
      </c>
      <c r="C1690" s="5">
        <f t="shared" si="78"/>
        <v>-1.1855794822163078E-2</v>
      </c>
      <c r="D1690" s="6">
        <f t="shared" si="79"/>
        <v>2.0881360887005513</v>
      </c>
      <c r="E1690" s="2" t="str">
        <f t="shared" si="80"/>
        <v>29 2016</v>
      </c>
      <c r="F1690" s="2"/>
      <c r="G1690" s="2"/>
      <c r="H1690" s="2"/>
    </row>
    <row r="1691" spans="1:8" x14ac:dyDescent="0.45">
      <c r="A1691" s="1">
        <v>42565</v>
      </c>
      <c r="B1691" s="2">
        <v>10332.5</v>
      </c>
      <c r="C1691" s="5">
        <f t="shared" si="78"/>
        <v>5.1070038910505837E-3</v>
      </c>
      <c r="D1691" s="6">
        <f t="shared" si="79"/>
        <v>1.7201593034059568</v>
      </c>
      <c r="E1691" s="2" t="str">
        <f t="shared" si="80"/>
        <v>29 2016</v>
      </c>
      <c r="F1691" s="2"/>
      <c r="G1691" s="2"/>
      <c r="H1691" s="2"/>
    </row>
    <row r="1692" spans="1:8" x14ac:dyDescent="0.45">
      <c r="A1692" s="1">
        <v>42564</v>
      </c>
      <c r="B1692" s="2">
        <v>10280</v>
      </c>
      <c r="C1692" s="5">
        <f t="shared" si="78"/>
        <v>-1.532567049808429E-2</v>
      </c>
      <c r="D1692" s="6">
        <f t="shared" si="79"/>
        <v>2.2041199826559246</v>
      </c>
      <c r="E1692" s="2" t="str">
        <f t="shared" si="80"/>
        <v>29 2016</v>
      </c>
      <c r="F1692" s="2"/>
      <c r="G1692" s="2"/>
      <c r="H1692" s="2"/>
    </row>
    <row r="1693" spans="1:8" x14ac:dyDescent="0.45">
      <c r="A1693" s="1">
        <v>42563</v>
      </c>
      <c r="B1693" s="2">
        <v>10440</v>
      </c>
      <c r="C1693" s="5">
        <f t="shared" si="78"/>
        <v>3.9840637450199202E-2</v>
      </c>
      <c r="D1693" s="6">
        <f t="shared" si="79"/>
        <v>2.6020599913279625</v>
      </c>
      <c r="E1693" s="2" t="str">
        <f t="shared" si="80"/>
        <v>29 2016</v>
      </c>
      <c r="F1693" s="2"/>
      <c r="G1693" s="2"/>
      <c r="H1693" s="2"/>
    </row>
    <row r="1694" spans="1:8" x14ac:dyDescent="0.45">
      <c r="A1694" s="1">
        <v>42562</v>
      </c>
      <c r="B1694" s="2">
        <v>10040</v>
      </c>
      <c r="C1694" s="5">
        <f t="shared" si="78"/>
        <v>1.8772196854388634E-2</v>
      </c>
      <c r="D1694" s="6">
        <f t="shared" si="79"/>
        <v>2.2671717284030137</v>
      </c>
      <c r="E1694" s="2" t="str">
        <f t="shared" si="80"/>
        <v>29 2016</v>
      </c>
      <c r="F1694" s="2"/>
      <c r="G1694" s="2"/>
      <c r="H1694" s="2"/>
    </row>
    <row r="1695" spans="1:8" x14ac:dyDescent="0.45">
      <c r="A1695" s="1">
        <v>42559</v>
      </c>
      <c r="B1695" s="2">
        <v>9855</v>
      </c>
      <c r="C1695" s="5">
        <f t="shared" si="78"/>
        <v>1.8078512396694214E-2</v>
      </c>
      <c r="D1695" s="6">
        <f t="shared" si="79"/>
        <v>2.2430380486862944</v>
      </c>
      <c r="E1695" s="2" t="str">
        <f t="shared" si="80"/>
        <v>28 2016</v>
      </c>
      <c r="F1695" s="2"/>
      <c r="G1695" s="2"/>
      <c r="H1695" s="2"/>
    </row>
    <row r="1696" spans="1:8" x14ac:dyDescent="0.45">
      <c r="A1696" s="1">
        <v>42558</v>
      </c>
      <c r="B1696" s="2">
        <v>9680</v>
      </c>
      <c r="C1696" s="5">
        <f t="shared" si="78"/>
        <v>-4.4422507403751234E-2</v>
      </c>
      <c r="D1696" s="6">
        <f t="shared" si="79"/>
        <v>2.6532125137753435</v>
      </c>
      <c r="E1696" s="2" t="str">
        <f t="shared" si="80"/>
        <v>28 2016</v>
      </c>
      <c r="F1696" s="2"/>
      <c r="G1696" s="2"/>
      <c r="H1696" s="2"/>
    </row>
    <row r="1697" spans="1:8" x14ac:dyDescent="0.45">
      <c r="A1697" s="1">
        <v>42557</v>
      </c>
      <c r="B1697" s="2">
        <v>10130</v>
      </c>
      <c r="C1697" s="5">
        <f t="shared" si="78"/>
        <v>4.7569803516028956E-2</v>
      </c>
      <c r="D1697" s="6">
        <f t="shared" si="79"/>
        <v>2.6627578316815739</v>
      </c>
      <c r="E1697" s="2" t="str">
        <f t="shared" si="80"/>
        <v>28 2016</v>
      </c>
      <c r="F1697" s="2"/>
      <c r="G1697" s="2"/>
      <c r="H1697" s="2"/>
    </row>
    <row r="1698" spans="1:8" x14ac:dyDescent="0.45">
      <c r="A1698" s="1">
        <v>42556</v>
      </c>
      <c r="B1698" s="2">
        <v>9670</v>
      </c>
      <c r="C1698" s="5">
        <f t="shared" si="78"/>
        <v>-3.3000000000000002E-2</v>
      </c>
      <c r="D1698" s="6">
        <f t="shared" si="79"/>
        <v>2.5185139398778875</v>
      </c>
      <c r="E1698" s="2" t="str">
        <f t="shared" si="80"/>
        <v>28 2016</v>
      </c>
      <c r="F1698" s="2"/>
      <c r="G1698" s="2"/>
      <c r="H1698" s="2"/>
    </row>
    <row r="1699" spans="1:8" x14ac:dyDescent="0.45">
      <c r="A1699" s="1">
        <v>42555</v>
      </c>
      <c r="B1699" s="2">
        <v>10000</v>
      </c>
      <c r="C1699" s="5">
        <f t="shared" si="78"/>
        <v>5.0251256281407036E-3</v>
      </c>
      <c r="D1699" s="6">
        <f t="shared" si="79"/>
        <v>1.6989700043360187</v>
      </c>
      <c r="E1699" s="2" t="str">
        <f t="shared" si="80"/>
        <v>28 2016</v>
      </c>
      <c r="F1699" s="2"/>
      <c r="G1699" s="2"/>
      <c r="H1699" s="2"/>
    </row>
    <row r="1700" spans="1:8" x14ac:dyDescent="0.45">
      <c r="A1700" s="1">
        <v>42552</v>
      </c>
      <c r="B1700" s="2">
        <v>9950</v>
      </c>
      <c r="C1700" s="5">
        <f t="shared" si="78"/>
        <v>5.6824216675517791E-2</v>
      </c>
      <c r="D1700" s="6">
        <f t="shared" si="79"/>
        <v>2.7283537820212285</v>
      </c>
      <c r="E1700" s="2" t="str">
        <f t="shared" si="80"/>
        <v>27 2016</v>
      </c>
      <c r="F1700" s="2"/>
      <c r="G1700" s="2"/>
      <c r="H1700" s="2"/>
    </row>
    <row r="1701" spans="1:8" x14ac:dyDescent="0.45">
      <c r="A1701" s="1">
        <v>42551</v>
      </c>
      <c r="B1701" s="2">
        <v>9415</v>
      </c>
      <c r="C1701" s="5">
        <f t="shared" si="78"/>
        <v>-3.1762837480148226E-3</v>
      </c>
      <c r="D1701" s="6">
        <f t="shared" si="79"/>
        <v>1.4771212547196624</v>
      </c>
      <c r="E1701" s="2" t="str">
        <f t="shared" si="80"/>
        <v>27 2016</v>
      </c>
      <c r="F1701" s="2"/>
      <c r="G1701" s="2"/>
      <c r="H1701" s="2"/>
    </row>
    <row r="1702" spans="1:8" x14ac:dyDescent="0.45">
      <c r="A1702" s="1">
        <v>42550</v>
      </c>
      <c r="B1702" s="2">
        <v>9445</v>
      </c>
      <c r="C1702" s="5">
        <f t="shared" si="78"/>
        <v>1.0700909577314071E-2</v>
      </c>
      <c r="D1702" s="6">
        <f t="shared" si="79"/>
        <v>2</v>
      </c>
      <c r="E1702" s="2" t="str">
        <f t="shared" si="80"/>
        <v>27 2016</v>
      </c>
      <c r="F1702" s="2"/>
      <c r="G1702" s="2"/>
      <c r="H1702" s="2"/>
    </row>
    <row r="1703" spans="1:8" x14ac:dyDescent="0.45">
      <c r="A1703" s="1">
        <v>42549</v>
      </c>
      <c r="B1703" s="2">
        <v>9345</v>
      </c>
      <c r="C1703" s="5">
        <f t="shared" si="78"/>
        <v>4.5302013422818789E-2</v>
      </c>
      <c r="D1703" s="6">
        <f t="shared" si="79"/>
        <v>2.6074550232146687</v>
      </c>
      <c r="E1703" s="2" t="str">
        <f t="shared" si="80"/>
        <v>27 2016</v>
      </c>
      <c r="F1703" s="2"/>
      <c r="G1703" s="2"/>
      <c r="H1703" s="2"/>
    </row>
    <row r="1704" spans="1:8" x14ac:dyDescent="0.45">
      <c r="A1704" s="1">
        <v>42548</v>
      </c>
      <c r="B1704" s="2">
        <v>8940</v>
      </c>
      <c r="C1704" s="5">
        <f t="shared" si="78"/>
        <v>-5.008347245409015E-3</v>
      </c>
      <c r="D1704" s="6">
        <f t="shared" si="79"/>
        <v>1.6532125137753437</v>
      </c>
      <c r="E1704" s="2" t="str">
        <f t="shared" si="80"/>
        <v>27 2016</v>
      </c>
      <c r="F1704" s="2"/>
      <c r="G1704" s="2"/>
      <c r="H1704" s="2"/>
    </row>
    <row r="1705" spans="1:8" x14ac:dyDescent="0.45">
      <c r="A1705" s="1">
        <v>42545</v>
      </c>
      <c r="B1705" s="2">
        <v>8985</v>
      </c>
      <c r="C1705" s="5">
        <f t="shared" si="78"/>
        <v>-2.3369565217391305E-2</v>
      </c>
      <c r="D1705" s="6">
        <f t="shared" si="79"/>
        <v>2.3324384599156054</v>
      </c>
      <c r="E1705" s="2" t="str">
        <f t="shared" si="80"/>
        <v>26 2016</v>
      </c>
      <c r="F1705" s="2"/>
      <c r="G1705" s="2"/>
      <c r="H1705" s="2"/>
    </row>
    <row r="1706" spans="1:8" x14ac:dyDescent="0.45">
      <c r="A1706" s="1">
        <v>42544</v>
      </c>
      <c r="B1706" s="2">
        <v>9200</v>
      </c>
      <c r="C1706" s="5">
        <f t="shared" si="78"/>
        <v>1.633097441480675E-3</v>
      </c>
      <c r="D1706" s="6">
        <f t="shared" si="79"/>
        <v>1.1760912590556813</v>
      </c>
      <c r="E1706" s="2" t="str">
        <f t="shared" si="80"/>
        <v>26 2016</v>
      </c>
      <c r="F1706" s="2"/>
      <c r="G1706" s="2"/>
      <c r="H1706" s="2"/>
    </row>
    <row r="1707" spans="1:8" x14ac:dyDescent="0.45">
      <c r="A1707" s="1">
        <v>42543</v>
      </c>
      <c r="B1707" s="2">
        <v>9185</v>
      </c>
      <c r="C1707" s="5">
        <f t="shared" si="78"/>
        <v>1.0899182561307902E-3</v>
      </c>
      <c r="D1707" s="6">
        <f t="shared" si="79"/>
        <v>1</v>
      </c>
      <c r="E1707" s="2" t="str">
        <f t="shared" si="80"/>
        <v>26 2016</v>
      </c>
      <c r="F1707" s="2"/>
      <c r="G1707" s="2"/>
      <c r="H1707" s="2"/>
    </row>
    <row r="1708" spans="1:8" x14ac:dyDescent="0.45">
      <c r="A1708" s="1">
        <v>42542</v>
      </c>
      <c r="B1708" s="2">
        <v>9175</v>
      </c>
      <c r="C1708" s="5">
        <f t="shared" si="78"/>
        <v>-4.8806941431670282E-3</v>
      </c>
      <c r="D1708" s="6">
        <f t="shared" si="79"/>
        <v>1.6532125137753437</v>
      </c>
      <c r="E1708" s="2" t="str">
        <f t="shared" si="80"/>
        <v>26 2016</v>
      </c>
      <c r="F1708" s="2"/>
      <c r="G1708" s="2"/>
      <c r="H1708" s="2"/>
    </row>
    <row r="1709" spans="1:8" x14ac:dyDescent="0.45">
      <c r="A1709" s="1">
        <v>42541</v>
      </c>
      <c r="B1709" s="2">
        <v>9220</v>
      </c>
      <c r="C1709" s="5">
        <f t="shared" si="78"/>
        <v>1.9911504424778761E-2</v>
      </c>
      <c r="D1709" s="6">
        <f t="shared" si="79"/>
        <v>2.255272505103306</v>
      </c>
      <c r="E1709" s="2" t="str">
        <f t="shared" si="80"/>
        <v>26 2016</v>
      </c>
      <c r="F1709" s="2"/>
      <c r="G1709" s="2"/>
      <c r="H1709" s="2"/>
    </row>
    <row r="1710" spans="1:8" x14ac:dyDescent="0.45">
      <c r="A1710" s="1">
        <v>42538</v>
      </c>
      <c r="B1710" s="2">
        <v>9040</v>
      </c>
      <c r="C1710" s="5">
        <f t="shared" si="78"/>
        <v>1.9165727170236752E-2</v>
      </c>
      <c r="D1710" s="6">
        <f t="shared" si="79"/>
        <v>2.2304489213782741</v>
      </c>
      <c r="E1710" s="2" t="str">
        <f t="shared" si="80"/>
        <v>25 2016</v>
      </c>
      <c r="F1710" s="2"/>
      <c r="G1710" s="2"/>
      <c r="H1710" s="2"/>
    </row>
    <row r="1711" spans="1:8" x14ac:dyDescent="0.45">
      <c r="A1711" s="1">
        <v>42537</v>
      </c>
      <c r="B1711" s="2">
        <v>8870</v>
      </c>
      <c r="C1711" s="5">
        <f t="shared" si="78"/>
        <v>-1.1148272017837236E-2</v>
      </c>
      <c r="D1711" s="6">
        <f t="shared" si="79"/>
        <v>2</v>
      </c>
      <c r="E1711" s="2" t="str">
        <f t="shared" si="80"/>
        <v>25 2016</v>
      </c>
      <c r="F1711" s="2"/>
      <c r="G1711" s="2"/>
      <c r="H1711" s="2"/>
    </row>
    <row r="1712" spans="1:8" x14ac:dyDescent="0.45">
      <c r="A1712" s="1">
        <v>42536</v>
      </c>
      <c r="B1712" s="2">
        <v>8970</v>
      </c>
      <c r="C1712" s="5">
        <f t="shared" si="78"/>
        <v>1.4132278123233465E-2</v>
      </c>
      <c r="D1712" s="6">
        <f t="shared" si="79"/>
        <v>2.0969100130080562</v>
      </c>
      <c r="E1712" s="2" t="str">
        <f t="shared" si="80"/>
        <v>25 2016</v>
      </c>
      <c r="F1712" s="2"/>
      <c r="G1712" s="2"/>
      <c r="H1712" s="2"/>
    </row>
    <row r="1713" spans="1:8" x14ac:dyDescent="0.45">
      <c r="A1713" s="1">
        <v>42535</v>
      </c>
      <c r="B1713" s="2">
        <v>8845</v>
      </c>
      <c r="C1713" s="5">
        <f t="shared" si="78"/>
        <v>-1.129305477131564E-3</v>
      </c>
      <c r="D1713" s="6">
        <f t="shared" si="79"/>
        <v>1</v>
      </c>
      <c r="E1713" s="2" t="str">
        <f t="shared" si="80"/>
        <v>25 2016</v>
      </c>
      <c r="F1713" s="2"/>
      <c r="G1713" s="2"/>
      <c r="H1713" s="2"/>
    </row>
    <row r="1714" spans="1:8" x14ac:dyDescent="0.45">
      <c r="A1714" s="1">
        <v>42534</v>
      </c>
      <c r="B1714" s="2">
        <v>8855</v>
      </c>
      <c r="C1714" s="5">
        <f t="shared" si="78"/>
        <v>-7.2869955156950675E-3</v>
      </c>
      <c r="D1714" s="6">
        <f t="shared" si="79"/>
        <v>1.8129133566428555</v>
      </c>
      <c r="E1714" s="2" t="str">
        <f t="shared" si="80"/>
        <v>25 2016</v>
      </c>
      <c r="F1714" s="2"/>
      <c r="G1714" s="2"/>
      <c r="H1714" s="2"/>
    </row>
    <row r="1715" spans="1:8" x14ac:dyDescent="0.45">
      <c r="A1715" s="1">
        <v>42531</v>
      </c>
      <c r="B1715" s="2">
        <v>8920</v>
      </c>
      <c r="C1715" s="5">
        <f t="shared" si="78"/>
        <v>-3.3519553072625698E-3</v>
      </c>
      <c r="D1715" s="6">
        <f t="shared" si="79"/>
        <v>1.4771212547196624</v>
      </c>
      <c r="E1715" s="2" t="str">
        <f t="shared" si="80"/>
        <v>24 2016</v>
      </c>
      <c r="F1715" s="2"/>
      <c r="G1715" s="2"/>
      <c r="H1715" s="2"/>
    </row>
    <row r="1716" spans="1:8" x14ac:dyDescent="0.45">
      <c r="A1716" s="1">
        <v>42530</v>
      </c>
      <c r="B1716" s="2">
        <v>8950</v>
      </c>
      <c r="C1716" s="5">
        <f t="shared" si="78"/>
        <v>-3.8953811908736783E-3</v>
      </c>
      <c r="D1716" s="6">
        <f t="shared" si="79"/>
        <v>1.5440680443502757</v>
      </c>
      <c r="E1716" s="2" t="str">
        <f t="shared" si="80"/>
        <v>24 2016</v>
      </c>
      <c r="F1716" s="2"/>
      <c r="G1716" s="2"/>
      <c r="H1716" s="2"/>
    </row>
    <row r="1717" spans="1:8" x14ac:dyDescent="0.45">
      <c r="A1717" s="1">
        <v>42529</v>
      </c>
      <c r="B1717" s="2">
        <v>8985</v>
      </c>
      <c r="C1717" s="5">
        <f t="shared" si="78"/>
        <v>4.2343387470997682E-2</v>
      </c>
      <c r="D1717" s="6">
        <f t="shared" si="79"/>
        <v>2.5622928644564746</v>
      </c>
      <c r="E1717" s="2" t="str">
        <f t="shared" si="80"/>
        <v>24 2016</v>
      </c>
      <c r="F1717" s="2"/>
      <c r="G1717" s="2"/>
      <c r="H1717" s="2"/>
    </row>
    <row r="1718" spans="1:8" x14ac:dyDescent="0.45">
      <c r="A1718" s="1">
        <v>42528</v>
      </c>
      <c r="B1718" s="2">
        <v>8620</v>
      </c>
      <c r="C1718" s="5">
        <f t="shared" si="78"/>
        <v>-4.0439052570768342E-3</v>
      </c>
      <c r="D1718" s="6">
        <f t="shared" si="79"/>
        <v>1.5440680443502757</v>
      </c>
      <c r="E1718" s="2" t="str">
        <f t="shared" si="80"/>
        <v>24 2016</v>
      </c>
      <c r="F1718" s="2"/>
      <c r="G1718" s="2"/>
      <c r="H1718" s="2"/>
    </row>
    <row r="1719" spans="1:8" x14ac:dyDescent="0.45">
      <c r="A1719" s="1">
        <v>42527</v>
      </c>
      <c r="B1719" s="2">
        <v>8655</v>
      </c>
      <c r="C1719" s="5">
        <f t="shared" si="78"/>
        <v>1.883460859329017E-2</v>
      </c>
      <c r="D1719" s="6">
        <f t="shared" si="79"/>
        <v>2.2041199826559246</v>
      </c>
      <c r="E1719" s="2" t="str">
        <f t="shared" si="80"/>
        <v>24 2016</v>
      </c>
      <c r="F1719" s="2"/>
      <c r="G1719" s="2"/>
      <c r="H1719" s="2"/>
    </row>
    <row r="1720" spans="1:8" x14ac:dyDescent="0.45">
      <c r="A1720" s="1">
        <v>42524</v>
      </c>
      <c r="B1720" s="2">
        <v>8495</v>
      </c>
      <c r="C1720" s="5">
        <f t="shared" si="78"/>
        <v>1.0107015457788348E-2</v>
      </c>
      <c r="D1720" s="6">
        <f t="shared" si="79"/>
        <v>1.9294189257142926</v>
      </c>
      <c r="E1720" s="2" t="str">
        <f t="shared" si="80"/>
        <v>23 2016</v>
      </c>
      <c r="F1720" s="2"/>
      <c r="G1720" s="2"/>
      <c r="H1720" s="2"/>
    </row>
    <row r="1721" spans="1:8" x14ac:dyDescent="0.45">
      <c r="A1721" s="1">
        <v>42523</v>
      </c>
      <c r="B1721" s="2">
        <v>8410</v>
      </c>
      <c r="C1721" s="5">
        <f t="shared" si="78"/>
        <v>-2.3724792408066431E-3</v>
      </c>
      <c r="D1721" s="6">
        <f t="shared" si="79"/>
        <v>1.3010299956639813</v>
      </c>
      <c r="E1721" s="2" t="str">
        <f t="shared" si="80"/>
        <v>23 2016</v>
      </c>
      <c r="F1721" s="2"/>
      <c r="G1721" s="2"/>
      <c r="H1721" s="2"/>
    </row>
    <row r="1722" spans="1:8" x14ac:dyDescent="0.45">
      <c r="A1722" s="1">
        <v>42522</v>
      </c>
      <c r="B1722" s="2">
        <v>8430</v>
      </c>
      <c r="C1722" s="5">
        <f t="shared" si="78"/>
        <v>-1.1848341232227489E-3</v>
      </c>
      <c r="D1722" s="6">
        <f t="shared" si="79"/>
        <v>1</v>
      </c>
      <c r="E1722" s="2" t="str">
        <f t="shared" si="80"/>
        <v>23 2016</v>
      </c>
      <c r="F1722" s="2"/>
      <c r="G1722" s="2"/>
      <c r="H1722" s="2"/>
    </row>
    <row r="1723" spans="1:8" x14ac:dyDescent="0.45">
      <c r="A1723" s="1">
        <v>42521</v>
      </c>
      <c r="B1723" s="2">
        <v>8440</v>
      </c>
      <c r="C1723" s="5">
        <f t="shared" si="78"/>
        <v>5.3603335318642047E-3</v>
      </c>
      <c r="D1723" s="6">
        <f t="shared" si="79"/>
        <v>1.6532125137753437</v>
      </c>
      <c r="E1723" s="2" t="str">
        <f t="shared" si="80"/>
        <v>23 2016</v>
      </c>
      <c r="F1723" s="2"/>
      <c r="G1723" s="2"/>
      <c r="H1723" s="2"/>
    </row>
    <row r="1724" spans="1:8" x14ac:dyDescent="0.45">
      <c r="A1724" s="1">
        <v>42517</v>
      </c>
      <c r="B1724" s="2">
        <v>8395</v>
      </c>
      <c r="C1724" s="5">
        <f t="shared" si="78"/>
        <v>5.3892215568862277E-3</v>
      </c>
      <c r="D1724" s="6">
        <f t="shared" si="79"/>
        <v>1.6532125137753437</v>
      </c>
      <c r="E1724" s="2" t="str">
        <f t="shared" si="80"/>
        <v>22 2016</v>
      </c>
      <c r="F1724" s="2"/>
      <c r="G1724" s="2"/>
      <c r="H1724" s="2"/>
    </row>
    <row r="1725" spans="1:8" x14ac:dyDescent="0.45">
      <c r="A1725" s="1">
        <v>42516</v>
      </c>
      <c r="B1725" s="2">
        <v>8350</v>
      </c>
      <c r="C1725" s="5">
        <f t="shared" si="78"/>
        <v>0</v>
      </c>
      <c r="D1725" s="6" t="e">
        <f t="shared" si="79"/>
        <v>#NUM!</v>
      </c>
      <c r="E1725" s="2" t="str">
        <f t="shared" si="80"/>
        <v>22 2016</v>
      </c>
      <c r="F1725" s="2"/>
      <c r="G1725" s="2"/>
      <c r="H1725" s="2"/>
    </row>
    <row r="1726" spans="1:8" x14ac:dyDescent="0.45">
      <c r="A1726" s="1">
        <v>42515</v>
      </c>
      <c r="B1726" s="2">
        <v>8350</v>
      </c>
      <c r="C1726" s="5">
        <f t="shared" si="78"/>
        <v>-7.1343638525564806E-3</v>
      </c>
      <c r="D1726" s="6">
        <f t="shared" si="79"/>
        <v>1.7781512503836436</v>
      </c>
      <c r="E1726" s="2" t="str">
        <f t="shared" si="80"/>
        <v>22 2016</v>
      </c>
      <c r="F1726" s="2"/>
      <c r="G1726" s="2"/>
      <c r="H1726" s="2"/>
    </row>
    <row r="1727" spans="1:8" x14ac:dyDescent="0.45">
      <c r="A1727" s="1">
        <v>42514</v>
      </c>
      <c r="B1727" s="2">
        <v>8410</v>
      </c>
      <c r="C1727" s="5">
        <f t="shared" si="78"/>
        <v>7.18562874251497E-3</v>
      </c>
      <c r="D1727" s="6">
        <f t="shared" si="79"/>
        <v>1.7781512503836436</v>
      </c>
      <c r="E1727" s="2" t="str">
        <f t="shared" si="80"/>
        <v>22 2016</v>
      </c>
      <c r="F1727" s="2"/>
      <c r="G1727" s="2"/>
      <c r="H1727" s="2"/>
    </row>
    <row r="1728" spans="1:8" x14ac:dyDescent="0.45">
      <c r="A1728" s="1">
        <v>42513</v>
      </c>
      <c r="B1728" s="2">
        <v>8350</v>
      </c>
      <c r="C1728" s="5">
        <f t="shared" si="78"/>
        <v>-1.4749262536873156E-2</v>
      </c>
      <c r="D1728" s="6">
        <f t="shared" si="79"/>
        <v>2.0969100130080562</v>
      </c>
      <c r="E1728" s="2" t="str">
        <f t="shared" si="80"/>
        <v>22 2016</v>
      </c>
      <c r="F1728" s="2"/>
      <c r="G1728" s="2"/>
      <c r="H1728" s="2"/>
    </row>
    <row r="1729" spans="1:8" x14ac:dyDescent="0.45">
      <c r="A1729" s="1">
        <v>42510</v>
      </c>
      <c r="B1729" s="2">
        <v>8475</v>
      </c>
      <c r="C1729" s="5">
        <f t="shared" si="78"/>
        <v>-9.3512565751022788E-3</v>
      </c>
      <c r="D1729" s="6">
        <f t="shared" si="79"/>
        <v>1.9030899869919435</v>
      </c>
      <c r="E1729" s="2" t="str">
        <f t="shared" si="80"/>
        <v>21 2016</v>
      </c>
      <c r="F1729" s="2"/>
      <c r="G1729" s="2"/>
      <c r="H1729" s="2"/>
    </row>
    <row r="1730" spans="1:8" x14ac:dyDescent="0.45">
      <c r="A1730" s="1">
        <v>42509</v>
      </c>
      <c r="B1730" s="2">
        <v>8555</v>
      </c>
      <c r="C1730" s="5">
        <f t="shared" si="78"/>
        <v>-1.0410641989589358E-2</v>
      </c>
      <c r="D1730" s="6">
        <f t="shared" si="79"/>
        <v>1.954242509439325</v>
      </c>
      <c r="E1730" s="2" t="str">
        <f t="shared" si="80"/>
        <v>21 2016</v>
      </c>
      <c r="F1730" s="2"/>
      <c r="G1730" s="2"/>
      <c r="H1730" s="2"/>
    </row>
    <row r="1731" spans="1:8" x14ac:dyDescent="0.45">
      <c r="A1731" s="1">
        <v>42508</v>
      </c>
      <c r="B1731" s="2">
        <v>8645</v>
      </c>
      <c r="C1731" s="5">
        <f t="shared" ref="C1731:C1794" si="81">(B1731-B1732)/B1732</f>
        <v>-1.2E-2</v>
      </c>
      <c r="D1731" s="6">
        <f t="shared" ref="D1731:D1794" si="82">LOG(SQRT((B1731-B1732)^2))</f>
        <v>2.0211892990699383</v>
      </c>
      <c r="E1731" s="2" t="str">
        <f t="shared" ref="E1731:E1794" si="83">WEEKNUM(A1731,1)&amp;" "&amp;YEAR(A1731)</f>
        <v>21 2016</v>
      </c>
      <c r="F1731" s="2"/>
      <c r="G1731" s="2"/>
      <c r="H1731" s="2"/>
    </row>
    <row r="1732" spans="1:8" x14ac:dyDescent="0.45">
      <c r="A1732" s="1">
        <v>42507</v>
      </c>
      <c r="B1732" s="2">
        <v>8750</v>
      </c>
      <c r="C1732" s="5">
        <f t="shared" si="81"/>
        <v>5.7471264367816091E-3</v>
      </c>
      <c r="D1732" s="6">
        <f t="shared" si="82"/>
        <v>1.6989700043360187</v>
      </c>
      <c r="E1732" s="2" t="str">
        <f t="shared" si="83"/>
        <v>21 2016</v>
      </c>
      <c r="F1732" s="2"/>
      <c r="G1732" s="2"/>
      <c r="H1732" s="2"/>
    </row>
    <row r="1733" spans="1:8" x14ac:dyDescent="0.45">
      <c r="A1733" s="1">
        <v>42506</v>
      </c>
      <c r="B1733" s="2">
        <v>8700</v>
      </c>
      <c r="C1733" s="5">
        <f t="shared" si="81"/>
        <v>6.9444444444444441E-3</v>
      </c>
      <c r="D1733" s="6">
        <f t="shared" si="82"/>
        <v>1.7781512503836436</v>
      </c>
      <c r="E1733" s="2" t="str">
        <f t="shared" si="83"/>
        <v>21 2016</v>
      </c>
      <c r="F1733" s="2"/>
      <c r="G1733" s="2"/>
      <c r="H1733" s="2"/>
    </row>
    <row r="1734" spans="1:8" x14ac:dyDescent="0.45">
      <c r="A1734" s="1">
        <v>42503</v>
      </c>
      <c r="B1734" s="2">
        <v>8640</v>
      </c>
      <c r="C1734" s="5">
        <f t="shared" si="81"/>
        <v>2.901915264074289E-3</v>
      </c>
      <c r="D1734" s="6">
        <f t="shared" si="82"/>
        <v>1.3979400086720377</v>
      </c>
      <c r="E1734" s="2" t="str">
        <f t="shared" si="83"/>
        <v>20 2016</v>
      </c>
      <c r="F1734" s="2"/>
      <c r="G1734" s="2"/>
      <c r="H1734" s="2"/>
    </row>
    <row r="1735" spans="1:8" x14ac:dyDescent="0.45">
      <c r="A1735" s="1">
        <v>42502</v>
      </c>
      <c r="B1735" s="2">
        <v>8615</v>
      </c>
      <c r="C1735" s="5">
        <f t="shared" si="81"/>
        <v>-2.4348810872027182E-2</v>
      </c>
      <c r="D1735" s="6">
        <f t="shared" si="82"/>
        <v>2.3324384599156054</v>
      </c>
      <c r="E1735" s="2" t="str">
        <f t="shared" si="83"/>
        <v>20 2016</v>
      </c>
      <c r="F1735" s="2"/>
      <c r="G1735" s="2"/>
      <c r="H1735" s="2"/>
    </row>
    <row r="1736" spans="1:8" x14ac:dyDescent="0.45">
      <c r="A1736" s="1">
        <v>42501</v>
      </c>
      <c r="B1736" s="2">
        <v>8830</v>
      </c>
      <c r="C1736" s="5">
        <f t="shared" si="81"/>
        <v>1.5526164462334674E-2</v>
      </c>
      <c r="D1736" s="6">
        <f t="shared" si="82"/>
        <v>2.1303337684950061</v>
      </c>
      <c r="E1736" s="2" t="str">
        <f t="shared" si="83"/>
        <v>20 2016</v>
      </c>
      <c r="F1736" s="2"/>
      <c r="G1736" s="2"/>
      <c r="H1736" s="2"/>
    </row>
    <row r="1737" spans="1:8" x14ac:dyDescent="0.45">
      <c r="A1737" s="1">
        <v>42500</v>
      </c>
      <c r="B1737" s="2">
        <v>8695</v>
      </c>
      <c r="C1737" s="5">
        <f t="shared" si="81"/>
        <v>6.9484655471916618E-3</v>
      </c>
      <c r="D1737" s="6">
        <f t="shared" si="82"/>
        <v>1.7781512503836436</v>
      </c>
      <c r="E1737" s="2" t="str">
        <f t="shared" si="83"/>
        <v>20 2016</v>
      </c>
      <c r="F1737" s="2"/>
      <c r="G1737" s="2"/>
      <c r="H1737" s="2"/>
    </row>
    <row r="1738" spans="1:8" x14ac:dyDescent="0.45">
      <c r="A1738" s="1">
        <v>42499</v>
      </c>
      <c r="B1738" s="2">
        <v>8635</v>
      </c>
      <c r="C1738" s="5">
        <f t="shared" si="81"/>
        <v>-4.3743078626799554E-2</v>
      </c>
      <c r="D1738" s="6">
        <f t="shared" si="82"/>
        <v>2.5965970956264601</v>
      </c>
      <c r="E1738" s="2" t="str">
        <f t="shared" si="83"/>
        <v>20 2016</v>
      </c>
      <c r="F1738" s="2"/>
      <c r="G1738" s="2"/>
      <c r="H1738" s="2"/>
    </row>
    <row r="1739" spans="1:8" x14ac:dyDescent="0.45">
      <c r="A1739" s="1">
        <v>42496</v>
      </c>
      <c r="B1739" s="2">
        <v>9030</v>
      </c>
      <c r="C1739" s="5">
        <f t="shared" si="81"/>
        <v>1.1198208286674132E-2</v>
      </c>
      <c r="D1739" s="6">
        <f t="shared" si="82"/>
        <v>2</v>
      </c>
      <c r="E1739" s="2" t="str">
        <f t="shared" si="83"/>
        <v>19 2016</v>
      </c>
      <c r="F1739" s="2"/>
      <c r="G1739" s="2"/>
      <c r="H1739" s="2"/>
    </row>
    <row r="1740" spans="1:8" x14ac:dyDescent="0.45">
      <c r="A1740" s="1">
        <v>42495</v>
      </c>
      <c r="B1740" s="2">
        <v>8930</v>
      </c>
      <c r="C1740" s="5">
        <f t="shared" si="81"/>
        <v>-4.9494411921234702E-2</v>
      </c>
      <c r="D1740" s="6">
        <f t="shared" si="82"/>
        <v>2.667452952889954</v>
      </c>
      <c r="E1740" s="2" t="str">
        <f t="shared" si="83"/>
        <v>19 2016</v>
      </c>
      <c r="F1740" s="2"/>
      <c r="G1740" s="2"/>
      <c r="H1740" s="2"/>
    </row>
    <row r="1741" spans="1:8" x14ac:dyDescent="0.45">
      <c r="A1741" s="1">
        <v>42494</v>
      </c>
      <c r="B1741" s="2">
        <v>9395</v>
      </c>
      <c r="C1741" s="5">
        <f t="shared" si="81"/>
        <v>-8.9662447257383964E-3</v>
      </c>
      <c r="D1741" s="6">
        <f t="shared" si="82"/>
        <v>1.9294189257142926</v>
      </c>
      <c r="E1741" s="2" t="str">
        <f t="shared" si="83"/>
        <v>19 2016</v>
      </c>
      <c r="F1741" s="2"/>
      <c r="G1741" s="2"/>
      <c r="H1741" s="2"/>
    </row>
    <row r="1742" spans="1:8" x14ac:dyDescent="0.45">
      <c r="A1742" s="1">
        <v>42493</v>
      </c>
      <c r="B1742" s="2">
        <v>9480</v>
      </c>
      <c r="C1742" s="5">
        <f t="shared" si="81"/>
        <v>5.3022269353128317E-3</v>
      </c>
      <c r="D1742" s="6">
        <f t="shared" si="82"/>
        <v>1.6989700043360187</v>
      </c>
      <c r="E1742" s="2" t="str">
        <f t="shared" si="83"/>
        <v>19 2016</v>
      </c>
      <c r="F1742" s="2"/>
      <c r="G1742" s="2"/>
      <c r="H1742" s="2"/>
    </row>
    <row r="1743" spans="1:8" x14ac:dyDescent="0.45">
      <c r="A1743" s="1">
        <v>42489</v>
      </c>
      <c r="B1743" s="2">
        <v>9430</v>
      </c>
      <c r="C1743" s="5">
        <f t="shared" si="81"/>
        <v>1.8908698001080498E-2</v>
      </c>
      <c r="D1743" s="6">
        <f t="shared" si="82"/>
        <v>2.2430380486862944</v>
      </c>
      <c r="E1743" s="2" t="str">
        <f t="shared" si="83"/>
        <v>18 2016</v>
      </c>
      <c r="F1743" s="2"/>
      <c r="G1743" s="2"/>
      <c r="H1743" s="2"/>
    </row>
    <row r="1744" spans="1:8" x14ac:dyDescent="0.45">
      <c r="A1744" s="1">
        <v>42488</v>
      </c>
      <c r="B1744" s="2">
        <v>9255</v>
      </c>
      <c r="C1744" s="5">
        <f t="shared" si="81"/>
        <v>5.9782608695652176E-3</v>
      </c>
      <c r="D1744" s="6">
        <f t="shared" si="82"/>
        <v>1.7403626894942439</v>
      </c>
      <c r="E1744" s="2" t="str">
        <f t="shared" si="83"/>
        <v>18 2016</v>
      </c>
      <c r="F1744" s="2"/>
      <c r="G1744" s="2"/>
      <c r="H1744" s="2"/>
    </row>
    <row r="1745" spans="1:8" x14ac:dyDescent="0.45">
      <c r="A1745" s="1">
        <v>42487</v>
      </c>
      <c r="B1745" s="2">
        <v>9200</v>
      </c>
      <c r="C1745" s="5">
        <f t="shared" si="81"/>
        <v>1.633097441480675E-3</v>
      </c>
      <c r="D1745" s="6">
        <f t="shared" si="82"/>
        <v>1.1760912590556813</v>
      </c>
      <c r="E1745" s="2" t="str">
        <f t="shared" si="83"/>
        <v>18 2016</v>
      </c>
      <c r="F1745" s="2"/>
      <c r="G1745" s="2"/>
      <c r="H1745" s="2"/>
    </row>
    <row r="1746" spans="1:8" x14ac:dyDescent="0.45">
      <c r="A1746" s="1">
        <v>42486</v>
      </c>
      <c r="B1746" s="2">
        <v>9185</v>
      </c>
      <c r="C1746" s="5">
        <f t="shared" si="81"/>
        <v>1.0451045104510451E-2</v>
      </c>
      <c r="D1746" s="6">
        <f t="shared" si="82"/>
        <v>1.9777236052888478</v>
      </c>
      <c r="E1746" s="2" t="str">
        <f t="shared" si="83"/>
        <v>18 2016</v>
      </c>
      <c r="F1746" s="2"/>
      <c r="G1746" s="2"/>
      <c r="H1746" s="2"/>
    </row>
    <row r="1747" spans="1:8" x14ac:dyDescent="0.45">
      <c r="A1747" s="1">
        <v>42485</v>
      </c>
      <c r="B1747" s="2">
        <v>9090</v>
      </c>
      <c r="C1747" s="5">
        <f t="shared" si="81"/>
        <v>8.3194675540765387E-3</v>
      </c>
      <c r="D1747" s="6">
        <f t="shared" si="82"/>
        <v>1.8750612633917001</v>
      </c>
      <c r="E1747" s="2" t="str">
        <f t="shared" si="83"/>
        <v>18 2016</v>
      </c>
      <c r="F1747" s="2"/>
      <c r="G1747" s="2"/>
      <c r="H1747" s="2"/>
    </row>
    <row r="1748" spans="1:8" x14ac:dyDescent="0.45">
      <c r="A1748" s="1">
        <v>42482</v>
      </c>
      <c r="B1748" s="2">
        <v>9015</v>
      </c>
      <c r="C1748" s="5">
        <f t="shared" si="81"/>
        <v>-4.4174489232468254E-3</v>
      </c>
      <c r="D1748" s="6">
        <f t="shared" si="82"/>
        <v>1.6020599913279623</v>
      </c>
      <c r="E1748" s="2" t="str">
        <f t="shared" si="83"/>
        <v>17 2016</v>
      </c>
      <c r="F1748" s="2"/>
      <c r="G1748" s="2"/>
      <c r="H1748" s="2"/>
    </row>
    <row r="1749" spans="1:8" x14ac:dyDescent="0.45">
      <c r="A1749" s="1">
        <v>42481</v>
      </c>
      <c r="B1749" s="2">
        <v>9055</v>
      </c>
      <c r="C1749" s="5">
        <f t="shared" si="81"/>
        <v>-2.3193096008629989E-2</v>
      </c>
      <c r="D1749" s="6">
        <f t="shared" si="82"/>
        <v>2.3324384599156054</v>
      </c>
      <c r="E1749" s="2" t="str">
        <f t="shared" si="83"/>
        <v>17 2016</v>
      </c>
      <c r="F1749" s="2"/>
      <c r="G1749" s="2"/>
      <c r="H1749" s="2"/>
    </row>
    <row r="1750" spans="1:8" x14ac:dyDescent="0.45">
      <c r="A1750" s="1">
        <v>42480</v>
      </c>
      <c r="B1750" s="2">
        <v>9270</v>
      </c>
      <c r="C1750" s="5">
        <f t="shared" si="81"/>
        <v>6.5146579804560263E-3</v>
      </c>
      <c r="D1750" s="6">
        <f t="shared" si="82"/>
        <v>1.7781512503836436</v>
      </c>
      <c r="E1750" s="2" t="str">
        <f t="shared" si="83"/>
        <v>17 2016</v>
      </c>
      <c r="F1750" s="2"/>
      <c r="G1750" s="2"/>
      <c r="H1750" s="2"/>
    </row>
    <row r="1751" spans="1:8" x14ac:dyDescent="0.45">
      <c r="A1751" s="1">
        <v>42479</v>
      </c>
      <c r="B1751" s="2">
        <v>9210</v>
      </c>
      <c r="C1751" s="5">
        <f t="shared" si="81"/>
        <v>1.1532125205930808E-2</v>
      </c>
      <c r="D1751" s="6">
        <f t="shared" si="82"/>
        <v>2.0211892990699383</v>
      </c>
      <c r="E1751" s="2" t="str">
        <f t="shared" si="83"/>
        <v>17 2016</v>
      </c>
      <c r="F1751" s="2"/>
      <c r="G1751" s="2"/>
      <c r="H1751" s="2"/>
    </row>
    <row r="1752" spans="1:8" x14ac:dyDescent="0.45">
      <c r="A1752" s="1">
        <v>42478</v>
      </c>
      <c r="B1752" s="2">
        <v>9105</v>
      </c>
      <c r="C1752" s="5">
        <f t="shared" si="81"/>
        <v>1.9596864501679731E-2</v>
      </c>
      <c r="D1752" s="6">
        <f t="shared" si="82"/>
        <v>2.2430380486862944</v>
      </c>
      <c r="E1752" s="2" t="str">
        <f t="shared" si="83"/>
        <v>17 2016</v>
      </c>
      <c r="F1752" s="2"/>
      <c r="G1752" s="2"/>
      <c r="H1752" s="2"/>
    </row>
    <row r="1753" spans="1:8" x14ac:dyDescent="0.45">
      <c r="A1753" s="1">
        <v>42475</v>
      </c>
      <c r="B1753" s="2">
        <v>8930</v>
      </c>
      <c r="C1753" s="5">
        <f t="shared" si="81"/>
        <v>-7.2262367982212344E-3</v>
      </c>
      <c r="D1753" s="6">
        <f t="shared" si="82"/>
        <v>1.8129133566428555</v>
      </c>
      <c r="E1753" s="2" t="str">
        <f t="shared" si="83"/>
        <v>16 2016</v>
      </c>
      <c r="F1753" s="2"/>
      <c r="G1753" s="2"/>
      <c r="H1753" s="2"/>
    </row>
    <row r="1754" spans="1:8" x14ac:dyDescent="0.45">
      <c r="A1754" s="1">
        <v>42474</v>
      </c>
      <c r="B1754" s="2">
        <v>8995</v>
      </c>
      <c r="C1754" s="5">
        <f t="shared" si="81"/>
        <v>5.0279329608938546E-3</v>
      </c>
      <c r="D1754" s="6">
        <f t="shared" si="82"/>
        <v>1.6532125137753437</v>
      </c>
      <c r="E1754" s="2" t="str">
        <f t="shared" si="83"/>
        <v>16 2016</v>
      </c>
      <c r="F1754" s="2"/>
      <c r="G1754" s="2"/>
      <c r="H1754" s="2"/>
    </row>
    <row r="1755" spans="1:8" x14ac:dyDescent="0.45">
      <c r="A1755" s="1">
        <v>42473</v>
      </c>
      <c r="B1755" s="2">
        <v>8950</v>
      </c>
      <c r="C1755" s="5">
        <f t="shared" si="81"/>
        <v>9.5882684715172025E-3</v>
      </c>
      <c r="D1755" s="6">
        <f t="shared" si="82"/>
        <v>1.9294189257142926</v>
      </c>
      <c r="E1755" s="2" t="str">
        <f t="shared" si="83"/>
        <v>16 2016</v>
      </c>
      <c r="F1755" s="2"/>
      <c r="G1755" s="2"/>
      <c r="H1755" s="2"/>
    </row>
    <row r="1756" spans="1:8" x14ac:dyDescent="0.45">
      <c r="A1756" s="1">
        <v>42472</v>
      </c>
      <c r="B1756" s="2">
        <v>8865</v>
      </c>
      <c r="C1756" s="5">
        <f t="shared" si="81"/>
        <v>3.8664323374340948E-2</v>
      </c>
      <c r="D1756" s="6">
        <f t="shared" si="82"/>
        <v>2.5185139398778875</v>
      </c>
      <c r="E1756" s="2" t="str">
        <f t="shared" si="83"/>
        <v>16 2016</v>
      </c>
      <c r="F1756" s="2"/>
      <c r="G1756" s="2"/>
      <c r="H1756" s="2"/>
    </row>
    <row r="1757" spans="1:8" x14ac:dyDescent="0.45">
      <c r="A1757" s="1">
        <v>42471</v>
      </c>
      <c r="B1757" s="2">
        <v>8535</v>
      </c>
      <c r="C1757" s="5">
        <f t="shared" si="81"/>
        <v>0</v>
      </c>
      <c r="D1757" s="6" t="e">
        <f t="shared" si="82"/>
        <v>#NUM!</v>
      </c>
      <c r="E1757" s="2" t="str">
        <f t="shared" si="83"/>
        <v>16 2016</v>
      </c>
      <c r="F1757" s="2"/>
      <c r="G1757" s="2"/>
      <c r="H1757" s="2"/>
    </row>
    <row r="1758" spans="1:8" x14ac:dyDescent="0.45">
      <c r="A1758" s="1">
        <v>42468</v>
      </c>
      <c r="B1758" s="2">
        <v>8535</v>
      </c>
      <c r="C1758" s="5">
        <f t="shared" si="81"/>
        <v>1.9104477611940299E-2</v>
      </c>
      <c r="D1758" s="6">
        <f t="shared" si="82"/>
        <v>2.2041199826559246</v>
      </c>
      <c r="E1758" s="2" t="str">
        <f t="shared" si="83"/>
        <v>15 2016</v>
      </c>
      <c r="F1758" s="2"/>
      <c r="G1758" s="2"/>
      <c r="H1758" s="2"/>
    </row>
    <row r="1759" spans="1:8" x14ac:dyDescent="0.45">
      <c r="A1759" s="1">
        <v>42467</v>
      </c>
      <c r="B1759" s="2">
        <v>8375</v>
      </c>
      <c r="C1759" s="5">
        <f t="shared" si="81"/>
        <v>-2.046783625730994E-2</v>
      </c>
      <c r="D1759" s="6">
        <f t="shared" si="82"/>
        <v>2.2430380486862944</v>
      </c>
      <c r="E1759" s="2" t="str">
        <f t="shared" si="83"/>
        <v>15 2016</v>
      </c>
      <c r="F1759" s="2"/>
      <c r="G1759" s="2"/>
      <c r="H1759" s="2"/>
    </row>
    <row r="1760" spans="1:8" x14ac:dyDescent="0.45">
      <c r="A1760" s="1">
        <v>42466</v>
      </c>
      <c r="B1760" s="2">
        <v>8550</v>
      </c>
      <c r="C1760" s="5">
        <f t="shared" si="81"/>
        <v>6.4743967039434958E-3</v>
      </c>
      <c r="D1760" s="6">
        <f t="shared" si="82"/>
        <v>1.7403626894942439</v>
      </c>
      <c r="E1760" s="2" t="str">
        <f t="shared" si="83"/>
        <v>15 2016</v>
      </c>
      <c r="F1760" s="2"/>
      <c r="G1760" s="2"/>
      <c r="H1760" s="2"/>
    </row>
    <row r="1761" spans="1:8" x14ac:dyDescent="0.45">
      <c r="A1761" s="1">
        <v>42465</v>
      </c>
      <c r="B1761" s="2">
        <v>8495</v>
      </c>
      <c r="C1761" s="5">
        <f t="shared" si="81"/>
        <v>1.3118664281454979E-2</v>
      </c>
      <c r="D1761" s="6">
        <f t="shared" si="82"/>
        <v>2.0413926851582249</v>
      </c>
      <c r="E1761" s="2" t="str">
        <f t="shared" si="83"/>
        <v>15 2016</v>
      </c>
      <c r="F1761" s="2"/>
      <c r="G1761" s="2"/>
      <c r="H1761" s="2"/>
    </row>
    <row r="1762" spans="1:8" x14ac:dyDescent="0.45">
      <c r="A1762" s="1">
        <v>42464</v>
      </c>
      <c r="B1762" s="2">
        <v>8385</v>
      </c>
      <c r="C1762" s="5">
        <f t="shared" si="81"/>
        <v>9.6327513546056592E-3</v>
      </c>
      <c r="D1762" s="6">
        <f t="shared" si="82"/>
        <v>1.9030899869919435</v>
      </c>
      <c r="E1762" s="2" t="str">
        <f t="shared" si="83"/>
        <v>15 2016</v>
      </c>
      <c r="F1762" s="2"/>
      <c r="G1762" s="2"/>
      <c r="H1762" s="2"/>
    </row>
    <row r="1763" spans="1:8" x14ac:dyDescent="0.45">
      <c r="A1763" s="1">
        <v>42461</v>
      </c>
      <c r="B1763" s="2">
        <v>8305</v>
      </c>
      <c r="C1763" s="5">
        <f t="shared" si="81"/>
        <v>-2.2366097704532076E-2</v>
      </c>
      <c r="D1763" s="6">
        <f t="shared" si="82"/>
        <v>2.2787536009528289</v>
      </c>
      <c r="E1763" s="2" t="str">
        <f t="shared" si="83"/>
        <v>14 2016</v>
      </c>
      <c r="F1763" s="2"/>
      <c r="G1763" s="2"/>
      <c r="H1763" s="2"/>
    </row>
    <row r="1764" spans="1:8" x14ac:dyDescent="0.45">
      <c r="A1764" s="1">
        <v>42460</v>
      </c>
      <c r="B1764" s="2">
        <v>8495</v>
      </c>
      <c r="C1764" s="5">
        <f t="shared" si="81"/>
        <v>6.5165876777251181E-3</v>
      </c>
      <c r="D1764" s="6">
        <f t="shared" si="82"/>
        <v>1.7403626894942439</v>
      </c>
      <c r="E1764" s="2" t="str">
        <f t="shared" si="83"/>
        <v>14 2016</v>
      </c>
      <c r="F1764" s="2"/>
      <c r="G1764" s="2"/>
      <c r="H1764" s="2"/>
    </row>
    <row r="1765" spans="1:8" x14ac:dyDescent="0.45">
      <c r="A1765" s="1">
        <v>42459</v>
      </c>
      <c r="B1765" s="2">
        <v>8440</v>
      </c>
      <c r="C1765" s="5">
        <f t="shared" si="81"/>
        <v>-8.2256169212690956E-3</v>
      </c>
      <c r="D1765" s="6">
        <f t="shared" si="82"/>
        <v>1.8450980400142569</v>
      </c>
      <c r="E1765" s="2" t="str">
        <f t="shared" si="83"/>
        <v>14 2016</v>
      </c>
      <c r="F1765" s="2"/>
      <c r="G1765" s="2"/>
      <c r="H1765" s="2"/>
    </row>
    <row r="1766" spans="1:8" x14ac:dyDescent="0.45">
      <c r="A1766" s="1">
        <v>42458</v>
      </c>
      <c r="B1766" s="2">
        <v>8510</v>
      </c>
      <c r="C1766" s="5">
        <f t="shared" si="81"/>
        <v>-1.6753321779318313E-2</v>
      </c>
      <c r="D1766" s="6">
        <f t="shared" si="82"/>
        <v>2.1613680022349748</v>
      </c>
      <c r="E1766" s="2" t="str">
        <f t="shared" si="83"/>
        <v>14 2016</v>
      </c>
      <c r="F1766" s="2"/>
      <c r="G1766" s="2"/>
      <c r="H1766" s="2"/>
    </row>
    <row r="1767" spans="1:8" x14ac:dyDescent="0.45">
      <c r="A1767" s="1">
        <v>42453</v>
      </c>
      <c r="B1767" s="2">
        <v>8655</v>
      </c>
      <c r="C1767" s="5">
        <f t="shared" si="81"/>
        <v>-5.7736720554272516E-4</v>
      </c>
      <c r="D1767" s="6">
        <f t="shared" si="82"/>
        <v>0.69897000433601886</v>
      </c>
      <c r="E1767" s="2" t="str">
        <f t="shared" si="83"/>
        <v>13 2016</v>
      </c>
      <c r="F1767" s="2"/>
      <c r="G1767" s="2"/>
      <c r="H1767" s="2"/>
    </row>
    <row r="1768" spans="1:8" x14ac:dyDescent="0.45">
      <c r="A1768" s="1">
        <v>42452</v>
      </c>
      <c r="B1768" s="2">
        <v>8660</v>
      </c>
      <c r="C1768" s="5">
        <f t="shared" si="81"/>
        <v>-1.8140589569160998E-2</v>
      </c>
      <c r="D1768" s="6">
        <f t="shared" si="82"/>
        <v>2.2041199826559246</v>
      </c>
      <c r="E1768" s="2" t="str">
        <f t="shared" si="83"/>
        <v>13 2016</v>
      </c>
      <c r="F1768" s="2"/>
      <c r="G1768" s="2"/>
      <c r="H1768" s="2"/>
    </row>
    <row r="1769" spans="1:8" x14ac:dyDescent="0.45">
      <c r="A1769" s="1">
        <v>42451</v>
      </c>
      <c r="B1769" s="2">
        <v>8820</v>
      </c>
      <c r="C1769" s="5">
        <f t="shared" si="81"/>
        <v>8.0000000000000002E-3</v>
      </c>
      <c r="D1769" s="6">
        <f t="shared" si="82"/>
        <v>1.8450980400142569</v>
      </c>
      <c r="E1769" s="2" t="str">
        <f t="shared" si="83"/>
        <v>13 2016</v>
      </c>
      <c r="F1769" s="2"/>
      <c r="G1769" s="2"/>
      <c r="H1769" s="2"/>
    </row>
    <row r="1770" spans="1:8" x14ac:dyDescent="0.45">
      <c r="A1770" s="1">
        <v>42450</v>
      </c>
      <c r="B1770" s="2">
        <v>8750</v>
      </c>
      <c r="C1770" s="5">
        <f t="shared" si="81"/>
        <v>1.1560693641618497E-2</v>
      </c>
      <c r="D1770" s="6">
        <f t="shared" si="82"/>
        <v>2</v>
      </c>
      <c r="E1770" s="2" t="str">
        <f t="shared" si="83"/>
        <v>13 2016</v>
      </c>
      <c r="F1770" s="2"/>
      <c r="G1770" s="2"/>
      <c r="H1770" s="2"/>
    </row>
    <row r="1771" spans="1:8" x14ac:dyDescent="0.45">
      <c r="A1771" s="1">
        <v>42447</v>
      </c>
      <c r="B1771" s="2">
        <v>8650</v>
      </c>
      <c r="C1771" s="5">
        <f t="shared" si="81"/>
        <v>-2.5352112676056339E-2</v>
      </c>
      <c r="D1771" s="6">
        <f t="shared" si="82"/>
        <v>2.3521825181113627</v>
      </c>
      <c r="E1771" s="2" t="str">
        <f t="shared" si="83"/>
        <v>12 2016</v>
      </c>
      <c r="F1771" s="2"/>
      <c r="G1771" s="2"/>
      <c r="H1771" s="2"/>
    </row>
    <row r="1772" spans="1:8" x14ac:dyDescent="0.45">
      <c r="A1772" s="1">
        <v>42446</v>
      </c>
      <c r="B1772" s="2">
        <v>8875</v>
      </c>
      <c r="C1772" s="5">
        <f t="shared" si="81"/>
        <v>2.6011560693641619E-2</v>
      </c>
      <c r="D1772" s="6">
        <f t="shared" si="82"/>
        <v>2.3521825181113627</v>
      </c>
      <c r="E1772" s="2" t="str">
        <f t="shared" si="83"/>
        <v>12 2016</v>
      </c>
      <c r="F1772" s="2"/>
      <c r="G1772" s="2"/>
      <c r="H1772" s="2"/>
    </row>
    <row r="1773" spans="1:8" x14ac:dyDescent="0.45">
      <c r="A1773" s="1">
        <v>42445</v>
      </c>
      <c r="B1773" s="2">
        <v>8650</v>
      </c>
      <c r="C1773" s="5">
        <f t="shared" si="81"/>
        <v>9.3348891481913644E-3</v>
      </c>
      <c r="D1773" s="6">
        <f t="shared" si="82"/>
        <v>1.9030899869919435</v>
      </c>
      <c r="E1773" s="2" t="str">
        <f t="shared" si="83"/>
        <v>12 2016</v>
      </c>
      <c r="F1773" s="2"/>
      <c r="G1773" s="2"/>
      <c r="H1773" s="2"/>
    </row>
    <row r="1774" spans="1:8" x14ac:dyDescent="0.45">
      <c r="A1774" s="1">
        <v>42444</v>
      </c>
      <c r="B1774" s="2">
        <v>8570</v>
      </c>
      <c r="C1774" s="5">
        <f t="shared" si="81"/>
        <v>-9.2485549132947983E-3</v>
      </c>
      <c r="D1774" s="6">
        <f t="shared" si="82"/>
        <v>1.9030899869919435</v>
      </c>
      <c r="E1774" s="2" t="str">
        <f t="shared" si="83"/>
        <v>12 2016</v>
      </c>
      <c r="F1774" s="2"/>
      <c r="G1774" s="2"/>
      <c r="H1774" s="2"/>
    </row>
    <row r="1775" spans="1:8" x14ac:dyDescent="0.45">
      <c r="A1775" s="1">
        <v>42443</v>
      </c>
      <c r="B1775" s="2">
        <v>8650</v>
      </c>
      <c r="C1775" s="5">
        <f t="shared" si="81"/>
        <v>-1.3683010262257697E-2</v>
      </c>
      <c r="D1775" s="6">
        <f t="shared" si="82"/>
        <v>2.0791812460476247</v>
      </c>
      <c r="E1775" s="2" t="str">
        <f t="shared" si="83"/>
        <v>12 2016</v>
      </c>
      <c r="F1775" s="2"/>
      <c r="G1775" s="2"/>
      <c r="H1775" s="2"/>
    </row>
    <row r="1776" spans="1:8" x14ac:dyDescent="0.45">
      <c r="A1776" s="1">
        <v>42440</v>
      </c>
      <c r="B1776" s="2">
        <v>8770</v>
      </c>
      <c r="C1776" s="5">
        <f t="shared" si="81"/>
        <v>1.7133066818960593E-3</v>
      </c>
      <c r="D1776" s="6">
        <f t="shared" si="82"/>
        <v>1.1760912590556813</v>
      </c>
      <c r="E1776" s="2" t="str">
        <f t="shared" si="83"/>
        <v>11 2016</v>
      </c>
      <c r="F1776" s="2"/>
      <c r="G1776" s="2"/>
      <c r="H1776" s="2"/>
    </row>
    <row r="1777" spans="1:8" x14ac:dyDescent="0.45">
      <c r="A1777" s="1">
        <v>42439</v>
      </c>
      <c r="B1777" s="2">
        <v>8755</v>
      </c>
      <c r="C1777" s="5">
        <f t="shared" si="81"/>
        <v>-9.0548953027730621E-3</v>
      </c>
      <c r="D1777" s="6">
        <f t="shared" si="82"/>
        <v>1.9030899869919435</v>
      </c>
      <c r="E1777" s="2" t="str">
        <f t="shared" si="83"/>
        <v>11 2016</v>
      </c>
      <c r="F1777" s="2"/>
      <c r="G1777" s="2"/>
      <c r="H1777" s="2"/>
    </row>
    <row r="1778" spans="1:8" x14ac:dyDescent="0.45">
      <c r="A1778" s="1">
        <v>42438</v>
      </c>
      <c r="B1778" s="2">
        <v>8835</v>
      </c>
      <c r="C1778" s="5">
        <f t="shared" si="81"/>
        <v>2.7923211169284468E-2</v>
      </c>
      <c r="D1778" s="6">
        <f t="shared" si="82"/>
        <v>2.3802112417116059</v>
      </c>
      <c r="E1778" s="2" t="str">
        <f t="shared" si="83"/>
        <v>11 2016</v>
      </c>
      <c r="F1778" s="2"/>
      <c r="G1778" s="2"/>
      <c r="H1778" s="2"/>
    </row>
    <row r="1779" spans="1:8" x14ac:dyDescent="0.45">
      <c r="A1779" s="1">
        <v>42437</v>
      </c>
      <c r="B1779" s="2">
        <v>8595</v>
      </c>
      <c r="C1779" s="5">
        <f t="shared" si="81"/>
        <v>-8.0748663101604279E-2</v>
      </c>
      <c r="D1779" s="6">
        <f t="shared" si="82"/>
        <v>2.8779469516291885</v>
      </c>
      <c r="E1779" s="2" t="str">
        <f t="shared" si="83"/>
        <v>11 2016</v>
      </c>
      <c r="F1779" s="2"/>
      <c r="G1779" s="2"/>
      <c r="H1779" s="2"/>
    </row>
    <row r="1780" spans="1:8" x14ac:dyDescent="0.45">
      <c r="A1780" s="1">
        <v>42436</v>
      </c>
      <c r="B1780" s="2">
        <v>9350</v>
      </c>
      <c r="C1780" s="5">
        <f t="shared" si="81"/>
        <v>3.2188841201716738E-3</v>
      </c>
      <c r="D1780" s="6">
        <f t="shared" si="82"/>
        <v>1.4771212547196624</v>
      </c>
      <c r="E1780" s="2" t="str">
        <f t="shared" si="83"/>
        <v>11 2016</v>
      </c>
      <c r="F1780" s="2"/>
      <c r="G1780" s="2"/>
      <c r="H1780" s="2"/>
    </row>
    <row r="1781" spans="1:8" x14ac:dyDescent="0.45">
      <c r="A1781" s="1">
        <v>42433</v>
      </c>
      <c r="B1781" s="2">
        <v>9320</v>
      </c>
      <c r="C1781" s="5">
        <f t="shared" si="81"/>
        <v>3.728436282693378E-2</v>
      </c>
      <c r="D1781" s="6">
        <f t="shared" si="82"/>
        <v>2.5250448070368452</v>
      </c>
      <c r="E1781" s="2" t="str">
        <f t="shared" si="83"/>
        <v>10 2016</v>
      </c>
      <c r="F1781" s="2"/>
      <c r="G1781" s="2"/>
      <c r="H1781" s="2"/>
    </row>
    <row r="1782" spans="1:8" x14ac:dyDescent="0.45">
      <c r="A1782" s="1">
        <v>42432</v>
      </c>
      <c r="B1782" s="2">
        <v>8985</v>
      </c>
      <c r="C1782" s="5">
        <f t="shared" si="81"/>
        <v>3.2165422171165997E-2</v>
      </c>
      <c r="D1782" s="6">
        <f t="shared" si="82"/>
        <v>2.4471580313422194</v>
      </c>
      <c r="E1782" s="2" t="str">
        <f t="shared" si="83"/>
        <v>10 2016</v>
      </c>
      <c r="F1782" s="2"/>
      <c r="G1782" s="2"/>
      <c r="H1782" s="2"/>
    </row>
    <row r="1783" spans="1:8" x14ac:dyDescent="0.45">
      <c r="A1783" s="1">
        <v>42431</v>
      </c>
      <c r="B1783" s="2">
        <v>8705</v>
      </c>
      <c r="C1783" s="5">
        <f t="shared" si="81"/>
        <v>4.0369088811995383E-3</v>
      </c>
      <c r="D1783" s="6">
        <f t="shared" si="82"/>
        <v>1.5440680443502757</v>
      </c>
      <c r="E1783" s="2" t="str">
        <f t="shared" si="83"/>
        <v>10 2016</v>
      </c>
      <c r="F1783" s="2"/>
      <c r="G1783" s="2"/>
      <c r="H1783" s="2"/>
    </row>
    <row r="1784" spans="1:8" x14ac:dyDescent="0.45">
      <c r="A1784" s="1">
        <v>42430</v>
      </c>
      <c r="B1784" s="2">
        <v>8670</v>
      </c>
      <c r="C1784" s="5">
        <f t="shared" si="81"/>
        <v>1.9400352733686066E-2</v>
      </c>
      <c r="D1784" s="6">
        <f t="shared" si="82"/>
        <v>2.2174839442139063</v>
      </c>
      <c r="E1784" s="2" t="str">
        <f t="shared" si="83"/>
        <v>10 2016</v>
      </c>
      <c r="F1784" s="2"/>
      <c r="G1784" s="2"/>
      <c r="H1784" s="2"/>
    </row>
    <row r="1785" spans="1:8" x14ac:dyDescent="0.45">
      <c r="A1785" s="1">
        <v>42429</v>
      </c>
      <c r="B1785" s="2">
        <v>8505</v>
      </c>
      <c r="C1785" s="5">
        <f t="shared" si="81"/>
        <v>3.5398230088495575E-3</v>
      </c>
      <c r="D1785" s="6">
        <f t="shared" si="82"/>
        <v>1.4771212547196624</v>
      </c>
      <c r="E1785" s="2" t="str">
        <f t="shared" si="83"/>
        <v>10 2016</v>
      </c>
      <c r="F1785" s="2"/>
      <c r="G1785" s="2"/>
      <c r="H1785" s="2"/>
    </row>
    <row r="1786" spans="1:8" x14ac:dyDescent="0.45">
      <c r="A1786" s="1">
        <v>42426</v>
      </c>
      <c r="B1786" s="2">
        <v>8475</v>
      </c>
      <c r="C1786" s="5">
        <f t="shared" si="81"/>
        <v>1.618705035971223E-2</v>
      </c>
      <c r="D1786" s="6">
        <f t="shared" si="82"/>
        <v>2.1303337684950061</v>
      </c>
      <c r="E1786" s="2" t="str">
        <f t="shared" si="83"/>
        <v>9 2016</v>
      </c>
      <c r="F1786" s="2"/>
      <c r="G1786" s="2"/>
      <c r="H1786" s="2"/>
    </row>
    <row r="1787" spans="1:8" x14ac:dyDescent="0.45">
      <c r="A1787" s="1">
        <v>42425</v>
      </c>
      <c r="B1787" s="2">
        <v>8340</v>
      </c>
      <c r="C1787" s="5">
        <f t="shared" si="81"/>
        <v>-3.695150115473441E-2</v>
      </c>
      <c r="D1787" s="6">
        <f t="shared" si="82"/>
        <v>2.5051499783199058</v>
      </c>
      <c r="E1787" s="2" t="str">
        <f t="shared" si="83"/>
        <v>9 2016</v>
      </c>
      <c r="F1787" s="2"/>
      <c r="G1787" s="2"/>
      <c r="H1787" s="2"/>
    </row>
    <row r="1788" spans="1:8" x14ac:dyDescent="0.45">
      <c r="A1788" s="1">
        <v>42424</v>
      </c>
      <c r="B1788" s="2">
        <v>8660</v>
      </c>
      <c r="C1788" s="5">
        <f t="shared" si="81"/>
        <v>1.735106998264893E-3</v>
      </c>
      <c r="D1788" s="6">
        <f t="shared" si="82"/>
        <v>1.1760912590556813</v>
      </c>
      <c r="E1788" s="2" t="str">
        <f t="shared" si="83"/>
        <v>9 2016</v>
      </c>
      <c r="F1788" s="2"/>
      <c r="G1788" s="2"/>
      <c r="H1788" s="2"/>
    </row>
    <row r="1789" spans="1:8" x14ac:dyDescent="0.45">
      <c r="A1789" s="1">
        <v>42423</v>
      </c>
      <c r="B1789" s="2">
        <v>8645</v>
      </c>
      <c r="C1789" s="5">
        <f t="shared" si="81"/>
        <v>-8.600917431192661E-3</v>
      </c>
      <c r="D1789" s="6">
        <f t="shared" si="82"/>
        <v>1.8750612633917001</v>
      </c>
      <c r="E1789" s="2" t="str">
        <f t="shared" si="83"/>
        <v>9 2016</v>
      </c>
      <c r="F1789" s="2"/>
      <c r="G1789" s="2"/>
      <c r="H1789" s="2"/>
    </row>
    <row r="1790" spans="1:8" x14ac:dyDescent="0.45">
      <c r="A1790" s="1">
        <v>42422</v>
      </c>
      <c r="B1790" s="2">
        <v>8720</v>
      </c>
      <c r="C1790" s="5">
        <f t="shared" si="81"/>
        <v>1.9883040935672516E-2</v>
      </c>
      <c r="D1790" s="6">
        <f t="shared" si="82"/>
        <v>2.2304489213782741</v>
      </c>
      <c r="E1790" s="2" t="str">
        <f t="shared" si="83"/>
        <v>9 2016</v>
      </c>
      <c r="F1790" s="2"/>
      <c r="G1790" s="2"/>
      <c r="H1790" s="2"/>
    </row>
    <row r="1791" spans="1:8" x14ac:dyDescent="0.45">
      <c r="A1791" s="1">
        <v>42419</v>
      </c>
      <c r="B1791" s="2">
        <v>8550</v>
      </c>
      <c r="C1791" s="5">
        <f t="shared" si="81"/>
        <v>2.333931777378815E-2</v>
      </c>
      <c r="D1791" s="6">
        <f t="shared" si="82"/>
        <v>2.2900346113625178</v>
      </c>
      <c r="E1791" s="2" t="str">
        <f t="shared" si="83"/>
        <v>8 2016</v>
      </c>
      <c r="F1791" s="2"/>
      <c r="G1791" s="2"/>
      <c r="H1791" s="2"/>
    </row>
    <row r="1792" spans="1:8" x14ac:dyDescent="0.45">
      <c r="A1792" s="1">
        <v>42418</v>
      </c>
      <c r="B1792" s="2">
        <v>8355</v>
      </c>
      <c r="C1792" s="5">
        <f t="shared" si="81"/>
        <v>-7.1301247771836003E-3</v>
      </c>
      <c r="D1792" s="6">
        <f t="shared" si="82"/>
        <v>1.7781512503836436</v>
      </c>
      <c r="E1792" s="2" t="str">
        <f t="shared" si="83"/>
        <v>8 2016</v>
      </c>
      <c r="F1792" s="2"/>
      <c r="G1792" s="2"/>
      <c r="H1792" s="2"/>
    </row>
    <row r="1793" spans="1:8" x14ac:dyDescent="0.45">
      <c r="A1793" s="1">
        <v>42417</v>
      </c>
      <c r="B1793" s="2">
        <v>8415</v>
      </c>
      <c r="C1793" s="5">
        <f t="shared" si="81"/>
        <v>9.5980803839232146E-3</v>
      </c>
      <c r="D1793" s="6">
        <f t="shared" si="82"/>
        <v>1.9030899869919435</v>
      </c>
      <c r="E1793" s="2" t="str">
        <f t="shared" si="83"/>
        <v>8 2016</v>
      </c>
      <c r="F1793" s="2"/>
      <c r="G1793" s="2"/>
      <c r="H1793" s="2"/>
    </row>
    <row r="1794" spans="1:8" x14ac:dyDescent="0.45">
      <c r="A1794" s="1">
        <v>42416</v>
      </c>
      <c r="B1794" s="2">
        <v>8335</v>
      </c>
      <c r="C1794" s="5">
        <f t="shared" si="81"/>
        <v>1.275820170109356E-2</v>
      </c>
      <c r="D1794" s="6">
        <f t="shared" si="82"/>
        <v>2.0211892990699383</v>
      </c>
      <c r="E1794" s="2" t="str">
        <f t="shared" si="83"/>
        <v>8 2016</v>
      </c>
      <c r="F1794" s="2"/>
      <c r="G1794" s="2"/>
      <c r="H1794" s="2"/>
    </row>
    <row r="1795" spans="1:8" x14ac:dyDescent="0.45">
      <c r="A1795" s="1">
        <v>42415</v>
      </c>
      <c r="B1795" s="2">
        <v>8230</v>
      </c>
      <c r="C1795" s="5">
        <f t="shared" ref="C1795:C1825" si="84">(B1795-B1796)/B1796</f>
        <v>6.1250805931656993E-2</v>
      </c>
      <c r="D1795" s="6">
        <f t="shared" ref="D1795:D1825" si="85">LOG(SQRT((B1795-B1796)^2))</f>
        <v>2.6766936096248664</v>
      </c>
      <c r="E1795" s="2" t="str">
        <f t="shared" ref="E1795:E1825" si="86">WEEKNUM(A1795,1)&amp;" "&amp;YEAR(A1795)</f>
        <v>8 2016</v>
      </c>
      <c r="F1795" s="2"/>
      <c r="G1795" s="2"/>
      <c r="H1795" s="2"/>
    </row>
    <row r="1796" spans="1:8" x14ac:dyDescent="0.45">
      <c r="A1796" s="1">
        <v>42412</v>
      </c>
      <c r="B1796" s="2">
        <v>7755</v>
      </c>
      <c r="C1796" s="5">
        <f t="shared" si="84"/>
        <v>2.1739130434782608E-2</v>
      </c>
      <c r="D1796" s="6">
        <f t="shared" si="85"/>
        <v>2.2174839442139063</v>
      </c>
      <c r="E1796" s="2" t="str">
        <f t="shared" si="86"/>
        <v>7 2016</v>
      </c>
      <c r="F1796" s="2"/>
      <c r="G1796" s="2"/>
      <c r="H1796" s="2"/>
    </row>
    <row r="1797" spans="1:8" x14ac:dyDescent="0.45">
      <c r="A1797" s="1">
        <v>42411</v>
      </c>
      <c r="B1797" s="2">
        <v>7590</v>
      </c>
      <c r="C1797" s="5">
        <f t="shared" si="84"/>
        <v>-3.9240506329113925E-2</v>
      </c>
      <c r="D1797" s="6">
        <f t="shared" si="85"/>
        <v>2.4913616938342726</v>
      </c>
      <c r="E1797" s="2" t="str">
        <f t="shared" si="86"/>
        <v>7 2016</v>
      </c>
      <c r="F1797" s="2"/>
      <c r="G1797" s="2"/>
      <c r="H1797" s="2"/>
    </row>
    <row r="1798" spans="1:8" x14ac:dyDescent="0.45">
      <c r="A1798" s="1">
        <v>42410</v>
      </c>
      <c r="B1798" s="2">
        <v>7900</v>
      </c>
      <c r="C1798" s="5">
        <f t="shared" si="84"/>
        <v>-1.9851116625310285E-2</v>
      </c>
      <c r="D1798" s="6">
        <f t="shared" si="85"/>
        <v>2.2041199826559272</v>
      </c>
      <c r="E1798" s="2" t="str">
        <f t="shared" si="86"/>
        <v>7 2016</v>
      </c>
      <c r="F1798" s="2"/>
      <c r="G1798" s="2"/>
      <c r="H1798" s="2"/>
    </row>
    <row r="1799" spans="1:8" x14ac:dyDescent="0.45">
      <c r="A1799" s="1">
        <v>42409</v>
      </c>
      <c r="B1799" s="2">
        <v>8060.0000000000009</v>
      </c>
      <c r="C1799" s="5">
        <f t="shared" si="84"/>
        <v>-1.4669926650366637E-2</v>
      </c>
      <c r="D1799" s="6">
        <f t="shared" si="85"/>
        <v>2.0791812460476216</v>
      </c>
      <c r="E1799" s="2" t="str">
        <f t="shared" si="86"/>
        <v>7 2016</v>
      </c>
      <c r="F1799" s="2"/>
      <c r="G1799" s="2"/>
      <c r="H1799" s="2"/>
    </row>
    <row r="1800" spans="1:8" x14ac:dyDescent="0.45">
      <c r="A1800" s="1">
        <v>42408</v>
      </c>
      <c r="B1800" s="2">
        <v>8180</v>
      </c>
      <c r="C1800" s="5">
        <f t="shared" si="84"/>
        <v>8.0098582871226121E-3</v>
      </c>
      <c r="D1800" s="6">
        <f t="shared" si="85"/>
        <v>1.8129133566428555</v>
      </c>
      <c r="E1800" s="2" t="str">
        <f t="shared" si="86"/>
        <v>7 2016</v>
      </c>
      <c r="F1800" s="2"/>
      <c r="G1800" s="2"/>
      <c r="H1800" s="2"/>
    </row>
    <row r="1801" spans="1:8" x14ac:dyDescent="0.45">
      <c r="A1801" s="1">
        <v>42405</v>
      </c>
      <c r="B1801" s="2">
        <v>8115</v>
      </c>
      <c r="C1801" s="5">
        <f t="shared" si="84"/>
        <v>-4.9209138840070298E-2</v>
      </c>
      <c r="D1801" s="6">
        <f t="shared" si="85"/>
        <v>2.6232492903979003</v>
      </c>
      <c r="E1801" s="2" t="str">
        <f t="shared" si="86"/>
        <v>6 2016</v>
      </c>
      <c r="F1801" s="2"/>
      <c r="G1801" s="2"/>
      <c r="H1801" s="2"/>
    </row>
    <row r="1802" spans="1:8" x14ac:dyDescent="0.45">
      <c r="A1802" s="1">
        <v>42404</v>
      </c>
      <c r="B1802" s="2">
        <v>8535</v>
      </c>
      <c r="C1802" s="5">
        <f t="shared" si="84"/>
        <v>2.9377203290246769E-3</v>
      </c>
      <c r="D1802" s="6">
        <f t="shared" si="85"/>
        <v>1.3979400086720377</v>
      </c>
      <c r="E1802" s="2" t="str">
        <f t="shared" si="86"/>
        <v>6 2016</v>
      </c>
      <c r="F1802" s="2"/>
      <c r="G1802" s="2"/>
      <c r="H1802" s="2"/>
    </row>
    <row r="1803" spans="1:8" x14ac:dyDescent="0.45">
      <c r="A1803" s="1">
        <v>42403</v>
      </c>
      <c r="B1803" s="2">
        <v>8510</v>
      </c>
      <c r="C1803" s="5">
        <f t="shared" si="84"/>
        <v>1.6726403823178016E-2</v>
      </c>
      <c r="D1803" s="6">
        <f t="shared" si="85"/>
        <v>2.1461280356782382</v>
      </c>
      <c r="E1803" s="2" t="str">
        <f t="shared" si="86"/>
        <v>6 2016</v>
      </c>
      <c r="F1803" s="2"/>
      <c r="G1803" s="2"/>
      <c r="H1803" s="2"/>
    </row>
    <row r="1804" spans="1:8" x14ac:dyDescent="0.45">
      <c r="A1804" s="1">
        <v>42402</v>
      </c>
      <c r="B1804" s="2">
        <v>8370</v>
      </c>
      <c r="C1804" s="5">
        <f t="shared" si="84"/>
        <v>-1.1806375442739079E-2</v>
      </c>
      <c r="D1804" s="6">
        <f t="shared" si="85"/>
        <v>2</v>
      </c>
      <c r="E1804" s="2" t="str">
        <f t="shared" si="86"/>
        <v>6 2016</v>
      </c>
      <c r="F1804" s="2"/>
      <c r="G1804" s="2"/>
      <c r="H1804" s="2"/>
    </row>
    <row r="1805" spans="1:8" x14ac:dyDescent="0.45">
      <c r="A1805" s="1">
        <v>42401</v>
      </c>
      <c r="B1805" s="2">
        <v>8470</v>
      </c>
      <c r="C1805" s="5">
        <f t="shared" si="84"/>
        <v>-1.5116279069767442E-2</v>
      </c>
      <c r="D1805" s="6">
        <f t="shared" si="85"/>
        <v>2.1139433523068369</v>
      </c>
      <c r="E1805" s="2" t="str">
        <f t="shared" si="86"/>
        <v>6 2016</v>
      </c>
      <c r="F1805" s="2"/>
      <c r="G1805" s="2"/>
      <c r="H1805" s="2"/>
    </row>
    <row r="1806" spans="1:8" x14ac:dyDescent="0.45">
      <c r="A1806" s="1">
        <v>42398</v>
      </c>
      <c r="B1806" s="2">
        <v>8600</v>
      </c>
      <c r="C1806" s="5">
        <f t="shared" si="84"/>
        <v>2.9154518950437317E-3</v>
      </c>
      <c r="D1806" s="6">
        <f t="shared" si="85"/>
        <v>1.3979400086720377</v>
      </c>
      <c r="E1806" s="2" t="str">
        <f t="shared" si="86"/>
        <v>5 2016</v>
      </c>
      <c r="F1806" s="2"/>
      <c r="G1806" s="2"/>
      <c r="H1806" s="2"/>
    </row>
    <row r="1807" spans="1:8" x14ac:dyDescent="0.45">
      <c r="A1807" s="1">
        <v>42397</v>
      </c>
      <c r="B1807" s="2">
        <v>8575</v>
      </c>
      <c r="C1807" s="5">
        <f t="shared" si="84"/>
        <v>-1.1527377521613832E-2</v>
      </c>
      <c r="D1807" s="6">
        <f t="shared" si="85"/>
        <v>2</v>
      </c>
      <c r="E1807" s="2" t="str">
        <f t="shared" si="86"/>
        <v>5 2016</v>
      </c>
      <c r="F1807" s="2"/>
      <c r="G1807" s="2"/>
      <c r="H1807" s="2"/>
    </row>
    <row r="1808" spans="1:8" x14ac:dyDescent="0.45">
      <c r="A1808" s="1">
        <v>42396</v>
      </c>
      <c r="B1808" s="2">
        <v>8675</v>
      </c>
      <c r="C1808" s="5">
        <f t="shared" si="84"/>
        <v>-1.1514104778353484E-3</v>
      </c>
      <c r="D1808" s="6">
        <f t="shared" si="85"/>
        <v>1</v>
      </c>
      <c r="E1808" s="2" t="str">
        <f t="shared" si="86"/>
        <v>5 2016</v>
      </c>
      <c r="F1808" s="2"/>
      <c r="G1808" s="2"/>
      <c r="H1808" s="2"/>
    </row>
    <row r="1809" spans="1:8" x14ac:dyDescent="0.45">
      <c r="A1809" s="1">
        <v>42395</v>
      </c>
      <c r="B1809" s="2">
        <v>8685</v>
      </c>
      <c r="C1809" s="5">
        <f t="shared" si="84"/>
        <v>1.996476805637111E-2</v>
      </c>
      <c r="D1809" s="6">
        <f t="shared" si="85"/>
        <v>2.2304489213782741</v>
      </c>
      <c r="E1809" s="2" t="str">
        <f t="shared" si="86"/>
        <v>5 2016</v>
      </c>
      <c r="F1809" s="2"/>
      <c r="G1809" s="2"/>
      <c r="H1809" s="2"/>
    </row>
    <row r="1810" spans="1:8" x14ac:dyDescent="0.45">
      <c r="A1810" s="1">
        <v>42394</v>
      </c>
      <c r="B1810" s="2">
        <v>8515</v>
      </c>
      <c r="C1810" s="5">
        <f t="shared" si="84"/>
        <v>-1.3896931094383324E-2</v>
      </c>
      <c r="D1810" s="6">
        <f t="shared" si="85"/>
        <v>2.0791812460476247</v>
      </c>
      <c r="E1810" s="2" t="str">
        <f t="shared" si="86"/>
        <v>5 2016</v>
      </c>
      <c r="F1810" s="2"/>
      <c r="G1810" s="2"/>
      <c r="H1810" s="2"/>
    </row>
    <row r="1811" spans="1:8" x14ac:dyDescent="0.45">
      <c r="A1811" s="1">
        <v>42391</v>
      </c>
      <c r="B1811" s="2">
        <v>8635</v>
      </c>
      <c r="C1811" s="5">
        <f t="shared" si="84"/>
        <v>-7.4712643678160919E-3</v>
      </c>
      <c r="D1811" s="6">
        <f t="shared" si="85"/>
        <v>1.8129133566428555</v>
      </c>
      <c r="E1811" s="2" t="str">
        <f t="shared" si="86"/>
        <v>4 2016</v>
      </c>
      <c r="F1811" s="2"/>
      <c r="G1811" s="2"/>
      <c r="H1811" s="2"/>
    </row>
    <row r="1812" spans="1:8" x14ac:dyDescent="0.45">
      <c r="A1812" s="1">
        <v>42390</v>
      </c>
      <c r="B1812" s="2">
        <v>8700</v>
      </c>
      <c r="C1812" s="5">
        <f t="shared" si="84"/>
        <v>1.873536299765808E-2</v>
      </c>
      <c r="D1812" s="6">
        <f t="shared" si="85"/>
        <v>2.2041199826559246</v>
      </c>
      <c r="E1812" s="2" t="str">
        <f t="shared" si="86"/>
        <v>4 2016</v>
      </c>
      <c r="F1812" s="2"/>
      <c r="G1812" s="2"/>
      <c r="H1812" s="2"/>
    </row>
    <row r="1813" spans="1:8" x14ac:dyDescent="0.45">
      <c r="A1813" s="1">
        <v>42389</v>
      </c>
      <c r="B1813" s="2">
        <v>8540</v>
      </c>
      <c r="C1813" s="5">
        <f t="shared" si="84"/>
        <v>-4.0816326530612249E-3</v>
      </c>
      <c r="D1813" s="6">
        <f t="shared" si="85"/>
        <v>1.5440680443502757</v>
      </c>
      <c r="E1813" s="2" t="str">
        <f t="shared" si="86"/>
        <v>4 2016</v>
      </c>
      <c r="F1813" s="2"/>
      <c r="G1813" s="2"/>
      <c r="H1813" s="2"/>
    </row>
    <row r="1814" spans="1:8" x14ac:dyDescent="0.45">
      <c r="A1814" s="1">
        <v>42388</v>
      </c>
      <c r="B1814" s="2">
        <v>8575</v>
      </c>
      <c r="C1814" s="5">
        <f t="shared" si="84"/>
        <v>2.3378141437755697E-3</v>
      </c>
      <c r="D1814" s="6">
        <f t="shared" si="85"/>
        <v>1.3010299956639813</v>
      </c>
      <c r="E1814" s="2" t="str">
        <f t="shared" si="86"/>
        <v>4 2016</v>
      </c>
      <c r="F1814" s="2"/>
      <c r="G1814" s="2"/>
      <c r="H1814" s="2"/>
    </row>
    <row r="1815" spans="1:8" x14ac:dyDescent="0.45">
      <c r="A1815" s="1">
        <v>42387</v>
      </c>
      <c r="B1815" s="2">
        <v>8555</v>
      </c>
      <c r="C1815" s="5">
        <f t="shared" si="84"/>
        <v>1.8452380952380953E-2</v>
      </c>
      <c r="D1815" s="6">
        <f t="shared" si="85"/>
        <v>2.1903316981702914</v>
      </c>
      <c r="E1815" s="2" t="str">
        <f t="shared" si="86"/>
        <v>4 2016</v>
      </c>
      <c r="F1815" s="2"/>
      <c r="G1815" s="2"/>
      <c r="H1815" s="2"/>
    </row>
    <row r="1816" spans="1:8" x14ac:dyDescent="0.45">
      <c r="A1816" s="1">
        <v>42384</v>
      </c>
      <c r="B1816" s="2">
        <v>8400</v>
      </c>
      <c r="C1816" s="5">
        <f t="shared" si="84"/>
        <v>-2.4390243902439025E-2</v>
      </c>
      <c r="D1816" s="6">
        <f t="shared" si="85"/>
        <v>2.3222192947339191</v>
      </c>
      <c r="E1816" s="2" t="str">
        <f t="shared" si="86"/>
        <v>3 2016</v>
      </c>
      <c r="F1816" s="2"/>
      <c r="G1816" s="2"/>
      <c r="H1816" s="2"/>
    </row>
    <row r="1817" spans="1:8" x14ac:dyDescent="0.45">
      <c r="A1817" s="1">
        <v>42383</v>
      </c>
      <c r="B1817" s="2">
        <v>8610</v>
      </c>
      <c r="C1817" s="5">
        <f t="shared" si="84"/>
        <v>4.363636363636364E-2</v>
      </c>
      <c r="D1817" s="6">
        <f t="shared" si="85"/>
        <v>2.5563025007672873</v>
      </c>
      <c r="E1817" s="2" t="str">
        <f t="shared" si="86"/>
        <v>3 2016</v>
      </c>
      <c r="F1817" s="2"/>
      <c r="G1817" s="2"/>
      <c r="H1817" s="2"/>
    </row>
    <row r="1818" spans="1:8" x14ac:dyDescent="0.45">
      <c r="A1818" s="1">
        <v>42382</v>
      </c>
      <c r="B1818" s="2">
        <v>8250</v>
      </c>
      <c r="C1818" s="5">
        <f t="shared" si="84"/>
        <v>1.4760147601475902E-2</v>
      </c>
      <c r="D1818" s="6">
        <f t="shared" si="85"/>
        <v>2.0791812460476216</v>
      </c>
      <c r="E1818" s="2" t="str">
        <f t="shared" si="86"/>
        <v>3 2016</v>
      </c>
      <c r="F1818" s="2"/>
      <c r="G1818" s="2"/>
      <c r="H1818" s="2"/>
    </row>
    <row r="1819" spans="1:8" x14ac:dyDescent="0.45">
      <c r="A1819" s="1">
        <v>42381</v>
      </c>
      <c r="B1819" s="2">
        <v>8130.0000000000009</v>
      </c>
      <c r="C1819" s="5">
        <f t="shared" si="84"/>
        <v>-6.7196090409285267E-3</v>
      </c>
      <c r="D1819" s="6">
        <f t="shared" si="85"/>
        <v>1.7403626894942439</v>
      </c>
      <c r="E1819" s="2" t="str">
        <f t="shared" si="86"/>
        <v>3 2016</v>
      </c>
      <c r="F1819" s="2"/>
      <c r="G1819" s="2"/>
      <c r="H1819" s="2"/>
    </row>
    <row r="1820" spans="1:8" x14ac:dyDescent="0.45">
      <c r="A1820" s="1">
        <v>42380</v>
      </c>
      <c r="B1820" s="2">
        <v>8185.0000000000009</v>
      </c>
      <c r="C1820" s="5">
        <f t="shared" si="84"/>
        <v>-3.6492054149499596E-2</v>
      </c>
      <c r="D1820" s="6">
        <f t="shared" si="85"/>
        <v>2.4913616938342713</v>
      </c>
      <c r="E1820" s="2" t="str">
        <f t="shared" si="86"/>
        <v>3 2016</v>
      </c>
      <c r="F1820" s="2"/>
      <c r="G1820" s="2"/>
      <c r="H1820" s="2"/>
    </row>
    <row r="1821" spans="1:8" x14ac:dyDescent="0.45">
      <c r="A1821" s="1">
        <v>42377</v>
      </c>
      <c r="B1821" s="2">
        <v>8495</v>
      </c>
      <c r="C1821" s="5">
        <f t="shared" si="84"/>
        <v>1.4328358208955224E-2</v>
      </c>
      <c r="D1821" s="6">
        <f t="shared" si="85"/>
        <v>2.0791812460476247</v>
      </c>
      <c r="E1821" s="2" t="str">
        <f t="shared" si="86"/>
        <v>2 2016</v>
      </c>
      <c r="F1821" s="2"/>
      <c r="G1821" s="2"/>
      <c r="H1821" s="2"/>
    </row>
    <row r="1822" spans="1:8" x14ac:dyDescent="0.45">
      <c r="A1822" s="1">
        <v>42376</v>
      </c>
      <c r="B1822" s="2">
        <v>8375</v>
      </c>
      <c r="C1822" s="5">
        <f t="shared" si="84"/>
        <v>-2.954808806488992E-2</v>
      </c>
      <c r="D1822" s="6">
        <f t="shared" si="85"/>
        <v>2.406540180433955</v>
      </c>
      <c r="E1822" s="2" t="str">
        <f t="shared" si="86"/>
        <v>2 2016</v>
      </c>
      <c r="F1822" s="2"/>
      <c r="G1822" s="2"/>
      <c r="H1822" s="2"/>
    </row>
    <row r="1823" spans="1:8" x14ac:dyDescent="0.45">
      <c r="A1823" s="1">
        <v>42375</v>
      </c>
      <c r="B1823" s="2">
        <v>8630</v>
      </c>
      <c r="C1823" s="5">
        <f t="shared" si="84"/>
        <v>1.4101057579318449E-2</v>
      </c>
      <c r="D1823" s="6">
        <f t="shared" si="85"/>
        <v>2.0791812460476247</v>
      </c>
      <c r="E1823" s="2" t="str">
        <f t="shared" si="86"/>
        <v>2 2016</v>
      </c>
      <c r="F1823" s="2"/>
      <c r="G1823" s="2"/>
      <c r="H1823" s="2"/>
    </row>
    <row r="1824" spans="1:8" x14ac:dyDescent="0.45">
      <c r="A1824" s="1">
        <v>42374</v>
      </c>
      <c r="B1824" s="2">
        <v>8510</v>
      </c>
      <c r="C1824" s="5">
        <f t="shared" si="84"/>
        <v>5.8788947677836567E-4</v>
      </c>
      <c r="D1824" s="6">
        <f t="shared" si="85"/>
        <v>0.69897000433601886</v>
      </c>
      <c r="E1824" s="2" t="str">
        <f t="shared" si="86"/>
        <v>2 2016</v>
      </c>
      <c r="F1824" s="2"/>
      <c r="G1824" s="2"/>
      <c r="H1824" s="2"/>
    </row>
    <row r="1825" spans="1:8" x14ac:dyDescent="0.45">
      <c r="A1825" s="1">
        <v>42373</v>
      </c>
      <c r="B1825" s="2">
        <v>8505</v>
      </c>
      <c r="C1825" s="5" t="e">
        <f t="shared" si="84"/>
        <v>#DIV/0!</v>
      </c>
      <c r="D1825" s="6">
        <f t="shared" si="85"/>
        <v>3.9296743179485878</v>
      </c>
      <c r="E1825" s="2" t="str">
        <f t="shared" si="86"/>
        <v>2 2016</v>
      </c>
      <c r="F1825" s="2"/>
      <c r="G1825" s="2"/>
      <c r="H18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03CE-36D4-4EA1-9646-43FFF00110ED}">
  <dimension ref="A1:H1825"/>
  <sheetViews>
    <sheetView topLeftCell="A1802" zoomScaleNormal="100" workbookViewId="0">
      <selection activeCell="B2" sqref="B2:B1825"/>
    </sheetView>
  </sheetViews>
  <sheetFormatPr defaultRowHeight="14.25" x14ac:dyDescent="0.45"/>
  <cols>
    <col min="1" max="1" width="11.73046875" style="1" customWidth="1"/>
    <col min="2" max="2" width="9.06640625" style="2"/>
    <col min="3" max="3" width="9.06640625" style="8"/>
    <col min="4" max="4" width="10.19921875" bestFit="1" customWidth="1"/>
    <col min="8" max="8" width="9.06640625" style="6"/>
  </cols>
  <sheetData>
    <row r="1" spans="1:8" x14ac:dyDescent="0.45">
      <c r="A1" s="1" t="s">
        <v>0</v>
      </c>
      <c r="B1" s="2" t="s">
        <v>1</v>
      </c>
      <c r="C1" s="8" t="s">
        <v>5</v>
      </c>
      <c r="D1" t="s">
        <v>4</v>
      </c>
      <c r="E1" t="s">
        <v>6</v>
      </c>
      <c r="F1" t="s">
        <v>387</v>
      </c>
      <c r="G1" t="s">
        <v>386</v>
      </c>
      <c r="H1" s="6" t="s">
        <v>389</v>
      </c>
    </row>
    <row r="2" spans="1:8" x14ac:dyDescent="0.45">
      <c r="A2" s="1">
        <v>42373</v>
      </c>
      <c r="B2" s="2">
        <v>8505</v>
      </c>
      <c r="C2" s="8">
        <v>0</v>
      </c>
      <c r="D2" s="2" t="str">
        <f>WEEKNUM(A2,1)&amp;" "&amp;YEAR(A2)</f>
        <v>2 2016</v>
      </c>
      <c r="E2" s="8">
        <f>SQRT(C2)</f>
        <v>0</v>
      </c>
      <c r="F2" s="3" t="s">
        <v>7</v>
      </c>
      <c r="G2" s="7">
        <f>SQRT(SUMIF($D:$D,"="&amp;F2,C:C))</f>
        <v>1.5649198917939516E-2</v>
      </c>
      <c r="H2" s="11">
        <f>YEAR(A2)</f>
        <v>2016</v>
      </c>
    </row>
    <row r="3" spans="1:8" x14ac:dyDescent="0.45">
      <c r="A3" s="1">
        <v>42374</v>
      </c>
      <c r="B3" s="2">
        <v>8510</v>
      </c>
      <c r="C3" s="8">
        <f>(LOG(B3)-LOG(B2))^2</f>
        <v>6.5148547989972915E-8</v>
      </c>
      <c r="D3" s="2" t="str">
        <f t="shared" ref="D3:D65" si="0">WEEKNUM(A3,1)&amp;" "&amp;YEAR(A3)</f>
        <v>2 2016</v>
      </c>
      <c r="E3" s="8">
        <f t="shared" ref="E3:E66" si="1">SQRT(C3)</f>
        <v>2.5524213600025547E-4</v>
      </c>
      <c r="F3" s="3" t="s">
        <v>8</v>
      </c>
      <c r="G3" s="7">
        <f t="shared" ref="G3:G65" si="2">SQRT(SUMIF($D:$D,"="&amp;F3,C:C))</f>
        <v>2.7727106377906201E-2</v>
      </c>
      <c r="H3" s="11">
        <f t="shared" ref="H3:H66" si="3">YEAR(A3)</f>
        <v>2016</v>
      </c>
    </row>
    <row r="4" spans="1:8" x14ac:dyDescent="0.45">
      <c r="A4" s="1">
        <v>42375</v>
      </c>
      <c r="B4" s="2">
        <v>8630</v>
      </c>
      <c r="C4" s="8">
        <f t="shared" ref="C4:C67" si="4">(LOG(B4)-LOG(B3))^2</f>
        <v>3.6981426795142715E-5</v>
      </c>
      <c r="D4" s="2" t="str">
        <f t="shared" si="0"/>
        <v>2 2016</v>
      </c>
      <c r="E4" s="8">
        <f t="shared" si="1"/>
        <v>6.0812356306216842E-3</v>
      </c>
      <c r="F4" s="3" t="s">
        <v>9</v>
      </c>
      <c r="G4" s="7">
        <f>SQRT(SUMIF($D:$D,"="&amp;F4,C:C))</f>
        <v>1.1951235322569911E-2</v>
      </c>
      <c r="H4" s="11">
        <f t="shared" si="3"/>
        <v>2016</v>
      </c>
    </row>
    <row r="5" spans="1:8" x14ac:dyDescent="0.45">
      <c r="A5" s="1">
        <v>42376</v>
      </c>
      <c r="B5" s="2">
        <v>8375</v>
      </c>
      <c r="C5" s="8">
        <f t="shared" si="4"/>
        <v>1.6967615512523187E-4</v>
      </c>
      <c r="D5" s="2" t="str">
        <f t="shared" si="0"/>
        <v>2 2016</v>
      </c>
      <c r="E5" s="8">
        <f t="shared" si="1"/>
        <v>1.3025980006327043E-2</v>
      </c>
      <c r="F5" s="3" t="s">
        <v>10</v>
      </c>
      <c r="G5" s="7">
        <f t="shared" si="2"/>
        <v>1.1740830954928547E-2</v>
      </c>
      <c r="H5" s="11">
        <f t="shared" si="3"/>
        <v>2016</v>
      </c>
    </row>
    <row r="6" spans="1:8" x14ac:dyDescent="0.45">
      <c r="A6" s="1">
        <v>42377</v>
      </c>
      <c r="B6" s="2">
        <v>8495</v>
      </c>
      <c r="C6" s="8">
        <f t="shared" si="4"/>
        <v>3.8174696304874752E-5</v>
      </c>
      <c r="D6" s="2" t="str">
        <f t="shared" si="0"/>
        <v>2 2016</v>
      </c>
      <c r="E6" s="8">
        <f t="shared" si="1"/>
        <v>6.1785674961818415E-3</v>
      </c>
      <c r="F6" s="3" t="s">
        <v>11</v>
      </c>
      <c r="G6" s="7">
        <f t="shared" si="2"/>
        <v>2.4579515755313235E-2</v>
      </c>
      <c r="H6" s="11">
        <f t="shared" si="3"/>
        <v>2016</v>
      </c>
    </row>
    <row r="7" spans="1:8" x14ac:dyDescent="0.45">
      <c r="A7" s="1">
        <v>42380</v>
      </c>
      <c r="B7" s="2">
        <v>8185.0000000000009</v>
      </c>
      <c r="C7" s="8">
        <f t="shared" si="4"/>
        <v>2.6065132056022694E-4</v>
      </c>
      <c r="D7" s="2" t="str">
        <f t="shared" si="0"/>
        <v>3 2016</v>
      </c>
      <c r="E7" s="8">
        <f t="shared" si="1"/>
        <v>1.6144699457104394E-2</v>
      </c>
      <c r="F7" s="3" t="s">
        <v>12</v>
      </c>
      <c r="G7" s="7">
        <f t="shared" si="2"/>
        <v>2.2770868810960489E-2</v>
      </c>
      <c r="H7" s="11">
        <f t="shared" si="3"/>
        <v>2016</v>
      </c>
    </row>
    <row r="8" spans="1:8" x14ac:dyDescent="0.45">
      <c r="A8" s="1">
        <v>42381</v>
      </c>
      <c r="B8" s="2">
        <v>8130.0000000000009</v>
      </c>
      <c r="C8" s="8">
        <f t="shared" si="4"/>
        <v>8.5739930482763028E-6</v>
      </c>
      <c r="D8" s="2" t="str">
        <f t="shared" si="0"/>
        <v>3 2016</v>
      </c>
      <c r="E8" s="8">
        <f t="shared" si="1"/>
        <v>2.9281381538917017E-3</v>
      </c>
      <c r="F8" s="3" t="s">
        <v>13</v>
      </c>
      <c r="G8" s="7">
        <f t="shared" si="2"/>
        <v>2.8707937825504983E-2</v>
      </c>
      <c r="H8" s="11">
        <f t="shared" si="3"/>
        <v>2016</v>
      </c>
    </row>
    <row r="9" spans="1:8" x14ac:dyDescent="0.45">
      <c r="A9" s="1">
        <v>42382</v>
      </c>
      <c r="B9" s="2">
        <v>8250</v>
      </c>
      <c r="C9" s="8">
        <f t="shared" si="4"/>
        <v>4.0492897178604241E-5</v>
      </c>
      <c r="D9" s="2" t="str">
        <f t="shared" si="0"/>
        <v>3 2016</v>
      </c>
      <c r="E9" s="8">
        <f t="shared" si="1"/>
        <v>6.3634029558565786E-3</v>
      </c>
      <c r="F9" s="3" t="s">
        <v>14</v>
      </c>
      <c r="G9" s="7">
        <f t="shared" si="2"/>
        <v>2.0093878062079931E-2</v>
      </c>
      <c r="H9" s="11">
        <f t="shared" si="3"/>
        <v>2016</v>
      </c>
    </row>
    <row r="10" spans="1:8" x14ac:dyDescent="0.45">
      <c r="A10" s="1">
        <v>42383</v>
      </c>
      <c r="B10" s="2">
        <v>8610</v>
      </c>
      <c r="C10" s="8">
        <f t="shared" si="4"/>
        <v>3.4407292836374423E-4</v>
      </c>
      <c r="D10" s="2" t="str">
        <f t="shared" si="0"/>
        <v>3 2016</v>
      </c>
      <c r="E10" s="8">
        <f t="shared" si="1"/>
        <v>1.8549202903729967E-2</v>
      </c>
      <c r="F10" s="3" t="s">
        <v>15</v>
      </c>
      <c r="G10" s="7">
        <f t="shared" si="2"/>
        <v>2.2734031591377431E-2</v>
      </c>
      <c r="H10" s="11">
        <f t="shared" si="3"/>
        <v>2016</v>
      </c>
    </row>
    <row r="11" spans="1:8" x14ac:dyDescent="0.45">
      <c r="A11" s="1">
        <v>42384</v>
      </c>
      <c r="B11" s="2">
        <v>8400</v>
      </c>
      <c r="C11" s="8">
        <f t="shared" si="4"/>
        <v>1.1500128894087506E-4</v>
      </c>
      <c r="D11" s="2" t="str">
        <f t="shared" si="0"/>
        <v>3 2016</v>
      </c>
      <c r="E11" s="8">
        <f t="shared" si="1"/>
        <v>1.0723865391773391E-2</v>
      </c>
      <c r="F11" s="3" t="s">
        <v>16</v>
      </c>
      <c r="G11" s="7">
        <f t="shared" si="2"/>
        <v>3.8706803829550711E-2</v>
      </c>
      <c r="H11" s="11">
        <f t="shared" si="3"/>
        <v>2016</v>
      </c>
    </row>
    <row r="12" spans="1:8" x14ac:dyDescent="0.45">
      <c r="A12" s="1">
        <v>42387</v>
      </c>
      <c r="B12" s="2">
        <v>8555</v>
      </c>
      <c r="C12" s="8">
        <f t="shared" si="4"/>
        <v>6.3055158235686027E-5</v>
      </c>
      <c r="D12" s="2" t="str">
        <f t="shared" si="0"/>
        <v>4 2016</v>
      </c>
      <c r="E12" s="8">
        <f t="shared" si="1"/>
        <v>7.9407278152374694E-3</v>
      </c>
      <c r="F12" s="3" t="s">
        <v>17</v>
      </c>
      <c r="G12" s="7">
        <f t="shared" si="2"/>
        <v>1.7807714974069092E-2</v>
      </c>
      <c r="H12" s="11">
        <f t="shared" si="3"/>
        <v>2016</v>
      </c>
    </row>
    <row r="13" spans="1:8" x14ac:dyDescent="0.45">
      <c r="A13" s="1">
        <v>42388</v>
      </c>
      <c r="B13" s="2">
        <v>8575</v>
      </c>
      <c r="C13" s="8">
        <f t="shared" si="4"/>
        <v>1.0284289040214049E-6</v>
      </c>
      <c r="D13" s="2" t="str">
        <f t="shared" si="0"/>
        <v>4 2016</v>
      </c>
      <c r="E13" s="8">
        <f t="shared" si="1"/>
        <v>1.0141148376892062E-3</v>
      </c>
      <c r="F13" s="3" t="s">
        <v>18</v>
      </c>
      <c r="G13" s="7">
        <f t="shared" si="2"/>
        <v>1.0008558063254578E-2</v>
      </c>
      <c r="H13" s="11">
        <f t="shared" si="3"/>
        <v>2016</v>
      </c>
    </row>
    <row r="14" spans="1:8" x14ac:dyDescent="0.45">
      <c r="A14" s="1">
        <v>42389</v>
      </c>
      <c r="B14" s="2">
        <v>8540</v>
      </c>
      <c r="C14" s="8">
        <f t="shared" si="4"/>
        <v>3.1550925742309563E-6</v>
      </c>
      <c r="D14" s="2" t="str">
        <f t="shared" si="0"/>
        <v>4 2016</v>
      </c>
      <c r="E14" s="8">
        <f t="shared" si="1"/>
        <v>1.77625802580339E-3</v>
      </c>
      <c r="F14" s="3" t="s">
        <v>19</v>
      </c>
      <c r="G14" s="7">
        <f t="shared" si="2"/>
        <v>1.308320083320288E-2</v>
      </c>
      <c r="H14" s="11">
        <f t="shared" si="3"/>
        <v>2016</v>
      </c>
    </row>
    <row r="15" spans="1:8" x14ac:dyDescent="0.45">
      <c r="A15" s="1">
        <v>42390</v>
      </c>
      <c r="B15" s="2">
        <v>8700</v>
      </c>
      <c r="C15" s="8">
        <f t="shared" si="4"/>
        <v>6.4985878615104054E-5</v>
      </c>
      <c r="D15" s="2" t="str">
        <f t="shared" si="0"/>
        <v>4 2016</v>
      </c>
      <c r="E15" s="8">
        <f t="shared" si="1"/>
        <v>8.0613819296138089E-3</v>
      </c>
      <c r="F15" s="3" t="s">
        <v>20</v>
      </c>
      <c r="G15" s="7">
        <f t="shared" si="2"/>
        <v>1.4333162830839165E-2</v>
      </c>
      <c r="H15" s="11">
        <f t="shared" si="3"/>
        <v>2016</v>
      </c>
    </row>
    <row r="16" spans="1:8" x14ac:dyDescent="0.45">
      <c r="A16" s="1">
        <v>42391</v>
      </c>
      <c r="B16" s="2">
        <v>8635</v>
      </c>
      <c r="C16" s="8">
        <f t="shared" si="4"/>
        <v>1.0607467406400285E-5</v>
      </c>
      <c r="D16" s="2" t="str">
        <f t="shared" si="0"/>
        <v>4 2016</v>
      </c>
      <c r="E16" s="8">
        <f t="shared" si="1"/>
        <v>3.2569107151410037E-3</v>
      </c>
      <c r="F16" s="3" t="s">
        <v>21</v>
      </c>
      <c r="G16" s="7">
        <f t="shared" si="2"/>
        <v>1.7414729473556326E-2</v>
      </c>
      <c r="H16" s="11">
        <f t="shared" si="3"/>
        <v>2016</v>
      </c>
    </row>
    <row r="17" spans="1:8" x14ac:dyDescent="0.45">
      <c r="A17" s="1">
        <v>42394</v>
      </c>
      <c r="B17" s="2">
        <v>8515</v>
      </c>
      <c r="C17" s="8">
        <f t="shared" si="4"/>
        <v>3.6938310932998923E-5</v>
      </c>
      <c r="D17" s="2" t="str">
        <f t="shared" si="0"/>
        <v>5 2016</v>
      </c>
      <c r="E17" s="8">
        <f t="shared" si="1"/>
        <v>6.0776896048579943E-3</v>
      </c>
      <c r="F17" s="3" t="s">
        <v>22</v>
      </c>
      <c r="G17" s="7">
        <f t="shared" si="2"/>
        <v>1.4537837122513993E-2</v>
      </c>
      <c r="H17" s="11">
        <f t="shared" si="3"/>
        <v>2016</v>
      </c>
    </row>
    <row r="18" spans="1:8" x14ac:dyDescent="0.45">
      <c r="A18" s="1">
        <v>42395</v>
      </c>
      <c r="B18" s="2">
        <v>8685</v>
      </c>
      <c r="C18" s="8">
        <f t="shared" si="4"/>
        <v>7.3705152247890388E-5</v>
      </c>
      <c r="D18" s="2" t="str">
        <f t="shared" si="0"/>
        <v>5 2016</v>
      </c>
      <c r="E18" s="8">
        <f t="shared" si="1"/>
        <v>8.585170484497695E-3</v>
      </c>
      <c r="F18" s="3" t="s">
        <v>23</v>
      </c>
      <c r="G18" s="7">
        <f t="shared" si="2"/>
        <v>1.033054102369047E-2</v>
      </c>
      <c r="H18" s="11">
        <f t="shared" si="3"/>
        <v>2016</v>
      </c>
    </row>
    <row r="19" spans="1:8" x14ac:dyDescent="0.45">
      <c r="A19" s="1">
        <v>42396</v>
      </c>
      <c r="B19" s="2">
        <v>8675</v>
      </c>
      <c r="C19" s="8">
        <f t="shared" si="4"/>
        <v>2.5033943534408026E-7</v>
      </c>
      <c r="D19" s="2" t="str">
        <f t="shared" si="0"/>
        <v>5 2016</v>
      </c>
      <c r="E19" s="8">
        <f t="shared" si="1"/>
        <v>5.0033932020587812E-4</v>
      </c>
      <c r="F19" s="3" t="s">
        <v>24</v>
      </c>
      <c r="G19" s="7">
        <f t="shared" si="2"/>
        <v>2.302087999594836E-2</v>
      </c>
      <c r="H19" s="11">
        <f t="shared" si="3"/>
        <v>2016</v>
      </c>
    </row>
    <row r="20" spans="1:8" x14ac:dyDescent="0.45">
      <c r="A20" s="1">
        <v>42397</v>
      </c>
      <c r="B20" s="2">
        <v>8575</v>
      </c>
      <c r="C20" s="8">
        <f t="shared" si="4"/>
        <v>2.5354797439245823E-5</v>
      </c>
      <c r="D20" s="2" t="str">
        <f t="shared" si="0"/>
        <v>5 2016</v>
      </c>
      <c r="E20" s="8">
        <f t="shared" si="1"/>
        <v>5.0353547481032379E-3</v>
      </c>
      <c r="F20" s="3" t="s">
        <v>25</v>
      </c>
      <c r="G20" s="7">
        <f t="shared" si="2"/>
        <v>2.3395530342167663E-2</v>
      </c>
      <c r="H20" s="11">
        <f t="shared" si="3"/>
        <v>2016</v>
      </c>
    </row>
    <row r="21" spans="1:8" x14ac:dyDescent="0.45">
      <c r="A21" s="1">
        <v>42398</v>
      </c>
      <c r="B21" s="2">
        <v>8600</v>
      </c>
      <c r="C21" s="8">
        <f t="shared" si="4"/>
        <v>1.5985114567291493E-6</v>
      </c>
      <c r="D21" s="2" t="str">
        <f t="shared" si="0"/>
        <v>5 2016</v>
      </c>
      <c r="E21" s="8">
        <f t="shared" si="1"/>
        <v>1.2643225287596316E-3</v>
      </c>
      <c r="F21" s="3" t="s">
        <v>26</v>
      </c>
      <c r="G21" s="7">
        <f t="shared" si="2"/>
        <v>8.9455369357467219E-3</v>
      </c>
      <c r="H21" s="11">
        <f t="shared" si="3"/>
        <v>2016</v>
      </c>
    </row>
    <row r="22" spans="1:8" x14ac:dyDescent="0.45">
      <c r="A22" s="1">
        <v>42401</v>
      </c>
      <c r="B22" s="2">
        <v>8470</v>
      </c>
      <c r="C22" s="8">
        <f t="shared" si="4"/>
        <v>4.3758766278826697E-5</v>
      </c>
      <c r="D22" s="2" t="str">
        <f t="shared" si="0"/>
        <v>6 2016</v>
      </c>
      <c r="E22" s="8">
        <f t="shared" si="1"/>
        <v>6.6150409128611365E-3</v>
      </c>
      <c r="F22" s="3" t="s">
        <v>27</v>
      </c>
      <c r="G22" s="7">
        <f t="shared" si="2"/>
        <v>8.1505235947634865E-3</v>
      </c>
      <c r="H22" s="11">
        <f t="shared" si="3"/>
        <v>2016</v>
      </c>
    </row>
    <row r="23" spans="1:8" x14ac:dyDescent="0.45">
      <c r="A23" s="1">
        <v>42402</v>
      </c>
      <c r="B23" s="2">
        <v>8370</v>
      </c>
      <c r="C23" s="8">
        <f t="shared" si="4"/>
        <v>2.660447231537248E-5</v>
      </c>
      <c r="D23" s="2" t="str">
        <f t="shared" si="0"/>
        <v>6 2016</v>
      </c>
      <c r="E23" s="8">
        <f t="shared" si="1"/>
        <v>5.1579523374467584E-3</v>
      </c>
      <c r="F23" s="3" t="s">
        <v>28</v>
      </c>
      <c r="G23" s="7">
        <f t="shared" si="2"/>
        <v>5.0787622517550896E-3</v>
      </c>
      <c r="H23" s="11">
        <f t="shared" si="3"/>
        <v>2016</v>
      </c>
    </row>
    <row r="24" spans="1:8" x14ac:dyDescent="0.45">
      <c r="A24" s="1">
        <v>42403</v>
      </c>
      <c r="B24" s="2">
        <v>8510</v>
      </c>
      <c r="C24" s="8">
        <f t="shared" si="4"/>
        <v>5.1899086942277127E-5</v>
      </c>
      <c r="D24" s="2" t="str">
        <f t="shared" si="0"/>
        <v>6 2016</v>
      </c>
      <c r="E24" s="8">
        <f t="shared" si="1"/>
        <v>7.2041020913280462E-3</v>
      </c>
      <c r="F24" s="3" t="s">
        <v>29</v>
      </c>
      <c r="G24" s="7">
        <f t="shared" si="2"/>
        <v>1.9953837885752147E-2</v>
      </c>
      <c r="H24" s="11">
        <f t="shared" si="3"/>
        <v>2016</v>
      </c>
    </row>
    <row r="25" spans="1:8" x14ac:dyDescent="0.45">
      <c r="A25" s="1">
        <v>42404</v>
      </c>
      <c r="B25" s="2">
        <v>8535</v>
      </c>
      <c r="C25" s="8">
        <f t="shared" si="4"/>
        <v>1.6229877541858793E-6</v>
      </c>
      <c r="D25" s="2" t="str">
        <f t="shared" si="0"/>
        <v>6 2016</v>
      </c>
      <c r="E25" s="8">
        <f t="shared" si="1"/>
        <v>1.2739653661641981E-3</v>
      </c>
      <c r="F25" s="3" t="s">
        <v>30</v>
      </c>
      <c r="G25" s="7">
        <f t="shared" si="2"/>
        <v>1.1796448065580849E-2</v>
      </c>
      <c r="H25" s="11">
        <f t="shared" si="3"/>
        <v>2016</v>
      </c>
    </row>
    <row r="26" spans="1:8" x14ac:dyDescent="0.45">
      <c r="A26" s="1">
        <v>42405</v>
      </c>
      <c r="B26" s="2">
        <v>8115</v>
      </c>
      <c r="C26" s="8">
        <f t="shared" si="4"/>
        <v>4.8026728147502925E-4</v>
      </c>
      <c r="D26" s="2" t="str">
        <f t="shared" si="0"/>
        <v>6 2016</v>
      </c>
      <c r="E26" s="8">
        <f t="shared" si="1"/>
        <v>2.1915001288501657E-2</v>
      </c>
      <c r="F26" s="3" t="s">
        <v>31</v>
      </c>
      <c r="G26" s="7">
        <f t="shared" si="2"/>
        <v>1.3565578713201697E-2</v>
      </c>
      <c r="H26" s="11">
        <f t="shared" si="3"/>
        <v>2016</v>
      </c>
    </row>
    <row r="27" spans="1:8" x14ac:dyDescent="0.45">
      <c r="A27" s="1">
        <v>42408</v>
      </c>
      <c r="B27" s="2">
        <v>8180</v>
      </c>
      <c r="C27" s="8">
        <f t="shared" si="4"/>
        <v>1.2004697046488919E-5</v>
      </c>
      <c r="D27" s="2" t="str">
        <f t="shared" si="0"/>
        <v>7 2016</v>
      </c>
      <c r="E27" s="8">
        <f t="shared" si="1"/>
        <v>3.4647795090725353E-3</v>
      </c>
      <c r="F27" s="3" t="s">
        <v>32</v>
      </c>
      <c r="G27" s="7">
        <f t="shared" si="2"/>
        <v>3.1215563563380212E-2</v>
      </c>
      <c r="H27" s="11">
        <f t="shared" si="3"/>
        <v>2016</v>
      </c>
    </row>
    <row r="28" spans="1:8" x14ac:dyDescent="0.45">
      <c r="A28" s="1">
        <v>42409</v>
      </c>
      <c r="B28" s="2">
        <v>8060.0000000000009</v>
      </c>
      <c r="C28" s="8">
        <f t="shared" si="4"/>
        <v>4.1194085383531584E-5</v>
      </c>
      <c r="D28" s="2" t="str">
        <f t="shared" si="0"/>
        <v>7 2016</v>
      </c>
      <c r="E28" s="8">
        <f t="shared" si="1"/>
        <v>6.4182618662322888E-3</v>
      </c>
      <c r="F28" s="3" t="s">
        <v>33</v>
      </c>
      <c r="G28" s="7">
        <f t="shared" si="2"/>
        <v>3.2778977700141522E-2</v>
      </c>
      <c r="H28" s="11">
        <f t="shared" si="3"/>
        <v>2016</v>
      </c>
    </row>
    <row r="29" spans="1:8" x14ac:dyDescent="0.45">
      <c r="A29" s="1">
        <v>42410</v>
      </c>
      <c r="B29" s="2">
        <v>7900</v>
      </c>
      <c r="C29" s="8">
        <f t="shared" si="4"/>
        <v>7.5828402165583692E-5</v>
      </c>
      <c r="D29" s="2" t="str">
        <f t="shared" si="0"/>
        <v>7 2016</v>
      </c>
      <c r="E29" s="8">
        <f t="shared" si="1"/>
        <v>8.707950514649454E-3</v>
      </c>
      <c r="F29" s="3" t="s">
        <v>34</v>
      </c>
      <c r="G29" s="7">
        <f t="shared" si="2"/>
        <v>2.0732182239906569E-2</v>
      </c>
      <c r="H29" s="11">
        <f t="shared" si="3"/>
        <v>2016</v>
      </c>
    </row>
    <row r="30" spans="1:8" x14ac:dyDescent="0.45">
      <c r="A30" s="1">
        <v>42411</v>
      </c>
      <c r="B30" s="2">
        <v>7590</v>
      </c>
      <c r="C30" s="8">
        <f t="shared" si="4"/>
        <v>3.0224919138227639E-4</v>
      </c>
      <c r="D30" s="2" t="str">
        <f t="shared" si="0"/>
        <v>7 2016</v>
      </c>
      <c r="E30" s="8">
        <f t="shared" si="1"/>
        <v>1.7385315394961243E-2</v>
      </c>
      <c r="F30" s="3" t="s">
        <v>35</v>
      </c>
      <c r="G30" s="7">
        <f t="shared" si="2"/>
        <v>2.2959402286665011E-2</v>
      </c>
      <c r="H30" s="11">
        <f t="shared" si="3"/>
        <v>2016</v>
      </c>
    </row>
    <row r="31" spans="1:8" x14ac:dyDescent="0.45">
      <c r="A31" s="1">
        <v>42412</v>
      </c>
      <c r="B31" s="2">
        <v>7755</v>
      </c>
      <c r="C31" s="8">
        <f t="shared" si="4"/>
        <v>8.7236090428092697E-5</v>
      </c>
      <c r="D31" s="2" t="str">
        <f t="shared" si="0"/>
        <v>7 2016</v>
      </c>
      <c r="E31" s="8">
        <f t="shared" si="1"/>
        <v>9.3400262541436518E-3</v>
      </c>
      <c r="F31" s="3" t="s">
        <v>36</v>
      </c>
      <c r="G31" s="7">
        <f t="shared" si="2"/>
        <v>1.7294506290976522E-2</v>
      </c>
      <c r="H31" s="11">
        <f t="shared" si="3"/>
        <v>2016</v>
      </c>
    </row>
    <row r="32" spans="1:8" x14ac:dyDescent="0.45">
      <c r="A32" s="1">
        <v>42415</v>
      </c>
      <c r="B32" s="2">
        <v>8230</v>
      </c>
      <c r="C32" s="8">
        <f t="shared" si="4"/>
        <v>6.6657083122388574E-4</v>
      </c>
      <c r="D32" s="2" t="str">
        <f t="shared" si="0"/>
        <v>8 2016</v>
      </c>
      <c r="E32" s="8">
        <f t="shared" si="1"/>
        <v>2.5818033062646073E-2</v>
      </c>
      <c r="F32" s="3" t="s">
        <v>37</v>
      </c>
      <c r="G32" s="7">
        <f t="shared" si="2"/>
        <v>1.0308985158176321E-2</v>
      </c>
      <c r="H32" s="11">
        <f t="shared" si="3"/>
        <v>2016</v>
      </c>
    </row>
    <row r="33" spans="1:8" x14ac:dyDescent="0.45">
      <c r="A33" s="1">
        <v>42416</v>
      </c>
      <c r="B33" s="2">
        <v>8335</v>
      </c>
      <c r="C33" s="8">
        <f t="shared" si="4"/>
        <v>3.0313491750099902E-5</v>
      </c>
      <c r="D33" s="2" t="str">
        <f t="shared" si="0"/>
        <v>8 2016</v>
      </c>
      <c r="E33" s="8">
        <f t="shared" si="1"/>
        <v>5.5057689517541419E-3</v>
      </c>
      <c r="F33" s="3" t="s">
        <v>38</v>
      </c>
      <c r="G33" s="7">
        <f t="shared" si="2"/>
        <v>1.8800092288429823E-2</v>
      </c>
      <c r="H33" s="11">
        <f t="shared" si="3"/>
        <v>2016</v>
      </c>
    </row>
    <row r="34" spans="1:8" x14ac:dyDescent="0.45">
      <c r="A34" s="1">
        <v>42417</v>
      </c>
      <c r="B34" s="2">
        <v>8415</v>
      </c>
      <c r="C34" s="8">
        <f t="shared" si="4"/>
        <v>1.7210186228711064E-5</v>
      </c>
      <c r="D34" s="2" t="str">
        <f t="shared" si="0"/>
        <v>8 2016</v>
      </c>
      <c r="E34" s="8">
        <f t="shared" si="1"/>
        <v>4.1485161478185262E-3</v>
      </c>
      <c r="F34" s="3" t="s">
        <v>39</v>
      </c>
      <c r="G34" s="7">
        <f t="shared" si="2"/>
        <v>1.2168398077626852E-2</v>
      </c>
      <c r="H34" s="11">
        <f t="shared" si="3"/>
        <v>2016</v>
      </c>
    </row>
    <row r="35" spans="1:8" x14ac:dyDescent="0.45">
      <c r="A35" s="1">
        <v>42418</v>
      </c>
      <c r="B35" s="2">
        <v>8355</v>
      </c>
      <c r="C35" s="8">
        <f t="shared" si="4"/>
        <v>9.6575884799000698E-6</v>
      </c>
      <c r="D35" s="2" t="str">
        <f t="shared" si="0"/>
        <v>8 2016</v>
      </c>
      <c r="E35" s="8">
        <f t="shared" si="1"/>
        <v>3.1076660824322921E-3</v>
      </c>
      <c r="F35" s="3" t="s">
        <v>40</v>
      </c>
      <c r="G35" s="7">
        <f t="shared" si="2"/>
        <v>1.3540713438218744E-2</v>
      </c>
      <c r="H35" s="11">
        <f t="shared" si="3"/>
        <v>2016</v>
      </c>
    </row>
    <row r="36" spans="1:8" x14ac:dyDescent="0.45">
      <c r="A36" s="1">
        <v>42419</v>
      </c>
      <c r="B36" s="2">
        <v>8550</v>
      </c>
      <c r="C36" s="8">
        <f t="shared" si="4"/>
        <v>1.0039359651046304E-4</v>
      </c>
      <c r="D36" s="2" t="str">
        <f t="shared" si="0"/>
        <v>8 2016</v>
      </c>
      <c r="E36" s="8">
        <f t="shared" si="1"/>
        <v>1.0019660498762573E-2</v>
      </c>
      <c r="F36" s="3" t="s">
        <v>41</v>
      </c>
      <c r="G36" s="7">
        <f t="shared" si="2"/>
        <v>8.2484183155798647E-3</v>
      </c>
      <c r="H36" s="11">
        <f t="shared" si="3"/>
        <v>2016</v>
      </c>
    </row>
    <row r="37" spans="1:8" x14ac:dyDescent="0.45">
      <c r="A37" s="1">
        <v>42422</v>
      </c>
      <c r="B37" s="2">
        <v>8720</v>
      </c>
      <c r="C37" s="8">
        <f t="shared" si="4"/>
        <v>7.3108830632193973E-5</v>
      </c>
      <c r="D37" s="2" t="str">
        <f t="shared" si="0"/>
        <v>9 2016</v>
      </c>
      <c r="E37" s="8">
        <f t="shared" si="1"/>
        <v>8.5503702043943086E-3</v>
      </c>
      <c r="F37" s="3" t="s">
        <v>42</v>
      </c>
      <c r="G37" s="7">
        <f t="shared" si="2"/>
        <v>7.1849143575994064E-3</v>
      </c>
      <c r="H37" s="11">
        <f t="shared" si="3"/>
        <v>2016</v>
      </c>
    </row>
    <row r="38" spans="1:8" x14ac:dyDescent="0.45">
      <c r="A38" s="1">
        <v>42423</v>
      </c>
      <c r="B38" s="2">
        <v>8645</v>
      </c>
      <c r="C38" s="8">
        <f t="shared" si="4"/>
        <v>1.407365713182094E-5</v>
      </c>
      <c r="D38" s="2" t="str">
        <f t="shared" si="0"/>
        <v>9 2016</v>
      </c>
      <c r="E38" s="8">
        <f t="shared" si="1"/>
        <v>3.7514873226256462E-3</v>
      </c>
      <c r="F38" s="3" t="s">
        <v>43</v>
      </c>
      <c r="G38" s="7">
        <f t="shared" si="2"/>
        <v>1.5856222454232925E-2</v>
      </c>
      <c r="H38" s="11">
        <f t="shared" si="3"/>
        <v>2016</v>
      </c>
    </row>
    <row r="39" spans="1:8" x14ac:dyDescent="0.45">
      <c r="A39" s="1">
        <v>42424</v>
      </c>
      <c r="B39" s="2">
        <v>8660</v>
      </c>
      <c r="C39" s="8">
        <f t="shared" si="4"/>
        <v>5.6684998870223148E-7</v>
      </c>
      <c r="D39" s="2" t="str">
        <f t="shared" si="0"/>
        <v>9 2016</v>
      </c>
      <c r="E39" s="8">
        <f t="shared" si="1"/>
        <v>7.5289440740533564E-4</v>
      </c>
      <c r="F39" s="3" t="s">
        <v>44</v>
      </c>
      <c r="G39" s="7">
        <f t="shared" si="2"/>
        <v>2.3302137800619321E-2</v>
      </c>
      <c r="H39" s="11">
        <f t="shared" si="3"/>
        <v>2016</v>
      </c>
    </row>
    <row r="40" spans="1:8" x14ac:dyDescent="0.45">
      <c r="A40" s="1">
        <v>42425</v>
      </c>
      <c r="B40" s="2">
        <v>8340</v>
      </c>
      <c r="C40" s="8">
        <f t="shared" si="4"/>
        <v>2.6738271650386013E-4</v>
      </c>
      <c r="D40" s="2" t="str">
        <f t="shared" si="0"/>
        <v>9 2016</v>
      </c>
      <c r="E40" s="8">
        <f t="shared" si="1"/>
        <v>1.635184137960799E-2</v>
      </c>
      <c r="F40" s="3" t="s">
        <v>45</v>
      </c>
      <c r="G40" s="7">
        <f t="shared" si="2"/>
        <v>1.5717953531124929E-2</v>
      </c>
      <c r="H40" s="11">
        <f t="shared" si="3"/>
        <v>2016</v>
      </c>
    </row>
    <row r="41" spans="1:8" x14ac:dyDescent="0.45">
      <c r="A41" s="1">
        <v>42426</v>
      </c>
      <c r="B41" s="2">
        <v>8475</v>
      </c>
      <c r="C41" s="8">
        <f t="shared" si="4"/>
        <v>4.8631881317159811E-5</v>
      </c>
      <c r="D41" s="2" t="str">
        <f t="shared" si="0"/>
        <v>9 2016</v>
      </c>
      <c r="E41" s="8">
        <f t="shared" si="1"/>
        <v>6.9736562373807764E-3</v>
      </c>
      <c r="F41" s="3" t="s">
        <v>46</v>
      </c>
      <c r="G41" s="7">
        <f t="shared" si="2"/>
        <v>1.5534919526596589E-2</v>
      </c>
      <c r="H41" s="11">
        <f t="shared" si="3"/>
        <v>2016</v>
      </c>
    </row>
    <row r="42" spans="1:8" x14ac:dyDescent="0.45">
      <c r="A42" s="1">
        <v>42429</v>
      </c>
      <c r="B42" s="2">
        <v>8505</v>
      </c>
      <c r="C42" s="8">
        <f t="shared" si="4"/>
        <v>2.355031146811206E-6</v>
      </c>
      <c r="D42" s="2" t="str">
        <f t="shared" si="0"/>
        <v>10 2016</v>
      </c>
      <c r="E42" s="8">
        <f t="shared" si="1"/>
        <v>1.534611073468195E-3</v>
      </c>
      <c r="F42" s="3" t="s">
        <v>47</v>
      </c>
      <c r="G42" s="7">
        <f t="shared" si="2"/>
        <v>1.6504532546322236E-2</v>
      </c>
      <c r="H42" s="11">
        <f t="shared" si="3"/>
        <v>2016</v>
      </c>
    </row>
    <row r="43" spans="1:8" x14ac:dyDescent="0.45">
      <c r="A43" s="1">
        <v>42430</v>
      </c>
      <c r="B43" s="2">
        <v>8670</v>
      </c>
      <c r="C43" s="8">
        <f t="shared" si="4"/>
        <v>6.9635345364628951E-5</v>
      </c>
      <c r="D43" s="2" t="str">
        <f t="shared" si="0"/>
        <v>10 2016</v>
      </c>
      <c r="E43" s="8">
        <f t="shared" si="1"/>
        <v>8.3447795276225811E-3</v>
      </c>
      <c r="F43" s="3" t="s">
        <v>48</v>
      </c>
      <c r="G43" s="7">
        <f t="shared" si="2"/>
        <v>1.4066325998768565E-2</v>
      </c>
      <c r="H43" s="11">
        <f t="shared" si="3"/>
        <v>2016</v>
      </c>
    </row>
    <row r="44" spans="1:8" x14ac:dyDescent="0.45">
      <c r="A44" s="1">
        <v>42431</v>
      </c>
      <c r="B44" s="2">
        <v>8705</v>
      </c>
      <c r="C44" s="8">
        <f t="shared" si="4"/>
        <v>3.0613730236871162E-6</v>
      </c>
      <c r="D44" s="2" t="str">
        <f t="shared" si="0"/>
        <v>10 2016</v>
      </c>
      <c r="E44" s="8">
        <f t="shared" si="1"/>
        <v>1.749677977139541E-3</v>
      </c>
      <c r="F44" s="3" t="s">
        <v>49</v>
      </c>
      <c r="G44" s="7">
        <f t="shared" si="2"/>
        <v>1.0148302263616116E-2</v>
      </c>
      <c r="H44" s="11">
        <f t="shared" si="3"/>
        <v>2016</v>
      </c>
    </row>
    <row r="45" spans="1:8" x14ac:dyDescent="0.45">
      <c r="A45" s="1">
        <v>42432</v>
      </c>
      <c r="B45" s="2">
        <v>8985</v>
      </c>
      <c r="C45" s="8">
        <f t="shared" si="4"/>
        <v>1.89043415251828E-4</v>
      </c>
      <c r="D45" s="2" t="str">
        <f t="shared" si="0"/>
        <v>10 2016</v>
      </c>
      <c r="E45" s="8">
        <f t="shared" si="1"/>
        <v>1.3749305991642924E-2</v>
      </c>
      <c r="F45" s="3" t="s">
        <v>50</v>
      </c>
      <c r="G45" s="7">
        <f t="shared" si="2"/>
        <v>7.5607558588096343E-3</v>
      </c>
      <c r="H45" s="11">
        <f t="shared" si="3"/>
        <v>2016</v>
      </c>
    </row>
    <row r="46" spans="1:8" x14ac:dyDescent="0.45">
      <c r="A46" s="1">
        <v>42433</v>
      </c>
      <c r="B46" s="2">
        <v>9320</v>
      </c>
      <c r="C46" s="8">
        <f t="shared" si="4"/>
        <v>2.5274102761079181E-4</v>
      </c>
      <c r="D46" s="2" t="str">
        <f t="shared" si="0"/>
        <v>10 2016</v>
      </c>
      <c r="E46" s="8">
        <f t="shared" si="1"/>
        <v>1.5897830908988553E-2</v>
      </c>
      <c r="F46" s="3" t="s">
        <v>51</v>
      </c>
      <c r="G46" s="7">
        <f t="shared" si="2"/>
        <v>3.6823061787903365E-2</v>
      </c>
      <c r="H46" s="11">
        <f t="shared" si="3"/>
        <v>2016</v>
      </c>
    </row>
    <row r="47" spans="1:8" x14ac:dyDescent="0.45">
      <c r="A47" s="1">
        <v>42436</v>
      </c>
      <c r="B47" s="2">
        <v>9350</v>
      </c>
      <c r="C47" s="8">
        <f t="shared" si="4"/>
        <v>1.9479743546446494E-6</v>
      </c>
      <c r="D47" s="2" t="str">
        <f t="shared" si="0"/>
        <v>11 2016</v>
      </c>
      <c r="E47" s="8">
        <f t="shared" si="1"/>
        <v>1.3956985185363813E-3</v>
      </c>
      <c r="F47" s="3" t="s">
        <v>52</v>
      </c>
      <c r="G47" s="7">
        <f t="shared" si="2"/>
        <v>1.3847936603105758E-2</v>
      </c>
      <c r="H47" s="11">
        <f t="shared" si="3"/>
        <v>2016</v>
      </c>
    </row>
    <row r="48" spans="1:8" x14ac:dyDescent="0.45">
      <c r="A48" s="1">
        <v>42437</v>
      </c>
      <c r="B48" s="2">
        <v>8595</v>
      </c>
      <c r="C48" s="8">
        <f t="shared" si="4"/>
        <v>1.3370525994227112E-3</v>
      </c>
      <c r="D48" s="2" t="str">
        <f t="shared" si="0"/>
        <v>11 2016</v>
      </c>
      <c r="E48" s="8">
        <f t="shared" si="1"/>
        <v>3.6565729849446615E-2</v>
      </c>
      <c r="F48" s="3" t="s">
        <v>53</v>
      </c>
      <c r="G48" s="7">
        <f t="shared" si="2"/>
        <v>2.1815595411858596E-2</v>
      </c>
      <c r="H48" s="11">
        <f t="shared" si="3"/>
        <v>2016</v>
      </c>
    </row>
    <row r="49" spans="1:8" x14ac:dyDescent="0.45">
      <c r="A49" s="1">
        <v>42438</v>
      </c>
      <c r="B49" s="2">
        <v>8835</v>
      </c>
      <c r="C49" s="8">
        <f t="shared" si="4"/>
        <v>1.4305769430019005E-4</v>
      </c>
      <c r="D49" s="2" t="str">
        <f t="shared" si="0"/>
        <v>11 2016</v>
      </c>
      <c r="E49" s="8">
        <f t="shared" si="1"/>
        <v>1.1960672819711693E-2</v>
      </c>
      <c r="F49" s="3" t="s">
        <v>54</v>
      </c>
      <c r="G49" s="7">
        <f t="shared" si="2"/>
        <v>1.89812163606023E-2</v>
      </c>
      <c r="H49" s="11">
        <f t="shared" si="3"/>
        <v>2016</v>
      </c>
    </row>
    <row r="50" spans="1:8" x14ac:dyDescent="0.45">
      <c r="A50" s="1">
        <v>42439</v>
      </c>
      <c r="B50" s="2">
        <v>8755</v>
      </c>
      <c r="C50" s="8">
        <f t="shared" si="4"/>
        <v>1.5605687206962438E-5</v>
      </c>
      <c r="D50" s="2" t="str">
        <f t="shared" si="0"/>
        <v>11 2016</v>
      </c>
      <c r="E50" s="8">
        <f t="shared" si="1"/>
        <v>3.950403423317983E-3</v>
      </c>
      <c r="F50" s="3" t="s">
        <v>55</v>
      </c>
      <c r="G50" s="7">
        <f t="shared" si="2"/>
        <v>1.8102229741325759E-2</v>
      </c>
      <c r="H50" s="11">
        <f t="shared" si="3"/>
        <v>2016</v>
      </c>
    </row>
    <row r="51" spans="1:8" x14ac:dyDescent="0.45">
      <c r="A51" s="1">
        <v>42440</v>
      </c>
      <c r="B51" s="2">
        <v>8770</v>
      </c>
      <c r="C51" s="8">
        <f t="shared" si="4"/>
        <v>5.5270741481330899E-7</v>
      </c>
      <c r="D51" s="2" t="str">
        <f t="shared" si="0"/>
        <v>11 2016</v>
      </c>
      <c r="E51" s="8">
        <f t="shared" si="1"/>
        <v>7.4344294657580079E-4</v>
      </c>
      <c r="F51" s="3" t="s">
        <v>56</v>
      </c>
      <c r="G51" s="7">
        <f t="shared" si="2"/>
        <v>9.9783463525686192E-3</v>
      </c>
      <c r="H51" s="11">
        <f t="shared" si="3"/>
        <v>2016</v>
      </c>
    </row>
    <row r="52" spans="1:8" x14ac:dyDescent="0.45">
      <c r="A52" s="1">
        <v>42443</v>
      </c>
      <c r="B52" s="2">
        <v>8650</v>
      </c>
      <c r="C52" s="8">
        <f t="shared" si="4"/>
        <v>3.5802103530175549E-5</v>
      </c>
      <c r="D52" s="2" t="str">
        <f t="shared" si="0"/>
        <v>12 2016</v>
      </c>
      <c r="E52" s="8">
        <f t="shared" si="1"/>
        <v>5.9834859012264374E-3</v>
      </c>
      <c r="F52" s="3" t="s">
        <v>57</v>
      </c>
      <c r="G52" s="7">
        <f t="shared" si="2"/>
        <v>1.9020356338847518E-2</v>
      </c>
      <c r="H52" s="11">
        <f t="shared" si="3"/>
        <v>2016</v>
      </c>
    </row>
    <row r="53" spans="1:8" x14ac:dyDescent="0.45">
      <c r="A53" s="1">
        <v>42444</v>
      </c>
      <c r="B53" s="2">
        <v>8570</v>
      </c>
      <c r="C53" s="8">
        <f t="shared" si="4"/>
        <v>1.6283529402376266E-5</v>
      </c>
      <c r="D53" s="2" t="str">
        <f t="shared" si="0"/>
        <v>12 2016</v>
      </c>
      <c r="E53" s="8">
        <f t="shared" si="1"/>
        <v>4.0352855416161404E-3</v>
      </c>
      <c r="F53" s="3" t="s">
        <v>58</v>
      </c>
      <c r="G53" s="7">
        <f t="shared" si="2"/>
        <v>1.4374068567399919E-2</v>
      </c>
      <c r="H53" s="11">
        <f t="shared" si="3"/>
        <v>2016</v>
      </c>
    </row>
    <row r="54" spans="1:8" x14ac:dyDescent="0.45">
      <c r="A54" s="1">
        <v>42445</v>
      </c>
      <c r="B54" s="2">
        <v>8650</v>
      </c>
      <c r="C54" s="8">
        <f t="shared" si="4"/>
        <v>1.6283529402376266E-5</v>
      </c>
      <c r="D54" s="2" t="str">
        <f t="shared" si="0"/>
        <v>12 2016</v>
      </c>
      <c r="E54" s="8">
        <f t="shared" si="1"/>
        <v>4.0352855416161404E-3</v>
      </c>
      <c r="F54" s="3" t="s">
        <v>59</v>
      </c>
      <c r="G54" s="7">
        <f t="shared" si="2"/>
        <v>1.0926320085908185E-2</v>
      </c>
      <c r="H54" s="11">
        <f t="shared" si="3"/>
        <v>2016</v>
      </c>
    </row>
    <row r="55" spans="1:8" x14ac:dyDescent="0.45">
      <c r="A55" s="1">
        <v>42446</v>
      </c>
      <c r="B55" s="2">
        <v>8875</v>
      </c>
      <c r="C55" s="8">
        <f t="shared" si="4"/>
        <v>1.2437277513137825E-4</v>
      </c>
      <c r="D55" s="2" t="str">
        <f t="shared" si="0"/>
        <v>12 2016</v>
      </c>
      <c r="E55" s="8">
        <f t="shared" si="1"/>
        <v>1.1152254262317474E-2</v>
      </c>
      <c r="F55" s="3" t="s">
        <v>60</v>
      </c>
      <c r="G55" s="7">
        <f t="shared" si="2"/>
        <v>2.2591776744347921E-2</v>
      </c>
      <c r="H55" s="11">
        <f t="shared" si="3"/>
        <v>2016</v>
      </c>
    </row>
    <row r="56" spans="1:8" x14ac:dyDescent="0.45">
      <c r="A56" s="1">
        <v>42447</v>
      </c>
      <c r="B56" s="2">
        <v>8650</v>
      </c>
      <c r="C56" s="8">
        <f t="shared" si="4"/>
        <v>1.2437277513137825E-4</v>
      </c>
      <c r="D56" s="2" t="str">
        <f t="shared" si="0"/>
        <v>12 2016</v>
      </c>
      <c r="E56" s="8">
        <f t="shared" si="1"/>
        <v>1.1152254262317474E-2</v>
      </c>
      <c r="F56" s="3" t="s">
        <v>61</v>
      </c>
      <c r="G56" s="7">
        <f t="shared" si="2"/>
        <v>1.6778881300047808E-2</v>
      </c>
      <c r="H56" s="11">
        <f t="shared" si="3"/>
        <v>2016</v>
      </c>
    </row>
    <row r="57" spans="1:8" x14ac:dyDescent="0.45">
      <c r="A57" s="1">
        <v>42450</v>
      </c>
      <c r="B57" s="2">
        <v>8750</v>
      </c>
      <c r="C57" s="8">
        <f t="shared" si="4"/>
        <v>2.491952044903334E-5</v>
      </c>
      <c r="D57" s="2" t="str">
        <f t="shared" si="0"/>
        <v>13 2016</v>
      </c>
      <c r="E57" s="8">
        <f t="shared" si="1"/>
        <v>4.9919455574989335E-3</v>
      </c>
      <c r="F57" s="3" t="s">
        <v>62</v>
      </c>
      <c r="G57" s="7">
        <f t="shared" si="2"/>
        <v>2.0401641055041511E-2</v>
      </c>
      <c r="H57" s="11">
        <f t="shared" si="3"/>
        <v>2016</v>
      </c>
    </row>
    <row r="58" spans="1:8" x14ac:dyDescent="0.45">
      <c r="A58" s="1">
        <v>42451</v>
      </c>
      <c r="B58" s="2">
        <v>8820</v>
      </c>
      <c r="C58" s="8">
        <f t="shared" si="4"/>
        <v>1.1975282480926875E-5</v>
      </c>
      <c r="D58" s="2" t="str">
        <f t="shared" si="0"/>
        <v>13 2016</v>
      </c>
      <c r="E58" s="8">
        <f t="shared" si="1"/>
        <v>3.4605321095066977E-3</v>
      </c>
      <c r="F58" s="3" t="s">
        <v>63</v>
      </c>
      <c r="G58" s="7">
        <f t="shared" si="2"/>
        <v>1.9463770120029967E-2</v>
      </c>
      <c r="H58" s="11">
        <f t="shared" si="3"/>
        <v>2016</v>
      </c>
    </row>
    <row r="59" spans="1:8" x14ac:dyDescent="0.45">
      <c r="A59" s="1">
        <v>42452</v>
      </c>
      <c r="B59" s="2">
        <v>8660</v>
      </c>
      <c r="C59" s="8">
        <f t="shared" si="4"/>
        <v>6.3213521000529183E-5</v>
      </c>
      <c r="D59" s="2" t="str">
        <f t="shared" si="0"/>
        <v>13 2016</v>
      </c>
      <c r="E59" s="8">
        <f t="shared" si="1"/>
        <v>7.9506931144730508E-3</v>
      </c>
      <c r="F59" s="3" t="s">
        <v>64</v>
      </c>
      <c r="G59" s="7">
        <f t="shared" si="2"/>
        <v>1.9030930757045275E-2</v>
      </c>
      <c r="H59" s="11">
        <f t="shared" si="3"/>
        <v>2016</v>
      </c>
    </row>
    <row r="60" spans="1:8" x14ac:dyDescent="0.45">
      <c r="A60" s="1">
        <v>42453</v>
      </c>
      <c r="B60" s="2">
        <v>8655</v>
      </c>
      <c r="C60" s="8">
        <f t="shared" si="4"/>
        <v>6.2910575048824839E-8</v>
      </c>
      <c r="D60" s="2" t="str">
        <f t="shared" si="0"/>
        <v>13 2016</v>
      </c>
      <c r="E60" s="8">
        <f t="shared" si="1"/>
        <v>2.5081980593411046E-4</v>
      </c>
      <c r="F60" s="3" t="s">
        <v>65</v>
      </c>
      <c r="G60" s="7">
        <f t="shared" si="2"/>
        <v>8.632410054997491E-3</v>
      </c>
      <c r="H60" s="11">
        <f t="shared" si="3"/>
        <v>2016</v>
      </c>
    </row>
    <row r="61" spans="1:8" x14ac:dyDescent="0.45">
      <c r="A61" s="1">
        <v>42458</v>
      </c>
      <c r="B61" s="2">
        <v>8510</v>
      </c>
      <c r="C61" s="8">
        <f t="shared" si="4"/>
        <v>5.3839084211298834E-5</v>
      </c>
      <c r="D61" s="2" t="str">
        <f t="shared" si="0"/>
        <v>14 2016</v>
      </c>
      <c r="E61" s="8">
        <f t="shared" si="1"/>
        <v>7.3375121268246524E-3</v>
      </c>
      <c r="F61" s="3" t="s">
        <v>66</v>
      </c>
      <c r="G61" s="7">
        <f t="shared" si="2"/>
        <v>2.0317609770356463E-2</v>
      </c>
      <c r="H61" s="11">
        <f t="shared" si="3"/>
        <v>2016</v>
      </c>
    </row>
    <row r="62" spans="1:8" x14ac:dyDescent="0.45">
      <c r="A62" s="1">
        <v>42459</v>
      </c>
      <c r="B62" s="2">
        <v>8440</v>
      </c>
      <c r="C62" s="8">
        <f t="shared" si="4"/>
        <v>1.2867382967257714E-5</v>
      </c>
      <c r="D62" s="2" t="str">
        <f t="shared" si="0"/>
        <v>14 2016</v>
      </c>
      <c r="E62" s="8">
        <f t="shared" si="1"/>
        <v>3.5871134589329223E-3</v>
      </c>
      <c r="F62" s="3" t="s">
        <v>67</v>
      </c>
      <c r="G62" s="7">
        <f t="shared" si="2"/>
        <v>1.3508363274645207E-2</v>
      </c>
      <c r="H62" s="11">
        <f t="shared" si="3"/>
        <v>2016</v>
      </c>
    </row>
    <row r="63" spans="1:8" x14ac:dyDescent="0.45">
      <c r="A63" s="1">
        <v>42460</v>
      </c>
      <c r="B63" s="2">
        <v>8495</v>
      </c>
      <c r="C63" s="8">
        <f t="shared" si="4"/>
        <v>7.9576831850500363E-6</v>
      </c>
      <c r="D63" s="2" t="str">
        <f t="shared" si="0"/>
        <v>14 2016</v>
      </c>
      <c r="E63" s="8">
        <f t="shared" si="1"/>
        <v>2.8209365794094055E-3</v>
      </c>
      <c r="F63" s="3" t="s">
        <v>68</v>
      </c>
      <c r="G63" s="7">
        <f t="shared" si="2"/>
        <v>2.8561817286231184E-2</v>
      </c>
      <c r="H63" s="11">
        <f t="shared" si="3"/>
        <v>2016</v>
      </c>
    </row>
    <row r="64" spans="1:8" x14ac:dyDescent="0.45">
      <c r="A64" s="1">
        <v>42461</v>
      </c>
      <c r="B64" s="2">
        <v>8305</v>
      </c>
      <c r="C64" s="8">
        <f t="shared" si="4"/>
        <v>9.650599367831396E-5</v>
      </c>
      <c r="D64" s="2" t="str">
        <f t="shared" si="0"/>
        <v>14 2016</v>
      </c>
      <c r="E64" s="8">
        <f t="shared" si="1"/>
        <v>9.823746417651158E-3</v>
      </c>
      <c r="F64" s="3" t="s">
        <v>69</v>
      </c>
      <c r="G64" s="7">
        <f t="shared" si="2"/>
        <v>1.3111939880397546E-2</v>
      </c>
      <c r="H64" s="11">
        <f t="shared" si="3"/>
        <v>2016</v>
      </c>
    </row>
    <row r="65" spans="1:8" x14ac:dyDescent="0.45">
      <c r="A65" s="1">
        <v>42464</v>
      </c>
      <c r="B65" s="2">
        <v>8385</v>
      </c>
      <c r="C65" s="8">
        <f t="shared" si="4"/>
        <v>1.7334150652991296E-5</v>
      </c>
      <c r="D65" s="2" t="str">
        <f t="shared" si="0"/>
        <v>15 2016</v>
      </c>
      <c r="E65" s="8">
        <f t="shared" si="1"/>
        <v>4.1634301546911168E-3</v>
      </c>
      <c r="F65" s="3" t="s">
        <v>70</v>
      </c>
      <c r="G65" s="7">
        <f t="shared" si="2"/>
        <v>8.354662640367775E-3</v>
      </c>
      <c r="H65" s="11">
        <f t="shared" si="3"/>
        <v>2016</v>
      </c>
    </row>
    <row r="66" spans="1:8" x14ac:dyDescent="0.45">
      <c r="A66" s="1">
        <v>42465</v>
      </c>
      <c r="B66" s="2">
        <v>8495</v>
      </c>
      <c r="C66" s="8">
        <f t="shared" si="4"/>
        <v>3.2039180196729929E-5</v>
      </c>
      <c r="D66" s="2" t="str">
        <f t="shared" ref="D66:D129" si="5">WEEKNUM(A66,1)&amp;" "&amp;YEAR(A66)</f>
        <v>15 2016</v>
      </c>
      <c r="E66" s="8">
        <f t="shared" si="1"/>
        <v>5.6603162629600412E-3</v>
      </c>
      <c r="F66" s="3" t="s">
        <v>71</v>
      </c>
      <c r="G66" s="7">
        <f t="shared" ref="G66:G129" si="6">SQRT(SUMIF($D:$D,"="&amp;F66,C:C))</f>
        <v>7.4097363592637447E-3</v>
      </c>
      <c r="H66" s="11">
        <f t="shared" si="3"/>
        <v>2016</v>
      </c>
    </row>
    <row r="67" spans="1:8" x14ac:dyDescent="0.45">
      <c r="A67" s="1">
        <v>42466</v>
      </c>
      <c r="B67" s="2">
        <v>8550</v>
      </c>
      <c r="C67" s="8">
        <f t="shared" si="4"/>
        <v>7.8553039906248683E-6</v>
      </c>
      <c r="D67" s="2" t="str">
        <f t="shared" si="5"/>
        <v>15 2016</v>
      </c>
      <c r="E67" s="8">
        <f t="shared" ref="E67:E130" si="7">SQRT(C67)</f>
        <v>2.8027315231082817E-3</v>
      </c>
      <c r="F67" s="3" t="s">
        <v>72</v>
      </c>
      <c r="G67" s="7">
        <f t="shared" si="6"/>
        <v>2.1910084712385314E-2</v>
      </c>
      <c r="H67" s="11">
        <f t="shared" ref="H67:H130" si="8">YEAR(A67)</f>
        <v>2016</v>
      </c>
    </row>
    <row r="68" spans="1:8" x14ac:dyDescent="0.45">
      <c r="A68" s="1">
        <v>42467</v>
      </c>
      <c r="B68" s="2">
        <v>8375</v>
      </c>
      <c r="C68" s="8">
        <f t="shared" ref="C68:C131" si="9">(LOG(B68)-LOG(B67))^2</f>
        <v>8.0663732073901726E-5</v>
      </c>
      <c r="D68" s="2" t="str">
        <f t="shared" si="5"/>
        <v>15 2016</v>
      </c>
      <c r="E68" s="8">
        <f t="shared" si="7"/>
        <v>8.9812990192901232E-3</v>
      </c>
      <c r="F68" s="3" t="s">
        <v>73</v>
      </c>
      <c r="G68" s="7">
        <f t="shared" si="6"/>
        <v>1.3376218342699839E-2</v>
      </c>
      <c r="H68" s="11">
        <f t="shared" si="8"/>
        <v>2016</v>
      </c>
    </row>
    <row r="69" spans="1:8" x14ac:dyDescent="0.45">
      <c r="A69" s="1">
        <v>42468</v>
      </c>
      <c r="B69" s="2">
        <v>8535</v>
      </c>
      <c r="C69" s="8">
        <f t="shared" si="9"/>
        <v>6.7547189821101555E-5</v>
      </c>
      <c r="D69" s="2" t="str">
        <f t="shared" si="5"/>
        <v>15 2016</v>
      </c>
      <c r="E69" s="8">
        <f t="shared" si="7"/>
        <v>8.2187097418695565E-3</v>
      </c>
      <c r="F69" s="3" t="s">
        <v>74</v>
      </c>
      <c r="G69" s="7">
        <f t="shared" si="6"/>
        <v>1.7789194155110665E-2</v>
      </c>
      <c r="H69" s="11">
        <f t="shared" si="8"/>
        <v>2016</v>
      </c>
    </row>
    <row r="70" spans="1:8" x14ac:dyDescent="0.45">
      <c r="A70" s="1">
        <v>42471</v>
      </c>
      <c r="B70" s="2">
        <v>8535</v>
      </c>
      <c r="C70" s="8">
        <f t="shared" si="9"/>
        <v>0</v>
      </c>
      <c r="D70" s="2" t="str">
        <f t="shared" si="5"/>
        <v>16 2016</v>
      </c>
      <c r="E70" s="8">
        <f t="shared" si="7"/>
        <v>0</v>
      </c>
      <c r="F70" s="3" t="s">
        <v>75</v>
      </c>
      <c r="G70" s="7">
        <f t="shared" si="6"/>
        <v>8.190156534391162E-3</v>
      </c>
      <c r="H70" s="11">
        <f t="shared" si="8"/>
        <v>2016</v>
      </c>
    </row>
    <row r="71" spans="1:8" x14ac:dyDescent="0.45">
      <c r="A71" s="1">
        <v>42472</v>
      </c>
      <c r="B71" s="2">
        <v>8865</v>
      </c>
      <c r="C71" s="8">
        <f t="shared" si="9"/>
        <v>2.7143269236577252E-4</v>
      </c>
      <c r="D71" s="2" t="str">
        <f t="shared" si="5"/>
        <v>16 2016</v>
      </c>
      <c r="E71" s="8">
        <f t="shared" si="7"/>
        <v>1.6475214486184164E-2</v>
      </c>
      <c r="F71" s="3" t="s">
        <v>76</v>
      </c>
      <c r="G71" s="7">
        <f t="shared" si="6"/>
        <v>2.0105067820598843E-2</v>
      </c>
      <c r="H71" s="11">
        <f t="shared" si="8"/>
        <v>2016</v>
      </c>
    </row>
    <row r="72" spans="1:8" x14ac:dyDescent="0.45">
      <c r="A72" s="1">
        <v>42473</v>
      </c>
      <c r="B72" s="2">
        <v>8950</v>
      </c>
      <c r="C72" s="8">
        <f t="shared" si="9"/>
        <v>1.7175184188198917E-5</v>
      </c>
      <c r="D72" s="2" t="str">
        <f t="shared" si="5"/>
        <v>16 2016</v>
      </c>
      <c r="E72" s="8">
        <f t="shared" si="7"/>
        <v>4.1442953789756487E-3</v>
      </c>
      <c r="F72" s="3" t="s">
        <v>77</v>
      </c>
      <c r="G72" s="7">
        <f t="shared" si="6"/>
        <v>9.1783457508438325E-3</v>
      </c>
      <c r="H72" s="11">
        <f t="shared" si="8"/>
        <v>2016</v>
      </c>
    </row>
    <row r="73" spans="1:8" x14ac:dyDescent="0.45">
      <c r="A73" s="1">
        <v>42474</v>
      </c>
      <c r="B73" s="2">
        <v>8995</v>
      </c>
      <c r="C73" s="8">
        <f t="shared" si="9"/>
        <v>4.7442606023278963E-6</v>
      </c>
      <c r="D73" s="2" t="str">
        <f t="shared" si="5"/>
        <v>16 2016</v>
      </c>
      <c r="E73" s="8">
        <f t="shared" si="7"/>
        <v>2.1781323656582252E-3</v>
      </c>
      <c r="F73" s="3" t="s">
        <v>78</v>
      </c>
      <c r="G73" s="7">
        <f t="shared" si="6"/>
        <v>1.2112807921004486E-2</v>
      </c>
      <c r="H73" s="11">
        <f t="shared" si="8"/>
        <v>2016</v>
      </c>
    </row>
    <row r="74" spans="1:8" x14ac:dyDescent="0.45">
      <c r="A74" s="1">
        <v>42475</v>
      </c>
      <c r="B74" s="2">
        <v>8930</v>
      </c>
      <c r="C74" s="8">
        <f t="shared" si="9"/>
        <v>9.9206654808520583E-6</v>
      </c>
      <c r="D74" s="2" t="str">
        <f t="shared" si="5"/>
        <v>16 2016</v>
      </c>
      <c r="E74" s="8">
        <f t="shared" si="7"/>
        <v>3.1497087930238976E-3</v>
      </c>
      <c r="F74" s="3" t="s">
        <v>79</v>
      </c>
      <c r="G74" s="7">
        <f t="shared" si="6"/>
        <v>1.1397182603430851E-2</v>
      </c>
      <c r="H74" s="11">
        <f t="shared" si="8"/>
        <v>2016</v>
      </c>
    </row>
    <row r="75" spans="1:8" x14ac:dyDescent="0.45">
      <c r="A75" s="1">
        <v>42478</v>
      </c>
      <c r="B75" s="2">
        <v>9105</v>
      </c>
      <c r="C75" s="8">
        <f t="shared" si="9"/>
        <v>7.1039464623085755E-5</v>
      </c>
      <c r="D75" s="2" t="str">
        <f t="shared" si="5"/>
        <v>17 2016</v>
      </c>
      <c r="E75" s="8">
        <f t="shared" si="7"/>
        <v>8.4284912423924219E-3</v>
      </c>
      <c r="F75" s="3" t="s">
        <v>80</v>
      </c>
      <c r="G75" s="7">
        <f t="shared" si="6"/>
        <v>1.1368446424372741E-2</v>
      </c>
      <c r="H75" s="11">
        <f t="shared" si="8"/>
        <v>2016</v>
      </c>
    </row>
    <row r="76" spans="1:8" x14ac:dyDescent="0.45">
      <c r="A76" s="1">
        <v>42479</v>
      </c>
      <c r="B76" s="2">
        <v>9210</v>
      </c>
      <c r="C76" s="8">
        <f t="shared" si="9"/>
        <v>2.4797213558824599E-5</v>
      </c>
      <c r="D76" s="2" t="str">
        <f t="shared" si="5"/>
        <v>17 2016</v>
      </c>
      <c r="E76" s="8">
        <f t="shared" si="7"/>
        <v>4.9796800659103191E-3</v>
      </c>
      <c r="F76" s="3" t="s">
        <v>81</v>
      </c>
      <c r="G76" s="7">
        <f t="shared" si="6"/>
        <v>8.592904383846427E-3</v>
      </c>
      <c r="H76" s="11">
        <f t="shared" si="8"/>
        <v>2016</v>
      </c>
    </row>
    <row r="77" spans="1:8" x14ac:dyDescent="0.45">
      <c r="A77" s="1">
        <v>42480</v>
      </c>
      <c r="B77" s="2">
        <v>9270</v>
      </c>
      <c r="C77" s="8">
        <f t="shared" si="9"/>
        <v>7.9529862755403378E-6</v>
      </c>
      <c r="D77" s="2" t="str">
        <f t="shared" si="5"/>
        <v>17 2016</v>
      </c>
      <c r="E77" s="8">
        <f t="shared" si="7"/>
        <v>2.8201039476480894E-3</v>
      </c>
      <c r="F77" s="3" t="s">
        <v>82</v>
      </c>
      <c r="G77" s="7">
        <f t="shared" si="6"/>
        <v>1.1685151587312773E-2</v>
      </c>
      <c r="H77" s="11">
        <f t="shared" si="8"/>
        <v>2016</v>
      </c>
    </row>
    <row r="78" spans="1:8" x14ac:dyDescent="0.45">
      <c r="A78" s="1">
        <v>42481</v>
      </c>
      <c r="B78" s="2">
        <v>9055</v>
      </c>
      <c r="C78" s="8">
        <f t="shared" si="9"/>
        <v>1.0386217773338335E-4</v>
      </c>
      <c r="D78" s="2" t="str">
        <f t="shared" si="5"/>
        <v>17 2016</v>
      </c>
      <c r="E78" s="8">
        <f t="shared" si="7"/>
        <v>1.0191279494419891E-2</v>
      </c>
      <c r="F78" s="3" t="s">
        <v>83</v>
      </c>
      <c r="G78" s="7">
        <f t="shared" si="6"/>
        <v>9.7664909872279809E-3</v>
      </c>
      <c r="H78" s="11">
        <f t="shared" si="8"/>
        <v>2016</v>
      </c>
    </row>
    <row r="79" spans="1:8" x14ac:dyDescent="0.45">
      <c r="A79" s="1">
        <v>42482</v>
      </c>
      <c r="B79" s="2">
        <v>9015</v>
      </c>
      <c r="C79" s="8">
        <f t="shared" si="9"/>
        <v>3.6968660099118949E-6</v>
      </c>
      <c r="D79" s="2" t="str">
        <f t="shared" si="5"/>
        <v>17 2016</v>
      </c>
      <c r="E79" s="8">
        <f t="shared" si="7"/>
        <v>1.9227235916563501E-3</v>
      </c>
      <c r="F79" s="3" t="s">
        <v>84</v>
      </c>
      <c r="G79" s="7">
        <f t="shared" si="6"/>
        <v>1.1451777554732994E-2</v>
      </c>
      <c r="H79" s="11">
        <f t="shared" si="8"/>
        <v>2016</v>
      </c>
    </row>
    <row r="80" spans="1:8" x14ac:dyDescent="0.45">
      <c r="A80" s="1">
        <v>42485</v>
      </c>
      <c r="B80" s="2">
        <v>9090</v>
      </c>
      <c r="C80" s="8">
        <f t="shared" si="9"/>
        <v>1.2946698992033782E-5</v>
      </c>
      <c r="D80" s="2" t="str">
        <f t="shared" si="5"/>
        <v>18 2016</v>
      </c>
      <c r="E80" s="8">
        <f t="shared" si="7"/>
        <v>3.5981521635464198E-3</v>
      </c>
      <c r="F80" s="3" t="s">
        <v>85</v>
      </c>
      <c r="G80" s="7">
        <f t="shared" si="6"/>
        <v>1.0146707846688268E-2</v>
      </c>
      <c r="H80" s="11">
        <f t="shared" si="8"/>
        <v>2016</v>
      </c>
    </row>
    <row r="81" spans="1:8" x14ac:dyDescent="0.45">
      <c r="A81" s="1">
        <v>42486</v>
      </c>
      <c r="B81" s="2">
        <v>9185</v>
      </c>
      <c r="C81" s="8">
        <f t="shared" si="9"/>
        <v>2.0387730178293747E-5</v>
      </c>
      <c r="D81" s="2" t="str">
        <f t="shared" si="5"/>
        <v>18 2016</v>
      </c>
      <c r="E81" s="8">
        <f t="shared" si="7"/>
        <v>4.5152774198595758E-3</v>
      </c>
      <c r="F81" s="3" t="s">
        <v>86</v>
      </c>
      <c r="G81" s="7">
        <f t="shared" si="6"/>
        <v>1.8380584050970466E-2</v>
      </c>
      <c r="H81" s="11">
        <f t="shared" si="8"/>
        <v>2016</v>
      </c>
    </row>
    <row r="82" spans="1:8" x14ac:dyDescent="0.45">
      <c r="A82" s="1">
        <v>42487</v>
      </c>
      <c r="B82" s="2">
        <v>9200</v>
      </c>
      <c r="C82" s="8">
        <f t="shared" si="9"/>
        <v>5.0220849697292972E-7</v>
      </c>
      <c r="D82" s="2" t="str">
        <f t="shared" si="5"/>
        <v>18 2016</v>
      </c>
      <c r="E82" s="8">
        <f t="shared" si="7"/>
        <v>7.0866670372815577E-4</v>
      </c>
      <c r="F82" s="3" t="s">
        <v>87</v>
      </c>
      <c r="G82" s="7">
        <f t="shared" si="6"/>
        <v>9.5188957109811952E-3</v>
      </c>
      <c r="H82" s="11">
        <f t="shared" si="8"/>
        <v>2016</v>
      </c>
    </row>
    <row r="83" spans="1:8" x14ac:dyDescent="0.45">
      <c r="A83" s="1">
        <v>42488</v>
      </c>
      <c r="B83" s="2">
        <v>9255</v>
      </c>
      <c r="C83" s="8">
        <f t="shared" si="9"/>
        <v>6.7008279225818055E-6</v>
      </c>
      <c r="D83" s="2" t="str">
        <f t="shared" si="5"/>
        <v>18 2016</v>
      </c>
      <c r="E83" s="8">
        <f t="shared" si="7"/>
        <v>2.5885957433677831E-3</v>
      </c>
      <c r="F83" s="3" t="s">
        <v>88</v>
      </c>
      <c r="G83" s="7">
        <f t="shared" si="6"/>
        <v>1.7873239707467306E-2</v>
      </c>
      <c r="H83" s="11">
        <f t="shared" si="8"/>
        <v>2016</v>
      </c>
    </row>
    <row r="84" spans="1:8" x14ac:dyDescent="0.45">
      <c r="A84" s="1">
        <v>42489</v>
      </c>
      <c r="B84" s="2">
        <v>9430</v>
      </c>
      <c r="C84" s="8">
        <f t="shared" si="9"/>
        <v>6.6182612252269497E-5</v>
      </c>
      <c r="D84" s="2" t="str">
        <f t="shared" si="5"/>
        <v>18 2016</v>
      </c>
      <c r="E84" s="8">
        <f t="shared" si="7"/>
        <v>8.1352696484056075E-3</v>
      </c>
      <c r="F84" s="3" t="s">
        <v>89</v>
      </c>
      <c r="G84" s="7">
        <f t="shared" si="6"/>
        <v>5.902322185144698E-3</v>
      </c>
      <c r="H84" s="11">
        <f t="shared" si="8"/>
        <v>2016</v>
      </c>
    </row>
    <row r="85" spans="1:8" x14ac:dyDescent="0.45">
      <c r="A85" s="1">
        <v>42493</v>
      </c>
      <c r="B85" s="2">
        <v>9480</v>
      </c>
      <c r="C85" s="8">
        <f t="shared" si="9"/>
        <v>5.2745764220968469E-6</v>
      </c>
      <c r="D85" s="2" t="str">
        <f t="shared" si="5"/>
        <v>19 2016</v>
      </c>
      <c r="E85" s="8">
        <f t="shared" si="7"/>
        <v>2.2966446007375296E-3</v>
      </c>
      <c r="F85" s="3" t="s">
        <v>90</v>
      </c>
      <c r="G85" s="7">
        <f t="shared" si="6"/>
        <v>1.8354050660436726E-2</v>
      </c>
      <c r="H85" s="11">
        <f t="shared" si="8"/>
        <v>2016</v>
      </c>
    </row>
    <row r="86" spans="1:8" x14ac:dyDescent="0.45">
      <c r="A86" s="1">
        <v>42494</v>
      </c>
      <c r="B86" s="2">
        <v>9395</v>
      </c>
      <c r="C86" s="8">
        <f t="shared" si="9"/>
        <v>1.5300246101400901E-5</v>
      </c>
      <c r="D86" s="2" t="str">
        <f t="shared" si="5"/>
        <v>19 2016</v>
      </c>
      <c r="E86" s="8">
        <f t="shared" si="7"/>
        <v>3.9115529015214534E-3</v>
      </c>
      <c r="F86" s="3" t="s">
        <v>91</v>
      </c>
      <c r="G86" s="7">
        <f t="shared" si="6"/>
        <v>2.2751232688809381E-2</v>
      </c>
      <c r="H86" s="11">
        <f t="shared" si="8"/>
        <v>2016</v>
      </c>
    </row>
    <row r="87" spans="1:8" x14ac:dyDescent="0.45">
      <c r="A87" s="1">
        <v>42495</v>
      </c>
      <c r="B87" s="2">
        <v>8930</v>
      </c>
      <c r="C87" s="8">
        <f t="shared" si="9"/>
        <v>4.8599637851722244E-4</v>
      </c>
      <c r="D87" s="2" t="str">
        <f t="shared" si="5"/>
        <v>19 2016</v>
      </c>
      <c r="E87" s="8">
        <f t="shared" si="7"/>
        <v>2.2045325547998207E-2</v>
      </c>
      <c r="F87" s="3" t="s">
        <v>92</v>
      </c>
      <c r="G87" s="7">
        <f t="shared" si="6"/>
        <v>2.1834615586829333E-2</v>
      </c>
      <c r="H87" s="11">
        <f t="shared" si="8"/>
        <v>2016</v>
      </c>
    </row>
    <row r="88" spans="1:8" x14ac:dyDescent="0.45">
      <c r="A88" s="1">
        <v>42496</v>
      </c>
      <c r="B88" s="2">
        <v>9030</v>
      </c>
      <c r="C88" s="8">
        <f t="shared" si="9"/>
        <v>2.3389714747135226E-5</v>
      </c>
      <c r="D88" s="2" t="str">
        <f t="shared" si="5"/>
        <v>19 2016</v>
      </c>
      <c r="E88" s="8">
        <f t="shared" si="7"/>
        <v>4.8362914249593381E-3</v>
      </c>
      <c r="F88" s="3" t="s">
        <v>93</v>
      </c>
      <c r="G88" s="7">
        <f t="shared" si="6"/>
        <v>1.8165799831738466E-2</v>
      </c>
      <c r="H88" s="11">
        <f t="shared" si="8"/>
        <v>2016</v>
      </c>
    </row>
    <row r="89" spans="1:8" x14ac:dyDescent="0.45">
      <c r="A89" s="1">
        <v>42499</v>
      </c>
      <c r="B89" s="2">
        <v>8635</v>
      </c>
      <c r="C89" s="8">
        <f t="shared" si="9"/>
        <v>3.7734649189638829E-4</v>
      </c>
      <c r="D89" s="2" t="str">
        <f t="shared" si="5"/>
        <v>20 2016</v>
      </c>
      <c r="E89" s="8">
        <f t="shared" si="7"/>
        <v>1.9425408410028044E-2</v>
      </c>
      <c r="F89" s="3" t="s">
        <v>94</v>
      </c>
      <c r="G89" s="7">
        <f t="shared" si="6"/>
        <v>2.9720405745138744E-2</v>
      </c>
      <c r="H89" s="11">
        <f t="shared" si="8"/>
        <v>2016</v>
      </c>
    </row>
    <row r="90" spans="1:8" x14ac:dyDescent="0.45">
      <c r="A90" s="1">
        <v>42500</v>
      </c>
      <c r="B90" s="2">
        <v>8695</v>
      </c>
      <c r="C90" s="8">
        <f t="shared" si="9"/>
        <v>9.0435190933635961E-6</v>
      </c>
      <c r="D90" s="2" t="str">
        <f t="shared" si="5"/>
        <v>20 2016</v>
      </c>
      <c r="E90" s="8">
        <f t="shared" si="7"/>
        <v>3.0072444352535754E-3</v>
      </c>
      <c r="F90" s="3" t="s">
        <v>95</v>
      </c>
      <c r="G90" s="7">
        <f t="shared" si="6"/>
        <v>2.4293028323083717E-2</v>
      </c>
      <c r="H90" s="11">
        <f t="shared" si="8"/>
        <v>2016</v>
      </c>
    </row>
    <row r="91" spans="1:8" x14ac:dyDescent="0.45">
      <c r="A91" s="1">
        <v>42501</v>
      </c>
      <c r="B91" s="2">
        <v>8830</v>
      </c>
      <c r="C91" s="8">
        <f t="shared" si="9"/>
        <v>4.4771049903865791E-5</v>
      </c>
      <c r="D91" s="2" t="str">
        <f t="shared" si="5"/>
        <v>20 2016</v>
      </c>
      <c r="E91" s="8">
        <f t="shared" si="7"/>
        <v>6.6911172388373075E-3</v>
      </c>
      <c r="F91" s="3" t="s">
        <v>96</v>
      </c>
      <c r="G91" s="7">
        <f t="shared" si="6"/>
        <v>2.7290183042698944E-2</v>
      </c>
      <c r="H91" s="11">
        <f t="shared" si="8"/>
        <v>2016</v>
      </c>
    </row>
    <row r="92" spans="1:8" x14ac:dyDescent="0.45">
      <c r="A92" s="1">
        <v>42502</v>
      </c>
      <c r="B92" s="2">
        <v>8615</v>
      </c>
      <c r="C92" s="8">
        <f t="shared" si="9"/>
        <v>1.1460605577719836E-4</v>
      </c>
      <c r="D92" s="2" t="str">
        <f t="shared" si="5"/>
        <v>20 2016</v>
      </c>
      <c r="E92" s="8">
        <f t="shared" si="7"/>
        <v>1.0705421793521186E-2</v>
      </c>
      <c r="F92" s="3" t="s">
        <v>97</v>
      </c>
      <c r="G92" s="7">
        <f t="shared" si="6"/>
        <v>1.2767974231213139E-2</v>
      </c>
      <c r="H92" s="11">
        <f t="shared" si="8"/>
        <v>2016</v>
      </c>
    </row>
    <row r="93" spans="1:8" x14ac:dyDescent="0.45">
      <c r="A93" s="1">
        <v>42503</v>
      </c>
      <c r="B93" s="2">
        <v>8640</v>
      </c>
      <c r="C93" s="8">
        <f t="shared" si="9"/>
        <v>1.5837233204717959E-6</v>
      </c>
      <c r="D93" s="2" t="str">
        <f t="shared" si="5"/>
        <v>20 2016</v>
      </c>
      <c r="E93" s="8">
        <f t="shared" si="7"/>
        <v>1.2584606948458088E-3</v>
      </c>
      <c r="F93" s="3" t="s">
        <v>98</v>
      </c>
      <c r="G93" s="7">
        <f t="shared" si="6"/>
        <v>1.3757211955714957E-2</v>
      </c>
      <c r="H93" s="11">
        <f t="shared" si="8"/>
        <v>2016</v>
      </c>
    </row>
    <row r="94" spans="1:8" x14ac:dyDescent="0.45">
      <c r="A94" s="1">
        <v>42506</v>
      </c>
      <c r="B94" s="2">
        <v>8700</v>
      </c>
      <c r="C94" s="8">
        <f t="shared" si="9"/>
        <v>9.0330911999927818E-6</v>
      </c>
      <c r="D94" s="2" t="str">
        <f t="shared" si="5"/>
        <v>21 2016</v>
      </c>
      <c r="E94" s="8">
        <f t="shared" si="7"/>
        <v>3.005510139725498E-3</v>
      </c>
      <c r="F94" s="3" t="s">
        <v>99</v>
      </c>
      <c r="G94" s="7">
        <f t="shared" si="6"/>
        <v>2.2827599041640566E-2</v>
      </c>
      <c r="H94" s="11">
        <f t="shared" si="8"/>
        <v>2016</v>
      </c>
    </row>
    <row r="95" spans="1:8" x14ac:dyDescent="0.45">
      <c r="A95" s="1">
        <v>42507</v>
      </c>
      <c r="B95" s="2">
        <v>8750</v>
      </c>
      <c r="C95" s="8">
        <f t="shared" si="9"/>
        <v>6.1941274494298062E-6</v>
      </c>
      <c r="D95" s="2" t="str">
        <f t="shared" si="5"/>
        <v>21 2016</v>
      </c>
      <c r="E95" s="8">
        <f t="shared" si="7"/>
        <v>2.48880040369448E-3</v>
      </c>
      <c r="F95" s="3" t="s">
        <v>100</v>
      </c>
      <c r="G95" s="7">
        <f t="shared" si="6"/>
        <v>1.0092734619675586E-2</v>
      </c>
      <c r="H95" s="11">
        <f t="shared" si="8"/>
        <v>2016</v>
      </c>
    </row>
    <row r="96" spans="1:8" x14ac:dyDescent="0.45">
      <c r="A96" s="1">
        <v>42508</v>
      </c>
      <c r="B96" s="2">
        <v>8645</v>
      </c>
      <c r="C96" s="8">
        <f t="shared" si="9"/>
        <v>2.7489630057200061E-5</v>
      </c>
      <c r="D96" s="2" t="str">
        <f t="shared" si="5"/>
        <v>21 2016</v>
      </c>
      <c r="E96" s="8">
        <f t="shared" si="7"/>
        <v>5.2430554123716888E-3</v>
      </c>
      <c r="F96" s="3" t="s">
        <v>101</v>
      </c>
      <c r="G96" s="7">
        <f t="shared" si="6"/>
        <v>1.2881273720662265E-2</v>
      </c>
      <c r="H96" s="11">
        <f t="shared" si="8"/>
        <v>2016</v>
      </c>
    </row>
    <row r="97" spans="1:8" x14ac:dyDescent="0.45">
      <c r="A97" s="1">
        <v>42509</v>
      </c>
      <c r="B97" s="2">
        <v>8555</v>
      </c>
      <c r="C97" s="8">
        <f t="shared" si="9"/>
        <v>2.0656877131620384E-5</v>
      </c>
      <c r="D97" s="2" t="str">
        <f t="shared" si="5"/>
        <v>21 2016</v>
      </c>
      <c r="E97" s="8">
        <f t="shared" si="7"/>
        <v>4.5449837328224163E-3</v>
      </c>
      <c r="F97" s="3" t="s">
        <v>102</v>
      </c>
      <c r="G97" s="7">
        <f t="shared" si="6"/>
        <v>3.067119815353804E-2</v>
      </c>
      <c r="H97" s="11">
        <f t="shared" si="8"/>
        <v>2016</v>
      </c>
    </row>
    <row r="98" spans="1:8" x14ac:dyDescent="0.45">
      <c r="A98" s="1">
        <v>42510</v>
      </c>
      <c r="B98" s="2">
        <v>8475</v>
      </c>
      <c r="C98" s="8">
        <f t="shared" si="9"/>
        <v>1.6648905230565834E-5</v>
      </c>
      <c r="D98" s="2" t="str">
        <f t="shared" si="5"/>
        <v>21 2016</v>
      </c>
      <c r="E98" s="8">
        <f t="shared" si="7"/>
        <v>4.0803070019994614E-3</v>
      </c>
      <c r="F98" s="3" t="s">
        <v>103</v>
      </c>
      <c r="G98" s="7">
        <f t="shared" si="6"/>
        <v>2.0408326225528017E-2</v>
      </c>
      <c r="H98" s="11">
        <f t="shared" si="8"/>
        <v>2016</v>
      </c>
    </row>
    <row r="99" spans="1:8" x14ac:dyDescent="0.45">
      <c r="A99" s="1">
        <v>42513</v>
      </c>
      <c r="B99" s="2">
        <v>8350</v>
      </c>
      <c r="C99" s="8">
        <f t="shared" si="9"/>
        <v>4.1644195392467461E-5</v>
      </c>
      <c r="D99" s="2" t="str">
        <f t="shared" si="5"/>
        <v>22 2016</v>
      </c>
      <c r="E99" s="8">
        <f t="shared" si="7"/>
        <v>6.4532313915175443E-3</v>
      </c>
      <c r="F99" s="3" t="s">
        <v>104</v>
      </c>
      <c r="G99" s="7">
        <f t="shared" si="6"/>
        <v>3.1791785215574755E-2</v>
      </c>
      <c r="H99" s="11">
        <f t="shared" si="8"/>
        <v>2016</v>
      </c>
    </row>
    <row r="100" spans="1:8" x14ac:dyDescent="0.45">
      <c r="A100" s="1">
        <v>42514</v>
      </c>
      <c r="B100" s="2">
        <v>8410</v>
      </c>
      <c r="C100" s="8">
        <f t="shared" si="9"/>
        <v>9.6691165851072469E-6</v>
      </c>
      <c r="D100" s="2" t="str">
        <f t="shared" si="5"/>
        <v>22 2016</v>
      </c>
      <c r="E100" s="8">
        <f t="shared" si="7"/>
        <v>3.1095203143101102E-3</v>
      </c>
      <c r="F100" s="3" t="s">
        <v>105</v>
      </c>
      <c r="G100" s="7">
        <f t="shared" si="6"/>
        <v>8.6587491268779269E-3</v>
      </c>
      <c r="H100" s="11">
        <f t="shared" si="8"/>
        <v>2016</v>
      </c>
    </row>
    <row r="101" spans="1:8" x14ac:dyDescent="0.45">
      <c r="A101" s="1">
        <v>42515</v>
      </c>
      <c r="B101" s="2">
        <v>8350</v>
      </c>
      <c r="C101" s="8">
        <f t="shared" si="9"/>
        <v>9.6691165851072469E-6</v>
      </c>
      <c r="D101" s="2" t="str">
        <f t="shared" si="5"/>
        <v>22 2016</v>
      </c>
      <c r="E101" s="8">
        <f t="shared" si="7"/>
        <v>3.1095203143101102E-3</v>
      </c>
      <c r="F101" s="3" t="s">
        <v>106</v>
      </c>
      <c r="G101" s="7">
        <f t="shared" si="6"/>
        <v>2.2360132702841262E-2</v>
      </c>
      <c r="H101" s="11">
        <f t="shared" si="8"/>
        <v>2016</v>
      </c>
    </row>
    <row r="102" spans="1:8" x14ac:dyDescent="0.45">
      <c r="A102" s="1">
        <v>42516</v>
      </c>
      <c r="B102" s="2">
        <v>8350</v>
      </c>
      <c r="C102" s="8">
        <f t="shared" si="9"/>
        <v>0</v>
      </c>
      <c r="D102" s="2" t="str">
        <f t="shared" si="5"/>
        <v>22 2016</v>
      </c>
      <c r="E102" s="8">
        <f t="shared" si="7"/>
        <v>0</v>
      </c>
      <c r="F102" s="3" t="s">
        <v>107</v>
      </c>
      <c r="G102" s="7">
        <f t="shared" si="6"/>
        <v>2.0409835851619134E-2</v>
      </c>
      <c r="H102" s="11">
        <f t="shared" si="8"/>
        <v>2016</v>
      </c>
    </row>
    <row r="103" spans="1:8" x14ac:dyDescent="0.45">
      <c r="A103" s="1">
        <v>42517</v>
      </c>
      <c r="B103" s="2">
        <v>8395</v>
      </c>
      <c r="C103" s="8">
        <f t="shared" si="9"/>
        <v>5.4486063061143626E-6</v>
      </c>
      <c r="D103" s="2" t="str">
        <f t="shared" si="5"/>
        <v>22 2016</v>
      </c>
      <c r="E103" s="8">
        <f t="shared" si="7"/>
        <v>2.3342249904656498E-3</v>
      </c>
      <c r="F103" s="3" t="s">
        <v>108</v>
      </c>
      <c r="G103" s="7">
        <f t="shared" si="6"/>
        <v>1.8495104688788181E-2</v>
      </c>
      <c r="H103" s="11">
        <f t="shared" si="8"/>
        <v>2016</v>
      </c>
    </row>
    <row r="104" spans="1:8" x14ac:dyDescent="0.45">
      <c r="A104" s="1">
        <v>42521</v>
      </c>
      <c r="B104" s="2">
        <v>8440</v>
      </c>
      <c r="C104" s="8">
        <f t="shared" si="9"/>
        <v>5.390505192411008E-6</v>
      </c>
      <c r="D104" s="2" t="str">
        <f t="shared" si="5"/>
        <v>23 2016</v>
      </c>
      <c r="E104" s="8">
        <f t="shared" si="7"/>
        <v>2.3217461515874227E-3</v>
      </c>
      <c r="F104" s="3" t="s">
        <v>109</v>
      </c>
      <c r="G104" s="7">
        <f t="shared" si="6"/>
        <v>1.3193110525488069E-2</v>
      </c>
      <c r="H104" s="11">
        <f t="shared" si="8"/>
        <v>2016</v>
      </c>
    </row>
    <row r="105" spans="1:8" x14ac:dyDescent="0.45">
      <c r="A105" s="1">
        <v>42522</v>
      </c>
      <c r="B105" s="2">
        <v>8430</v>
      </c>
      <c r="C105" s="8">
        <f t="shared" si="9"/>
        <v>2.6509317732386165E-7</v>
      </c>
      <c r="D105" s="2" t="str">
        <f t="shared" si="5"/>
        <v>23 2016</v>
      </c>
      <c r="E105" s="8">
        <f t="shared" si="7"/>
        <v>5.148720009127139E-4</v>
      </c>
      <c r="F105" s="3" t="s">
        <v>110</v>
      </c>
      <c r="G105" s="7">
        <f t="shared" si="6"/>
        <v>1.4678394879767137E-2</v>
      </c>
      <c r="H105" s="11">
        <f t="shared" si="8"/>
        <v>2016</v>
      </c>
    </row>
    <row r="106" spans="1:8" x14ac:dyDescent="0.45">
      <c r="A106" s="1">
        <v>42523</v>
      </c>
      <c r="B106" s="2">
        <v>8410</v>
      </c>
      <c r="C106" s="8">
        <f t="shared" si="9"/>
        <v>1.0641548759644715E-6</v>
      </c>
      <c r="D106" s="2" t="str">
        <f t="shared" si="5"/>
        <v>23 2016</v>
      </c>
      <c r="E106" s="8">
        <f t="shared" si="7"/>
        <v>1.0315788268302484E-3</v>
      </c>
      <c r="F106" s="3" t="s">
        <v>111</v>
      </c>
      <c r="G106" s="7">
        <f t="shared" si="6"/>
        <v>1.0267870451585859E-2</v>
      </c>
      <c r="H106" s="11">
        <f t="shared" si="8"/>
        <v>2016</v>
      </c>
    </row>
    <row r="107" spans="1:8" x14ac:dyDescent="0.45">
      <c r="A107" s="1">
        <v>42524</v>
      </c>
      <c r="B107" s="2">
        <v>8495</v>
      </c>
      <c r="C107" s="8">
        <f t="shared" si="9"/>
        <v>1.9074072764153082E-5</v>
      </c>
      <c r="D107" s="2" t="str">
        <f t="shared" si="5"/>
        <v>23 2016</v>
      </c>
      <c r="E107" s="8">
        <f t="shared" si="7"/>
        <v>4.3673874071523677E-3</v>
      </c>
      <c r="F107" s="3" t="s">
        <v>112</v>
      </c>
      <c r="G107" s="7">
        <f t="shared" si="6"/>
        <v>1.1613930311044055E-2</v>
      </c>
      <c r="H107" s="11">
        <f t="shared" si="8"/>
        <v>2016</v>
      </c>
    </row>
    <row r="108" spans="1:8" x14ac:dyDescent="0.45">
      <c r="A108" s="1">
        <v>42527</v>
      </c>
      <c r="B108" s="2">
        <v>8655</v>
      </c>
      <c r="C108" s="8">
        <f t="shared" si="9"/>
        <v>6.5669775511608176E-5</v>
      </c>
      <c r="D108" s="2" t="str">
        <f t="shared" si="5"/>
        <v>24 2016</v>
      </c>
      <c r="E108" s="8">
        <f t="shared" si="7"/>
        <v>8.1036890063481692E-3</v>
      </c>
      <c r="F108" s="3" t="s">
        <v>113</v>
      </c>
      <c r="G108" s="7">
        <f t="shared" si="6"/>
        <v>1.6400942098888781E-2</v>
      </c>
      <c r="H108" s="11">
        <f t="shared" si="8"/>
        <v>2016</v>
      </c>
    </row>
    <row r="109" spans="1:8" x14ac:dyDescent="0.45">
      <c r="A109" s="1">
        <v>42528</v>
      </c>
      <c r="B109" s="2">
        <v>8620</v>
      </c>
      <c r="C109" s="8">
        <f t="shared" si="9"/>
        <v>3.0969185186698451E-6</v>
      </c>
      <c r="D109" s="2" t="str">
        <f t="shared" si="5"/>
        <v>24 2016</v>
      </c>
      <c r="E109" s="8">
        <f t="shared" si="7"/>
        <v>1.7598063866999247E-3</v>
      </c>
      <c r="F109" s="3" t="s">
        <v>114</v>
      </c>
      <c r="G109" s="7">
        <f t="shared" si="6"/>
        <v>2.4339891778869988E-2</v>
      </c>
      <c r="H109" s="11">
        <f t="shared" si="8"/>
        <v>2016</v>
      </c>
    </row>
    <row r="110" spans="1:8" x14ac:dyDescent="0.45">
      <c r="A110" s="1">
        <v>42529</v>
      </c>
      <c r="B110" s="2">
        <v>8985</v>
      </c>
      <c r="C110" s="8">
        <f t="shared" si="9"/>
        <v>3.2438947930772433E-4</v>
      </c>
      <c r="D110" s="2" t="str">
        <f t="shared" si="5"/>
        <v>24 2016</v>
      </c>
      <c r="E110" s="8">
        <f t="shared" si="7"/>
        <v>1.8010815620280063E-2</v>
      </c>
      <c r="F110" s="3" t="s">
        <v>115</v>
      </c>
      <c r="G110" s="7">
        <f t="shared" si="6"/>
        <v>2.6054276665473174E-2</v>
      </c>
      <c r="H110" s="11">
        <f t="shared" si="8"/>
        <v>2016</v>
      </c>
    </row>
    <row r="111" spans="1:8" x14ac:dyDescent="0.45">
      <c r="A111" s="1">
        <v>42530</v>
      </c>
      <c r="B111" s="2">
        <v>8950</v>
      </c>
      <c r="C111" s="8">
        <f t="shared" si="9"/>
        <v>2.8731813797117344E-6</v>
      </c>
      <c r="D111" s="2" t="str">
        <f t="shared" si="5"/>
        <v>24 2016</v>
      </c>
      <c r="E111" s="8">
        <f t="shared" si="7"/>
        <v>1.6950461290807795E-3</v>
      </c>
      <c r="F111" s="3" t="s">
        <v>116</v>
      </c>
      <c r="G111" s="7">
        <f t="shared" si="6"/>
        <v>1.4968365497345216E-2</v>
      </c>
      <c r="H111" s="11">
        <f t="shared" si="8"/>
        <v>2016</v>
      </c>
    </row>
    <row r="112" spans="1:8" x14ac:dyDescent="0.45">
      <c r="A112" s="1">
        <v>42531</v>
      </c>
      <c r="B112" s="2">
        <v>8920</v>
      </c>
      <c r="C112" s="8">
        <f t="shared" si="9"/>
        <v>2.1262916531636074E-6</v>
      </c>
      <c r="D112" s="2" t="str">
        <f t="shared" si="5"/>
        <v>24 2016</v>
      </c>
      <c r="E112" s="8">
        <f t="shared" si="7"/>
        <v>1.458180939788889E-3</v>
      </c>
      <c r="F112" s="3" t="s">
        <v>117</v>
      </c>
      <c r="G112" s="7">
        <f t="shared" si="6"/>
        <v>2.6417815467696351E-2</v>
      </c>
      <c r="H112" s="11">
        <f t="shared" si="8"/>
        <v>2016</v>
      </c>
    </row>
    <row r="113" spans="1:8" x14ac:dyDescent="0.45">
      <c r="A113" s="1">
        <v>42534</v>
      </c>
      <c r="B113" s="2">
        <v>8855</v>
      </c>
      <c r="C113" s="8">
        <f t="shared" si="9"/>
        <v>1.008881085882184E-5</v>
      </c>
      <c r="D113" s="2" t="str">
        <f t="shared" si="5"/>
        <v>25 2016</v>
      </c>
      <c r="E113" s="8">
        <f t="shared" si="7"/>
        <v>3.1762888500295183E-3</v>
      </c>
      <c r="F113" s="3" t="s">
        <v>118</v>
      </c>
      <c r="G113" s="7">
        <f t="shared" si="6"/>
        <v>9.2765210999763426E-3</v>
      </c>
      <c r="H113" s="11">
        <f t="shared" si="8"/>
        <v>2016</v>
      </c>
    </row>
    <row r="114" spans="1:8" x14ac:dyDescent="0.45">
      <c r="A114" s="1">
        <v>42535</v>
      </c>
      <c r="B114" s="2">
        <v>8845</v>
      </c>
      <c r="C114" s="8">
        <f t="shared" si="9"/>
        <v>2.4081424513691916E-7</v>
      </c>
      <c r="D114" s="2" t="str">
        <f t="shared" si="5"/>
        <v>25 2016</v>
      </c>
      <c r="E114" s="8">
        <f t="shared" si="7"/>
        <v>4.9072828035168214E-4</v>
      </c>
      <c r="F114" s="3" t="s">
        <v>119</v>
      </c>
      <c r="G114" s="7">
        <f t="shared" si="6"/>
        <v>1.3907516731757346E-2</v>
      </c>
      <c r="H114" s="11">
        <f t="shared" si="8"/>
        <v>2016</v>
      </c>
    </row>
    <row r="115" spans="1:8" x14ac:dyDescent="0.45">
      <c r="A115" s="1">
        <v>42536</v>
      </c>
      <c r="B115" s="2">
        <v>8970</v>
      </c>
      <c r="C115" s="8">
        <f t="shared" si="9"/>
        <v>3.7144219837283809E-5</v>
      </c>
      <c r="D115" s="2" t="str">
        <f t="shared" si="5"/>
        <v>25 2016</v>
      </c>
      <c r="E115" s="8">
        <f t="shared" si="7"/>
        <v>6.0946057983501944E-3</v>
      </c>
      <c r="F115" s="3" t="s">
        <v>120</v>
      </c>
      <c r="G115" s="7">
        <f t="shared" si="6"/>
        <v>2.3832371559991114E-2</v>
      </c>
      <c r="H115" s="11">
        <f t="shared" si="8"/>
        <v>2016</v>
      </c>
    </row>
    <row r="116" spans="1:8" x14ac:dyDescent="0.45">
      <c r="A116" s="1">
        <v>42537</v>
      </c>
      <c r="B116" s="2">
        <v>8870</v>
      </c>
      <c r="C116" s="8">
        <f t="shared" si="9"/>
        <v>2.3705439473273244E-5</v>
      </c>
      <c r="D116" s="2" t="str">
        <f t="shared" si="5"/>
        <v>25 2016</v>
      </c>
      <c r="E116" s="8">
        <f t="shared" si="7"/>
        <v>4.8688232123659247E-3</v>
      </c>
      <c r="F116" s="3" t="s">
        <v>121</v>
      </c>
      <c r="G116" s="7">
        <f t="shared" si="6"/>
        <v>9.8420736190550293E-3</v>
      </c>
      <c r="H116" s="11">
        <f t="shared" si="8"/>
        <v>2016</v>
      </c>
    </row>
    <row r="117" spans="1:8" x14ac:dyDescent="0.45">
      <c r="A117" s="1">
        <v>42538</v>
      </c>
      <c r="B117" s="2">
        <v>9040</v>
      </c>
      <c r="C117" s="8">
        <f t="shared" si="9"/>
        <v>6.7976902549430362E-5</v>
      </c>
      <c r="D117" s="2" t="str">
        <f t="shared" si="5"/>
        <v>25 2016</v>
      </c>
      <c r="E117" s="8">
        <f t="shared" si="7"/>
        <v>8.2448106436370239E-3</v>
      </c>
      <c r="F117" s="3" t="s">
        <v>122</v>
      </c>
      <c r="G117" s="7">
        <f t="shared" si="6"/>
        <v>1.3465908018803928E-2</v>
      </c>
      <c r="H117" s="11">
        <f t="shared" si="8"/>
        <v>2016</v>
      </c>
    </row>
    <row r="118" spans="1:8" x14ac:dyDescent="0.45">
      <c r="A118" s="1">
        <v>42541</v>
      </c>
      <c r="B118" s="2">
        <v>9220</v>
      </c>
      <c r="C118" s="8">
        <f t="shared" si="9"/>
        <v>7.3316244902893484E-5</v>
      </c>
      <c r="D118" s="2" t="str">
        <f t="shared" si="5"/>
        <v>26 2016</v>
      </c>
      <c r="E118" s="8">
        <f t="shared" si="7"/>
        <v>8.5624905782659688E-3</v>
      </c>
      <c r="F118" s="3" t="s">
        <v>123</v>
      </c>
      <c r="G118" s="7">
        <f t="shared" si="6"/>
        <v>1.1636857061219327E-2</v>
      </c>
      <c r="H118" s="11">
        <f t="shared" si="8"/>
        <v>2016</v>
      </c>
    </row>
    <row r="119" spans="1:8" x14ac:dyDescent="0.45">
      <c r="A119" s="1">
        <v>42542</v>
      </c>
      <c r="B119" s="2">
        <v>9175</v>
      </c>
      <c r="C119" s="8">
        <f t="shared" si="9"/>
        <v>4.5149795734499383E-6</v>
      </c>
      <c r="D119" s="2" t="str">
        <f t="shared" si="5"/>
        <v>26 2016</v>
      </c>
      <c r="E119" s="8">
        <f t="shared" si="7"/>
        <v>2.1248481295024213E-3</v>
      </c>
      <c r="F119" s="3" t="s">
        <v>124</v>
      </c>
      <c r="G119" s="7">
        <f t="shared" si="6"/>
        <v>1.2833119674468079E-2</v>
      </c>
      <c r="H119" s="11">
        <f t="shared" si="8"/>
        <v>2016</v>
      </c>
    </row>
    <row r="120" spans="1:8" x14ac:dyDescent="0.45">
      <c r="A120" s="1">
        <v>42543</v>
      </c>
      <c r="B120" s="2">
        <v>9185</v>
      </c>
      <c r="C120" s="8">
        <f t="shared" si="9"/>
        <v>2.2381198863874649E-7</v>
      </c>
      <c r="D120" s="2" t="str">
        <f t="shared" si="5"/>
        <v>26 2016</v>
      </c>
      <c r="E120" s="8">
        <f t="shared" si="7"/>
        <v>4.7308771770016023E-4</v>
      </c>
      <c r="F120" s="3" t="s">
        <v>125</v>
      </c>
      <c r="G120" s="7">
        <f t="shared" si="6"/>
        <v>1.1991654927318395E-2</v>
      </c>
      <c r="H120" s="11">
        <f t="shared" si="8"/>
        <v>2016</v>
      </c>
    </row>
    <row r="121" spans="1:8" x14ac:dyDescent="0.45">
      <c r="A121" s="1">
        <v>42544</v>
      </c>
      <c r="B121" s="2">
        <v>9200</v>
      </c>
      <c r="C121" s="8">
        <f t="shared" si="9"/>
        <v>5.0220849697292972E-7</v>
      </c>
      <c r="D121" s="2" t="str">
        <f t="shared" si="5"/>
        <v>26 2016</v>
      </c>
      <c r="E121" s="8">
        <f t="shared" si="7"/>
        <v>7.0866670372815577E-4</v>
      </c>
      <c r="F121" s="3" t="s">
        <v>126</v>
      </c>
      <c r="G121" s="7">
        <f t="shared" si="6"/>
        <v>3.1660548456101029E-2</v>
      </c>
      <c r="H121" s="11">
        <f t="shared" si="8"/>
        <v>2016</v>
      </c>
    </row>
    <row r="122" spans="1:8" x14ac:dyDescent="0.45">
      <c r="A122" s="1">
        <v>42545</v>
      </c>
      <c r="B122" s="2">
        <v>8985</v>
      </c>
      <c r="C122" s="8">
        <f t="shared" si="9"/>
        <v>1.0546768086211593E-4</v>
      </c>
      <c r="D122" s="2" t="str">
        <f t="shared" si="5"/>
        <v>26 2016</v>
      </c>
      <c r="E122" s="8">
        <f t="shared" si="7"/>
        <v>1.0269745900562288E-2</v>
      </c>
      <c r="F122" s="3" t="s">
        <v>127</v>
      </c>
      <c r="G122" s="7">
        <f t="shared" si="6"/>
        <v>2.2750780278498545E-2</v>
      </c>
      <c r="H122" s="11">
        <f t="shared" si="8"/>
        <v>2016</v>
      </c>
    </row>
    <row r="123" spans="1:8" x14ac:dyDescent="0.45">
      <c r="A123" s="1">
        <v>42548</v>
      </c>
      <c r="B123" s="2">
        <v>8940</v>
      </c>
      <c r="C123" s="8">
        <f t="shared" si="9"/>
        <v>4.7548534665407962E-6</v>
      </c>
      <c r="D123" s="2" t="str">
        <f t="shared" si="5"/>
        <v>27 2016</v>
      </c>
      <c r="E123" s="8">
        <f t="shared" si="7"/>
        <v>2.1805626490749574E-3</v>
      </c>
      <c r="F123" s="3" t="s">
        <v>128</v>
      </c>
      <c r="G123" s="7">
        <f t="shared" si="6"/>
        <v>8.8046454024328907E-3</v>
      </c>
      <c r="H123" s="11">
        <f t="shared" si="8"/>
        <v>2016</v>
      </c>
    </row>
    <row r="124" spans="1:8" x14ac:dyDescent="0.45">
      <c r="A124" s="1">
        <v>42549</v>
      </c>
      <c r="B124" s="2">
        <v>9345</v>
      </c>
      <c r="C124" s="8">
        <f t="shared" si="9"/>
        <v>3.7024636383362845E-4</v>
      </c>
      <c r="D124" s="2" t="str">
        <f t="shared" si="5"/>
        <v>27 2016</v>
      </c>
      <c r="E124" s="8">
        <f t="shared" si="7"/>
        <v>1.924178691893319E-2</v>
      </c>
      <c r="F124" s="3" t="s">
        <v>129</v>
      </c>
      <c r="G124" s="7">
        <f t="shared" si="6"/>
        <v>6.8140776837444369E-3</v>
      </c>
      <c r="H124" s="11">
        <f t="shared" si="8"/>
        <v>2016</v>
      </c>
    </row>
    <row r="125" spans="1:8" x14ac:dyDescent="0.45">
      <c r="A125" s="1">
        <v>42550</v>
      </c>
      <c r="B125" s="2">
        <v>9445</v>
      </c>
      <c r="C125" s="8">
        <f t="shared" si="9"/>
        <v>2.1368953514551827E-5</v>
      </c>
      <c r="D125" s="2" t="str">
        <f t="shared" si="5"/>
        <v>27 2016</v>
      </c>
      <c r="E125" s="8">
        <f t="shared" si="7"/>
        <v>4.6226565430012023E-3</v>
      </c>
      <c r="F125" s="3" t="s">
        <v>130</v>
      </c>
      <c r="G125" s="7">
        <f t="shared" si="6"/>
        <v>1.373832013223188E-2</v>
      </c>
      <c r="H125" s="11">
        <f t="shared" si="8"/>
        <v>2016</v>
      </c>
    </row>
    <row r="126" spans="1:8" x14ac:dyDescent="0.45">
      <c r="A126" s="1">
        <v>42551</v>
      </c>
      <c r="B126" s="2">
        <v>9415</v>
      </c>
      <c r="C126" s="8">
        <f t="shared" si="9"/>
        <v>1.9089233009985179E-6</v>
      </c>
      <c r="D126" s="2" t="str">
        <f t="shared" si="5"/>
        <v>27 2016</v>
      </c>
      <c r="E126" s="8">
        <f t="shared" si="7"/>
        <v>1.3816379051685423E-3</v>
      </c>
      <c r="F126" s="3" t="s">
        <v>131</v>
      </c>
      <c r="G126" s="7">
        <f t="shared" si="6"/>
        <v>1.228294124698608E-2</v>
      </c>
      <c r="H126" s="11">
        <f t="shared" si="8"/>
        <v>2016</v>
      </c>
    </row>
    <row r="127" spans="1:8" x14ac:dyDescent="0.45">
      <c r="A127" s="1">
        <v>42552</v>
      </c>
      <c r="B127" s="2">
        <v>9950</v>
      </c>
      <c r="C127" s="8">
        <f t="shared" si="9"/>
        <v>5.7613231446371075E-4</v>
      </c>
      <c r="D127" s="2" t="str">
        <f t="shared" si="5"/>
        <v>27 2016</v>
      </c>
      <c r="E127" s="8">
        <f t="shared" si="7"/>
        <v>2.4002756393041835E-2</v>
      </c>
      <c r="F127" s="3" t="s">
        <v>132</v>
      </c>
      <c r="G127" s="7">
        <f t="shared" si="6"/>
        <v>1.0303959702419509E-2</v>
      </c>
      <c r="H127" s="11">
        <f t="shared" si="8"/>
        <v>2016</v>
      </c>
    </row>
    <row r="128" spans="1:8" x14ac:dyDescent="0.45">
      <c r="A128" s="1">
        <v>42555</v>
      </c>
      <c r="B128" s="2">
        <v>10000</v>
      </c>
      <c r="C128" s="8">
        <f t="shared" si="9"/>
        <v>4.738977439630759E-6</v>
      </c>
      <c r="D128" s="2" t="str">
        <f t="shared" si="5"/>
        <v>28 2016</v>
      </c>
      <c r="E128" s="8">
        <f t="shared" si="7"/>
        <v>2.1769192542744342E-3</v>
      </c>
      <c r="F128" s="3" t="s">
        <v>133</v>
      </c>
      <c r="G128" s="7">
        <f t="shared" si="6"/>
        <v>1.0636152517931572E-2</v>
      </c>
      <c r="H128" s="11">
        <f t="shared" si="8"/>
        <v>2016</v>
      </c>
    </row>
    <row r="129" spans="1:8" x14ac:dyDescent="0.45">
      <c r="A129" s="1">
        <v>42556</v>
      </c>
      <c r="B129" s="2">
        <v>9670</v>
      </c>
      <c r="C129" s="8">
        <f t="shared" si="9"/>
        <v>2.1238765765342236E-4</v>
      </c>
      <c r="D129" s="2" t="str">
        <f t="shared" si="5"/>
        <v>28 2016</v>
      </c>
      <c r="E129" s="8">
        <f t="shared" si="7"/>
        <v>1.4573525916998342E-2</v>
      </c>
      <c r="F129" s="3" t="s">
        <v>134</v>
      </c>
      <c r="G129" s="7">
        <f t="shared" si="6"/>
        <v>1.6547398907995517E-2</v>
      </c>
      <c r="H129" s="11">
        <f t="shared" si="8"/>
        <v>2016</v>
      </c>
    </row>
    <row r="130" spans="1:8" x14ac:dyDescent="0.45">
      <c r="A130" s="1">
        <v>42557</v>
      </c>
      <c r="B130" s="2">
        <v>10130</v>
      </c>
      <c r="C130" s="8">
        <f t="shared" si="9"/>
        <v>4.0735232957947692E-4</v>
      </c>
      <c r="D130" s="2" t="str">
        <f t="shared" ref="D130:D193" si="10">WEEKNUM(A130,1)&amp;" "&amp;YEAR(A130)</f>
        <v>28 2016</v>
      </c>
      <c r="E130" s="8">
        <f t="shared" si="7"/>
        <v>2.0182971277279194E-2</v>
      </c>
      <c r="F130" s="3" t="s">
        <v>135</v>
      </c>
      <c r="G130" s="7">
        <f t="shared" ref="G130:G193" si="11">SQRT(SUMIF($D:$D,"="&amp;F130,C:C))</f>
        <v>1.442377357739516E-2</v>
      </c>
      <c r="H130" s="11">
        <f t="shared" si="8"/>
        <v>2016</v>
      </c>
    </row>
    <row r="131" spans="1:8" x14ac:dyDescent="0.45">
      <c r="A131" s="1">
        <v>42558</v>
      </c>
      <c r="B131" s="2">
        <v>9680</v>
      </c>
      <c r="C131" s="8">
        <f t="shared" si="9"/>
        <v>3.8943423123963933E-4</v>
      </c>
      <c r="D131" s="2" t="str">
        <f t="shared" si="10"/>
        <v>28 2016</v>
      </c>
      <c r="E131" s="8">
        <f t="shared" ref="E131:E194" si="12">SQRT(C131)</f>
        <v>1.9734088051887255E-2</v>
      </c>
      <c r="F131" s="3" t="s">
        <v>136</v>
      </c>
      <c r="G131" s="7">
        <f t="shared" si="11"/>
        <v>1.8086172724683169E-2</v>
      </c>
      <c r="H131" s="11">
        <f t="shared" ref="H131:H194" si="13">YEAR(A131)</f>
        <v>2016</v>
      </c>
    </row>
    <row r="132" spans="1:8" x14ac:dyDescent="0.45">
      <c r="A132" s="1">
        <v>42559</v>
      </c>
      <c r="B132" s="2">
        <v>9855</v>
      </c>
      <c r="C132" s="8">
        <f t="shared" ref="C132:C195" si="14">(LOG(B132)-LOG(B131))^2</f>
        <v>6.0548183154206039E-5</v>
      </c>
      <c r="D132" s="2" t="str">
        <f t="shared" si="10"/>
        <v>28 2016</v>
      </c>
      <c r="E132" s="8">
        <f t="shared" si="12"/>
        <v>7.7812713070684048E-3</v>
      </c>
      <c r="F132" s="3" t="s">
        <v>137</v>
      </c>
      <c r="G132" s="7">
        <f t="shared" si="11"/>
        <v>1.6591626660296319E-2</v>
      </c>
      <c r="H132" s="11">
        <f t="shared" si="13"/>
        <v>2016</v>
      </c>
    </row>
    <row r="133" spans="1:8" x14ac:dyDescent="0.45">
      <c r="A133" s="1">
        <v>42562</v>
      </c>
      <c r="B133" s="2">
        <v>10040</v>
      </c>
      <c r="C133" s="8">
        <f t="shared" si="14"/>
        <v>6.5239289069516252E-5</v>
      </c>
      <c r="D133" s="2" t="str">
        <f t="shared" si="10"/>
        <v>29 2016</v>
      </c>
      <c r="E133" s="8">
        <f t="shared" si="12"/>
        <v>8.0770841935389193E-3</v>
      </c>
      <c r="F133" s="3" t="s">
        <v>138</v>
      </c>
      <c r="G133" s="7">
        <f t="shared" si="11"/>
        <v>1.4704744160044818E-2</v>
      </c>
      <c r="H133" s="11">
        <f t="shared" si="13"/>
        <v>2016</v>
      </c>
    </row>
    <row r="134" spans="1:8" x14ac:dyDescent="0.45">
      <c r="A134" s="1">
        <v>42563</v>
      </c>
      <c r="B134" s="2">
        <v>10440</v>
      </c>
      <c r="C134" s="8">
        <f t="shared" si="14"/>
        <v>2.8787182232552168E-4</v>
      </c>
      <c r="D134" s="2" t="str">
        <f t="shared" si="10"/>
        <v>29 2016</v>
      </c>
      <c r="E134" s="8">
        <f t="shared" si="12"/>
        <v>1.6966785857242428E-2</v>
      </c>
      <c r="F134" s="3" t="s">
        <v>139</v>
      </c>
      <c r="G134" s="7">
        <f t="shared" si="11"/>
        <v>1.414126190194157E-2</v>
      </c>
      <c r="H134" s="11">
        <f t="shared" si="13"/>
        <v>2016</v>
      </c>
    </row>
    <row r="135" spans="1:8" x14ac:dyDescent="0.45">
      <c r="A135" s="1">
        <v>42564</v>
      </c>
      <c r="B135" s="2">
        <v>10280</v>
      </c>
      <c r="C135" s="8">
        <f t="shared" si="14"/>
        <v>4.4989000217180582E-5</v>
      </c>
      <c r="D135" s="2" t="str">
        <f t="shared" si="10"/>
        <v>29 2016</v>
      </c>
      <c r="E135" s="8">
        <f t="shared" si="12"/>
        <v>6.7073840069866719E-3</v>
      </c>
      <c r="F135" s="3" t="s">
        <v>140</v>
      </c>
      <c r="G135" s="7">
        <f t="shared" si="11"/>
        <v>9.8890270608724563E-3</v>
      </c>
      <c r="H135" s="11">
        <f t="shared" si="13"/>
        <v>2016</v>
      </c>
    </row>
    <row r="136" spans="1:8" x14ac:dyDescent="0.45">
      <c r="A136" s="1">
        <v>42565</v>
      </c>
      <c r="B136" s="2">
        <v>10332.5</v>
      </c>
      <c r="C136" s="8">
        <f t="shared" si="14"/>
        <v>4.8942681683958672E-6</v>
      </c>
      <c r="D136" s="2" t="str">
        <f t="shared" si="10"/>
        <v>29 2016</v>
      </c>
      <c r="E136" s="8">
        <f t="shared" si="12"/>
        <v>2.2122992944888509E-3</v>
      </c>
      <c r="F136" s="3" t="s">
        <v>141</v>
      </c>
      <c r="G136" s="7">
        <f t="shared" si="11"/>
        <v>2.3357345244951609E-2</v>
      </c>
      <c r="H136" s="11">
        <f t="shared" si="13"/>
        <v>2016</v>
      </c>
    </row>
    <row r="137" spans="1:8" x14ac:dyDescent="0.45">
      <c r="A137" s="1">
        <v>42566</v>
      </c>
      <c r="B137" s="2">
        <v>10210</v>
      </c>
      <c r="C137" s="8">
        <f t="shared" si="14"/>
        <v>2.6829000648083014E-5</v>
      </c>
      <c r="D137" s="2" t="str">
        <f t="shared" si="10"/>
        <v>29 2016</v>
      </c>
      <c r="E137" s="8">
        <f t="shared" si="12"/>
        <v>5.1796718668351005E-3</v>
      </c>
      <c r="F137" s="3" t="s">
        <v>142</v>
      </c>
      <c r="G137" s="7">
        <f t="shared" si="11"/>
        <v>1.0790790481467725E-2</v>
      </c>
      <c r="H137" s="11">
        <f t="shared" si="13"/>
        <v>2016</v>
      </c>
    </row>
    <row r="138" spans="1:8" x14ac:dyDescent="0.45">
      <c r="A138" s="1">
        <v>42569</v>
      </c>
      <c r="B138" s="2">
        <v>10587.5</v>
      </c>
      <c r="C138" s="8">
        <f t="shared" si="14"/>
        <v>2.4861977206002312E-4</v>
      </c>
      <c r="D138" s="2" t="str">
        <f t="shared" si="10"/>
        <v>30 2016</v>
      </c>
      <c r="E138" s="8">
        <f t="shared" si="12"/>
        <v>1.5767681251852572E-2</v>
      </c>
      <c r="F138" s="3" t="s">
        <v>143</v>
      </c>
      <c r="G138" s="7">
        <f t="shared" si="11"/>
        <v>2.6148436837327444E-2</v>
      </c>
      <c r="H138" s="11">
        <f t="shared" si="13"/>
        <v>2016</v>
      </c>
    </row>
    <row r="139" spans="1:8" x14ac:dyDescent="0.45">
      <c r="A139" s="1">
        <v>42570</v>
      </c>
      <c r="B139" s="2">
        <v>10465</v>
      </c>
      <c r="C139" s="8">
        <f t="shared" si="14"/>
        <v>2.5544843268644205E-5</v>
      </c>
      <c r="D139" s="2" t="str">
        <f t="shared" si="10"/>
        <v>30 2016</v>
      </c>
      <c r="E139" s="8">
        <f t="shared" si="12"/>
        <v>5.0541906640573231E-3</v>
      </c>
      <c r="F139" s="3" t="s">
        <v>144</v>
      </c>
      <c r="G139" s="7">
        <f t="shared" si="11"/>
        <v>1.2962585112409795E-2</v>
      </c>
      <c r="H139" s="11">
        <f t="shared" si="13"/>
        <v>2016</v>
      </c>
    </row>
    <row r="140" spans="1:8" x14ac:dyDescent="0.45">
      <c r="A140" s="1">
        <v>42571</v>
      </c>
      <c r="B140" s="2">
        <v>10572.5</v>
      </c>
      <c r="C140" s="8">
        <f t="shared" si="14"/>
        <v>1.9699937328861845E-5</v>
      </c>
      <c r="D140" s="2" t="str">
        <f t="shared" si="10"/>
        <v>30 2016</v>
      </c>
      <c r="E140" s="8">
        <f t="shared" si="12"/>
        <v>4.4384611442325195E-3</v>
      </c>
      <c r="F140" s="3" t="s">
        <v>145</v>
      </c>
      <c r="G140" s="7">
        <f t="shared" si="11"/>
        <v>1.9186357211368542E-2</v>
      </c>
      <c r="H140" s="11">
        <f t="shared" si="13"/>
        <v>2016</v>
      </c>
    </row>
    <row r="141" spans="1:8" x14ac:dyDescent="0.45">
      <c r="A141" s="1">
        <v>42572</v>
      </c>
      <c r="B141" s="2">
        <v>10722.5</v>
      </c>
      <c r="C141" s="8">
        <f t="shared" si="14"/>
        <v>3.7434342454215126E-5</v>
      </c>
      <c r="D141" s="2" t="str">
        <f t="shared" si="10"/>
        <v>30 2016</v>
      </c>
      <c r="E141" s="8">
        <f t="shared" si="12"/>
        <v>6.118361092172897E-3</v>
      </c>
      <c r="F141" s="3" t="s">
        <v>146</v>
      </c>
      <c r="G141" s="7">
        <f t="shared" si="11"/>
        <v>1.1649793973683303E-2</v>
      </c>
      <c r="H141" s="11">
        <f t="shared" si="13"/>
        <v>2016</v>
      </c>
    </row>
    <row r="142" spans="1:8" x14ac:dyDescent="0.45">
      <c r="A142" s="1">
        <v>42573</v>
      </c>
      <c r="B142" s="2">
        <v>10382.5</v>
      </c>
      <c r="C142" s="8">
        <f t="shared" si="14"/>
        <v>1.9583525824917419E-4</v>
      </c>
      <c r="D142" s="2" t="str">
        <f t="shared" si="10"/>
        <v>30 2016</v>
      </c>
      <c r="E142" s="8">
        <f t="shared" si="12"/>
        <v>1.399411512919535E-2</v>
      </c>
      <c r="F142" s="3" t="s">
        <v>147</v>
      </c>
      <c r="G142" s="7">
        <f t="shared" si="11"/>
        <v>1.7630984068666086E-2</v>
      </c>
      <c r="H142" s="11">
        <f t="shared" si="13"/>
        <v>2016</v>
      </c>
    </row>
    <row r="143" spans="1:8" x14ac:dyDescent="0.45">
      <c r="A143" s="1">
        <v>42576</v>
      </c>
      <c r="B143" s="2">
        <v>10477.5</v>
      </c>
      <c r="C143" s="8">
        <f t="shared" si="14"/>
        <v>1.5647797649068701E-5</v>
      </c>
      <c r="D143" s="2" t="str">
        <f t="shared" si="10"/>
        <v>31 2016</v>
      </c>
      <c r="E143" s="8">
        <f t="shared" si="12"/>
        <v>3.9557297239660727E-3</v>
      </c>
      <c r="F143" s="3" t="s">
        <v>148</v>
      </c>
      <c r="G143" s="7">
        <f t="shared" si="11"/>
        <v>2.2264775585000066E-2</v>
      </c>
      <c r="H143" s="11">
        <f t="shared" si="13"/>
        <v>2016</v>
      </c>
    </row>
    <row r="144" spans="1:8" x14ac:dyDescent="0.45">
      <c r="A144" s="1">
        <v>42577</v>
      </c>
      <c r="B144" s="2">
        <v>10337.5</v>
      </c>
      <c r="C144" s="8">
        <f t="shared" si="14"/>
        <v>3.413068093022708E-5</v>
      </c>
      <c r="D144" s="2" t="str">
        <f t="shared" si="10"/>
        <v>31 2016</v>
      </c>
      <c r="E144" s="8">
        <f t="shared" si="12"/>
        <v>5.8421469452785146E-3</v>
      </c>
      <c r="F144" s="3" t="s">
        <v>149</v>
      </c>
      <c r="G144" s="7">
        <f t="shared" si="11"/>
        <v>1.8463711300937019E-2</v>
      </c>
      <c r="H144" s="11">
        <f t="shared" si="13"/>
        <v>2016</v>
      </c>
    </row>
    <row r="145" spans="1:8" x14ac:dyDescent="0.45">
      <c r="A145" s="1">
        <v>42578</v>
      </c>
      <c r="B145" s="2">
        <v>10340</v>
      </c>
      <c r="C145" s="8">
        <f t="shared" si="14"/>
        <v>1.1028401699636259E-8</v>
      </c>
      <c r="D145" s="2" t="str">
        <f t="shared" si="10"/>
        <v>31 2016</v>
      </c>
      <c r="E145" s="8">
        <f t="shared" si="12"/>
        <v>1.0501619732039558E-4</v>
      </c>
      <c r="F145" s="3" t="s">
        <v>150</v>
      </c>
      <c r="G145" s="7">
        <f t="shared" si="11"/>
        <v>1.9330846743556621E-2</v>
      </c>
      <c r="H145" s="11">
        <f t="shared" si="13"/>
        <v>2016</v>
      </c>
    </row>
    <row r="146" spans="1:8" x14ac:dyDescent="0.45">
      <c r="A146" s="1">
        <v>42579</v>
      </c>
      <c r="B146" s="2">
        <v>10715</v>
      </c>
      <c r="C146" s="8">
        <f t="shared" si="14"/>
        <v>2.3937153969896339E-4</v>
      </c>
      <c r="D146" s="2" t="str">
        <f t="shared" si="10"/>
        <v>31 2016</v>
      </c>
      <c r="E146" s="8">
        <f t="shared" si="12"/>
        <v>1.5471636619923679E-2</v>
      </c>
      <c r="F146" s="3" t="s">
        <v>151</v>
      </c>
      <c r="G146" s="7">
        <f t="shared" si="11"/>
        <v>1.4065589052101975E-2</v>
      </c>
      <c r="H146" s="11">
        <f t="shared" si="13"/>
        <v>2016</v>
      </c>
    </row>
    <row r="147" spans="1:8" x14ac:dyDescent="0.45">
      <c r="A147" s="1">
        <v>42580</v>
      </c>
      <c r="B147" s="2">
        <v>10637.5</v>
      </c>
      <c r="C147" s="8">
        <f t="shared" si="14"/>
        <v>9.9389011686677311E-6</v>
      </c>
      <c r="D147" s="2" t="str">
        <f t="shared" si="10"/>
        <v>31 2016</v>
      </c>
      <c r="E147" s="8">
        <f t="shared" si="12"/>
        <v>3.1526022852030877E-3</v>
      </c>
      <c r="F147" s="3" t="s">
        <v>152</v>
      </c>
      <c r="G147" s="7">
        <f t="shared" si="11"/>
        <v>9.9590342282900295E-3</v>
      </c>
      <c r="H147" s="11">
        <f t="shared" si="13"/>
        <v>2016</v>
      </c>
    </row>
    <row r="148" spans="1:8" x14ac:dyDescent="0.45">
      <c r="A148" s="1">
        <v>42583</v>
      </c>
      <c r="B148" s="2">
        <v>10730</v>
      </c>
      <c r="C148" s="8">
        <f t="shared" si="14"/>
        <v>1.4138719549433579E-5</v>
      </c>
      <c r="D148" s="2" t="str">
        <f t="shared" si="10"/>
        <v>32 2016</v>
      </c>
      <c r="E148" s="8">
        <f t="shared" si="12"/>
        <v>3.760148873307223E-3</v>
      </c>
      <c r="F148" s="3" t="s">
        <v>153</v>
      </c>
      <c r="G148" s="7">
        <f t="shared" si="11"/>
        <v>1.2874297474250916E-2</v>
      </c>
      <c r="H148" s="11">
        <f t="shared" si="13"/>
        <v>2016</v>
      </c>
    </row>
    <row r="149" spans="1:8" x14ac:dyDescent="0.45">
      <c r="A149" s="1">
        <v>42584</v>
      </c>
      <c r="B149" s="2">
        <v>10720</v>
      </c>
      <c r="C149" s="8">
        <f t="shared" si="14"/>
        <v>1.6397365747079056E-7</v>
      </c>
      <c r="D149" s="2" t="str">
        <f t="shared" si="10"/>
        <v>32 2016</v>
      </c>
      <c r="E149" s="8">
        <f t="shared" si="12"/>
        <v>4.0493660920049024E-4</v>
      </c>
      <c r="F149" s="3" t="s">
        <v>154</v>
      </c>
      <c r="G149" s="7">
        <f t="shared" si="11"/>
        <v>1.4943885539260123E-2</v>
      </c>
      <c r="H149" s="11">
        <f t="shared" si="13"/>
        <v>2016</v>
      </c>
    </row>
    <row r="150" spans="1:8" x14ac:dyDescent="0.45">
      <c r="A150" s="1">
        <v>42585</v>
      </c>
      <c r="B150" s="2">
        <v>10747.5</v>
      </c>
      <c r="C150" s="8">
        <f t="shared" si="14"/>
        <v>1.2380310402225143E-6</v>
      </c>
      <c r="D150" s="2" t="str">
        <f t="shared" si="10"/>
        <v>32 2016</v>
      </c>
      <c r="E150" s="8">
        <f t="shared" si="12"/>
        <v>1.1126684322935176E-3</v>
      </c>
      <c r="F150" s="3" t="s">
        <v>155</v>
      </c>
      <c r="G150" s="7">
        <f t="shared" si="11"/>
        <v>1.5315979573277579E-2</v>
      </c>
      <c r="H150" s="11">
        <f t="shared" si="13"/>
        <v>2016</v>
      </c>
    </row>
    <row r="151" spans="1:8" x14ac:dyDescent="0.45">
      <c r="A151" s="1">
        <v>42586</v>
      </c>
      <c r="B151" s="2">
        <v>10562.5</v>
      </c>
      <c r="C151" s="8">
        <f t="shared" si="14"/>
        <v>5.6862636551515693E-5</v>
      </c>
      <c r="D151" s="2" t="str">
        <f t="shared" si="10"/>
        <v>32 2016</v>
      </c>
      <c r="E151" s="8">
        <f t="shared" si="12"/>
        <v>7.5407318312956662E-3</v>
      </c>
      <c r="F151" s="3" t="s">
        <v>156</v>
      </c>
      <c r="G151" s="7">
        <f t="shared" si="11"/>
        <v>4.1126496374367045E-3</v>
      </c>
      <c r="H151" s="11">
        <f t="shared" si="13"/>
        <v>2016</v>
      </c>
    </row>
    <row r="152" spans="1:8" x14ac:dyDescent="0.45">
      <c r="A152" s="1">
        <v>42587</v>
      </c>
      <c r="B152" s="2">
        <v>10705</v>
      </c>
      <c r="C152" s="8">
        <f t="shared" si="14"/>
        <v>3.3871814192857084E-5</v>
      </c>
      <c r="D152" s="2" t="str">
        <f t="shared" si="10"/>
        <v>32 2016</v>
      </c>
      <c r="E152" s="8">
        <f t="shared" si="12"/>
        <v>5.8199496727082689E-3</v>
      </c>
      <c r="F152" s="3" t="s">
        <v>157</v>
      </c>
      <c r="G152" s="7">
        <f t="shared" si="11"/>
        <v>1.0139772024370613E-2</v>
      </c>
      <c r="H152" s="11">
        <f t="shared" si="13"/>
        <v>2016</v>
      </c>
    </row>
    <row r="153" spans="1:8" x14ac:dyDescent="0.45">
      <c r="A153" s="1">
        <v>42590</v>
      </c>
      <c r="B153" s="2">
        <v>10790</v>
      </c>
      <c r="C153" s="8">
        <f t="shared" si="14"/>
        <v>1.1797665921861034E-5</v>
      </c>
      <c r="D153" s="2" t="str">
        <f t="shared" si="10"/>
        <v>33 2016</v>
      </c>
      <c r="E153" s="8">
        <f t="shared" si="12"/>
        <v>3.4347730524535436E-3</v>
      </c>
      <c r="F153" s="3" t="s">
        <v>158</v>
      </c>
      <c r="G153" s="7">
        <f t="shared" si="11"/>
        <v>9.8274858210853373E-3</v>
      </c>
      <c r="H153" s="11">
        <f t="shared" si="13"/>
        <v>2016</v>
      </c>
    </row>
    <row r="154" spans="1:8" x14ac:dyDescent="0.45">
      <c r="A154" s="1">
        <v>42591</v>
      </c>
      <c r="B154" s="2">
        <v>10782.5</v>
      </c>
      <c r="C154" s="8">
        <f t="shared" si="14"/>
        <v>9.1190630902734728E-8</v>
      </c>
      <c r="D154" s="2" t="str">
        <f t="shared" si="10"/>
        <v>33 2016</v>
      </c>
      <c r="E154" s="8">
        <f t="shared" si="12"/>
        <v>3.0197786492180967E-4</v>
      </c>
      <c r="F154" s="3" t="s">
        <v>159</v>
      </c>
      <c r="G154" s="7">
        <f t="shared" si="11"/>
        <v>1.5468547965671285E-2</v>
      </c>
      <c r="H154" s="11">
        <f t="shared" si="13"/>
        <v>2016</v>
      </c>
    </row>
    <row r="155" spans="1:8" x14ac:dyDescent="0.45">
      <c r="A155" s="1">
        <v>42592</v>
      </c>
      <c r="B155" s="2">
        <v>10825</v>
      </c>
      <c r="C155" s="8">
        <f t="shared" si="14"/>
        <v>2.9187611085525622E-6</v>
      </c>
      <c r="D155" s="2" t="str">
        <f t="shared" si="10"/>
        <v>33 2016</v>
      </c>
      <c r="E155" s="8">
        <f t="shared" si="12"/>
        <v>1.7084382074141757E-3</v>
      </c>
      <c r="F155" s="3" t="s">
        <v>160</v>
      </c>
      <c r="G155" s="7">
        <f t="shared" si="11"/>
        <v>1.0535276624823217E-2</v>
      </c>
      <c r="H155" s="11">
        <f t="shared" si="13"/>
        <v>2016</v>
      </c>
    </row>
    <row r="156" spans="1:8" x14ac:dyDescent="0.45">
      <c r="A156" s="1">
        <v>42593</v>
      </c>
      <c r="B156" s="2">
        <v>10727.5</v>
      </c>
      <c r="C156" s="8">
        <f t="shared" si="14"/>
        <v>1.5440041492797179E-5</v>
      </c>
      <c r="D156" s="2" t="str">
        <f t="shared" si="10"/>
        <v>33 2016</v>
      </c>
      <c r="E156" s="8">
        <f t="shared" si="12"/>
        <v>3.9293818206935782E-3</v>
      </c>
      <c r="F156" s="3" t="s">
        <v>161</v>
      </c>
      <c r="G156" s="7">
        <f t="shared" si="11"/>
        <v>9.2072151413601696E-3</v>
      </c>
      <c r="H156" s="11">
        <f t="shared" si="13"/>
        <v>2016</v>
      </c>
    </row>
    <row r="157" spans="1:8" x14ac:dyDescent="0.45">
      <c r="A157" s="1">
        <v>42594</v>
      </c>
      <c r="B157" s="2">
        <v>10292.5</v>
      </c>
      <c r="C157" s="8">
        <f t="shared" si="14"/>
        <v>3.2319581089936499E-4</v>
      </c>
      <c r="D157" s="2" t="str">
        <f t="shared" si="10"/>
        <v>33 2016</v>
      </c>
      <c r="E157" s="8">
        <f t="shared" si="12"/>
        <v>1.7977647535185604E-2</v>
      </c>
      <c r="F157" s="3" t="s">
        <v>162</v>
      </c>
      <c r="G157" s="7">
        <f t="shared" si="11"/>
        <v>8.0228698983375799E-3</v>
      </c>
      <c r="H157" s="11">
        <f t="shared" si="13"/>
        <v>2016</v>
      </c>
    </row>
    <row r="158" spans="1:8" x14ac:dyDescent="0.45">
      <c r="A158" s="1">
        <v>42597</v>
      </c>
      <c r="B158" s="2">
        <v>10462.5</v>
      </c>
      <c r="C158" s="8">
        <f t="shared" si="14"/>
        <v>5.0617466735161824E-5</v>
      </c>
      <c r="D158" s="2" t="str">
        <f t="shared" si="10"/>
        <v>34 2016</v>
      </c>
      <c r="E158" s="8">
        <f t="shared" si="12"/>
        <v>7.1145953317923727E-3</v>
      </c>
      <c r="F158" s="3" t="s">
        <v>163</v>
      </c>
      <c r="G158" s="7">
        <f t="shared" si="11"/>
        <v>2.3324686734058631E-3</v>
      </c>
      <c r="H158" s="11">
        <f t="shared" si="13"/>
        <v>2016</v>
      </c>
    </row>
    <row r="159" spans="1:8" x14ac:dyDescent="0.45">
      <c r="A159" s="1">
        <v>42598</v>
      </c>
      <c r="B159" s="2">
        <v>10247.5</v>
      </c>
      <c r="C159" s="8">
        <f t="shared" si="14"/>
        <v>8.1316100022372145E-5</v>
      </c>
      <c r="D159" s="2" t="str">
        <f t="shared" si="10"/>
        <v>34 2016</v>
      </c>
      <c r="E159" s="8">
        <f t="shared" si="12"/>
        <v>9.0175440127771012E-3</v>
      </c>
      <c r="F159" s="3" t="s">
        <v>164</v>
      </c>
      <c r="G159" s="7">
        <f t="shared" si="11"/>
        <v>1.1522673436230226E-2</v>
      </c>
      <c r="H159" s="11">
        <f t="shared" si="13"/>
        <v>2016</v>
      </c>
    </row>
    <row r="160" spans="1:8" x14ac:dyDescent="0.45">
      <c r="A160" s="1">
        <v>42599</v>
      </c>
      <c r="B160" s="2">
        <v>10232.5</v>
      </c>
      <c r="C160" s="8">
        <f t="shared" si="14"/>
        <v>4.0471693996898288E-7</v>
      </c>
      <c r="D160" s="2" t="str">
        <f t="shared" si="10"/>
        <v>34 2016</v>
      </c>
      <c r="E160" s="8">
        <f t="shared" si="12"/>
        <v>6.3617367123214308E-4</v>
      </c>
      <c r="F160" s="3" t="s">
        <v>165</v>
      </c>
      <c r="G160" s="7">
        <f t="shared" si="11"/>
        <v>9.5695321338394018E-3</v>
      </c>
      <c r="H160" s="11">
        <f t="shared" si="13"/>
        <v>2016</v>
      </c>
    </row>
    <row r="161" spans="1:8" x14ac:dyDescent="0.45">
      <c r="A161" s="1">
        <v>42600</v>
      </c>
      <c r="B161" s="2">
        <v>10317.5</v>
      </c>
      <c r="C161" s="8">
        <f t="shared" si="14"/>
        <v>1.2907667408252772E-5</v>
      </c>
      <c r="D161" s="2" t="str">
        <f t="shared" si="10"/>
        <v>34 2016</v>
      </c>
      <c r="E161" s="8">
        <f t="shared" si="12"/>
        <v>3.5927242321465158E-3</v>
      </c>
      <c r="F161" s="3" t="s">
        <v>166</v>
      </c>
      <c r="G161" s="7">
        <f t="shared" si="11"/>
        <v>1.1817942683134079E-2</v>
      </c>
      <c r="H161" s="11">
        <f t="shared" si="13"/>
        <v>2016</v>
      </c>
    </row>
    <row r="162" spans="1:8" x14ac:dyDescent="0.45">
      <c r="A162" s="1">
        <v>42601</v>
      </c>
      <c r="B162" s="2">
        <v>10357.5</v>
      </c>
      <c r="C162" s="8">
        <f t="shared" si="14"/>
        <v>2.8239606698371772E-6</v>
      </c>
      <c r="D162" s="2" t="str">
        <f t="shared" si="10"/>
        <v>34 2016</v>
      </c>
      <c r="E162" s="8">
        <f t="shared" si="12"/>
        <v>1.6804644208781028E-3</v>
      </c>
      <c r="F162" s="3" t="s">
        <v>167</v>
      </c>
      <c r="G162" s="7">
        <f t="shared" si="11"/>
        <v>1.1834818268458435E-2</v>
      </c>
      <c r="H162" s="11">
        <f t="shared" si="13"/>
        <v>2016</v>
      </c>
    </row>
    <row r="163" spans="1:8" x14ac:dyDescent="0.45">
      <c r="A163" s="1">
        <v>42604</v>
      </c>
      <c r="B163" s="2">
        <v>10260</v>
      </c>
      <c r="C163" s="8">
        <f t="shared" si="14"/>
        <v>1.6872223269694142E-5</v>
      </c>
      <c r="D163" s="2" t="str">
        <f t="shared" si="10"/>
        <v>35 2016</v>
      </c>
      <c r="E163" s="8">
        <f t="shared" si="12"/>
        <v>4.1075811945345819E-3</v>
      </c>
      <c r="F163" s="3" t="s">
        <v>168</v>
      </c>
      <c r="G163" s="7">
        <f t="shared" si="11"/>
        <v>1.5826153401521444E-2</v>
      </c>
      <c r="H163" s="11">
        <f t="shared" si="13"/>
        <v>2016</v>
      </c>
    </row>
    <row r="164" spans="1:8" x14ac:dyDescent="0.45">
      <c r="A164" s="1">
        <v>42605</v>
      </c>
      <c r="B164" s="2">
        <v>10245</v>
      </c>
      <c r="C164" s="8">
        <f t="shared" si="14"/>
        <v>4.0373066743559115E-7</v>
      </c>
      <c r="D164" s="2" t="str">
        <f t="shared" si="10"/>
        <v>35 2016</v>
      </c>
      <c r="E164" s="8">
        <f t="shared" si="12"/>
        <v>6.3539803858336796E-4</v>
      </c>
      <c r="F164" s="3" t="s">
        <v>169</v>
      </c>
      <c r="G164" s="7">
        <f t="shared" si="11"/>
        <v>2.2911956397580462E-2</v>
      </c>
      <c r="H164" s="11">
        <f t="shared" si="13"/>
        <v>2016</v>
      </c>
    </row>
    <row r="165" spans="1:8" x14ac:dyDescent="0.45">
      <c r="A165" s="1">
        <v>42606</v>
      </c>
      <c r="B165" s="2">
        <v>9982.5</v>
      </c>
      <c r="C165" s="8">
        <f t="shared" si="14"/>
        <v>1.2707249983874992E-4</v>
      </c>
      <c r="D165" s="2" t="str">
        <f t="shared" si="10"/>
        <v>35 2016</v>
      </c>
      <c r="E165" s="8">
        <f t="shared" si="12"/>
        <v>1.1272643870838372E-2</v>
      </c>
      <c r="F165" s="3" t="s">
        <v>170</v>
      </c>
      <c r="G165" s="7">
        <f t="shared" si="11"/>
        <v>1.1432578077441989E-2</v>
      </c>
      <c r="H165" s="11">
        <f t="shared" si="13"/>
        <v>2016</v>
      </c>
    </row>
    <row r="166" spans="1:8" x14ac:dyDescent="0.45">
      <c r="A166" s="1">
        <v>42607</v>
      </c>
      <c r="B166" s="2">
        <v>9840</v>
      </c>
      <c r="C166" s="8">
        <f t="shared" si="14"/>
        <v>3.8990288841295199E-5</v>
      </c>
      <c r="D166" s="2" t="str">
        <f t="shared" si="10"/>
        <v>35 2016</v>
      </c>
      <c r="E166" s="8">
        <f t="shared" si="12"/>
        <v>6.2442204350339203E-3</v>
      </c>
      <c r="F166" s="3" t="s">
        <v>171</v>
      </c>
      <c r="G166" s="7">
        <f t="shared" si="11"/>
        <v>1.2308243121658905E-2</v>
      </c>
      <c r="H166" s="11">
        <f t="shared" si="13"/>
        <v>2016</v>
      </c>
    </row>
    <row r="167" spans="1:8" x14ac:dyDescent="0.45">
      <c r="A167" s="1">
        <v>42608</v>
      </c>
      <c r="B167" s="2">
        <v>9837.5</v>
      </c>
      <c r="C167" s="8">
        <f t="shared" si="14"/>
        <v>1.2177798782822619E-8</v>
      </c>
      <c r="D167" s="2" t="str">
        <f t="shared" si="10"/>
        <v>35 2016</v>
      </c>
      <c r="E167" s="8">
        <f t="shared" si="12"/>
        <v>1.1035306422035873E-4</v>
      </c>
      <c r="F167" s="3" t="s">
        <v>172</v>
      </c>
      <c r="G167" s="7">
        <f t="shared" si="11"/>
        <v>5.7254721482496449E-3</v>
      </c>
      <c r="H167" s="11">
        <f t="shared" si="13"/>
        <v>2016</v>
      </c>
    </row>
    <row r="168" spans="1:8" x14ac:dyDescent="0.45">
      <c r="A168" s="1">
        <v>42612</v>
      </c>
      <c r="B168" s="2">
        <v>9822.5</v>
      </c>
      <c r="C168" s="8">
        <f t="shared" si="14"/>
        <v>4.3918173855813304E-7</v>
      </c>
      <c r="D168" s="2" t="str">
        <f t="shared" si="10"/>
        <v>36 2016</v>
      </c>
      <c r="E168" s="8">
        <f t="shared" si="12"/>
        <v>6.6270788327749131E-4</v>
      </c>
      <c r="F168" s="3" t="s">
        <v>173</v>
      </c>
      <c r="G168" s="7">
        <f t="shared" si="11"/>
        <v>1.8869562693737792E-2</v>
      </c>
      <c r="H168" s="11">
        <f t="shared" si="13"/>
        <v>2016</v>
      </c>
    </row>
    <row r="169" spans="1:8" x14ac:dyDescent="0.45">
      <c r="A169" s="1">
        <v>42613</v>
      </c>
      <c r="B169" s="2">
        <v>9777.5</v>
      </c>
      <c r="C169" s="8">
        <f t="shared" si="14"/>
        <v>3.9768849296933353E-6</v>
      </c>
      <c r="D169" s="2" t="str">
        <f t="shared" si="10"/>
        <v>36 2016</v>
      </c>
      <c r="E169" s="8">
        <f t="shared" si="12"/>
        <v>1.9942128596750486E-3</v>
      </c>
      <c r="F169" s="3" t="s">
        <v>174</v>
      </c>
      <c r="G169" s="7">
        <f t="shared" si="11"/>
        <v>1.3173241869066245E-2</v>
      </c>
      <c r="H169" s="11">
        <f t="shared" si="13"/>
        <v>2016</v>
      </c>
    </row>
    <row r="170" spans="1:8" x14ac:dyDescent="0.45">
      <c r="A170" s="1">
        <v>42614</v>
      </c>
      <c r="B170" s="2">
        <v>9927.5</v>
      </c>
      <c r="C170" s="8">
        <f t="shared" si="14"/>
        <v>4.3719484386866717E-5</v>
      </c>
      <c r="D170" s="2" t="str">
        <f t="shared" si="10"/>
        <v>36 2016</v>
      </c>
      <c r="E170" s="8">
        <f t="shared" si="12"/>
        <v>6.6120711117521047E-3</v>
      </c>
      <c r="F170" s="3" t="s">
        <v>175</v>
      </c>
      <c r="G170" s="7">
        <f t="shared" si="11"/>
        <v>1.3252255647684206E-2</v>
      </c>
      <c r="H170" s="11">
        <f t="shared" si="13"/>
        <v>2016</v>
      </c>
    </row>
    <row r="171" spans="1:8" x14ac:dyDescent="0.45">
      <c r="A171" s="1">
        <v>42615</v>
      </c>
      <c r="B171" s="2">
        <v>10030</v>
      </c>
      <c r="C171" s="8">
        <f t="shared" si="14"/>
        <v>1.9900853653675182E-5</v>
      </c>
      <c r="D171" s="2" t="str">
        <f t="shared" si="10"/>
        <v>36 2016</v>
      </c>
      <c r="E171" s="8">
        <f t="shared" si="12"/>
        <v>4.4610372844973156E-3</v>
      </c>
      <c r="F171" s="3" t="s">
        <v>176</v>
      </c>
      <c r="G171" s="7">
        <f t="shared" si="11"/>
        <v>8.8346919846291425E-3</v>
      </c>
      <c r="H171" s="11">
        <f t="shared" si="13"/>
        <v>2016</v>
      </c>
    </row>
    <row r="172" spans="1:8" x14ac:dyDescent="0.45">
      <c r="A172" s="1">
        <v>42618</v>
      </c>
      <c r="B172" s="2">
        <v>10025</v>
      </c>
      <c r="C172" s="8">
        <f t="shared" si="14"/>
        <v>4.689465098564147E-8</v>
      </c>
      <c r="D172" s="2" t="str">
        <f t="shared" si="10"/>
        <v>37 2016</v>
      </c>
      <c r="E172" s="8">
        <f t="shared" si="12"/>
        <v>2.1655172819823321E-4</v>
      </c>
      <c r="F172" s="3" t="s">
        <v>177</v>
      </c>
      <c r="G172" s="7">
        <f t="shared" si="11"/>
        <v>1.0597523132354052E-2</v>
      </c>
      <c r="H172" s="11">
        <f t="shared" si="13"/>
        <v>2016</v>
      </c>
    </row>
    <row r="173" spans="1:8" x14ac:dyDescent="0.45">
      <c r="A173" s="1">
        <v>42619</v>
      </c>
      <c r="B173" s="2">
        <v>10115</v>
      </c>
      <c r="C173" s="8">
        <f t="shared" si="14"/>
        <v>1.5066087388806406E-5</v>
      </c>
      <c r="D173" s="2" t="str">
        <f t="shared" si="10"/>
        <v>37 2016</v>
      </c>
      <c r="E173" s="8">
        <f t="shared" si="12"/>
        <v>3.8815058146042247E-3</v>
      </c>
      <c r="F173" s="3" t="s">
        <v>178</v>
      </c>
      <c r="G173" s="7">
        <f t="shared" si="11"/>
        <v>9.0401416705003564E-3</v>
      </c>
      <c r="H173" s="11">
        <f t="shared" si="13"/>
        <v>2016</v>
      </c>
    </row>
    <row r="174" spans="1:8" x14ac:dyDescent="0.45">
      <c r="A174" s="1">
        <v>42620</v>
      </c>
      <c r="B174" s="2">
        <v>10222.5</v>
      </c>
      <c r="C174" s="8">
        <f t="shared" si="14"/>
        <v>2.1079412375585887E-5</v>
      </c>
      <c r="D174" s="2" t="str">
        <f t="shared" si="10"/>
        <v>37 2016</v>
      </c>
      <c r="E174" s="8">
        <f t="shared" si="12"/>
        <v>4.5912321195498151E-3</v>
      </c>
      <c r="F174" s="3" t="s">
        <v>179</v>
      </c>
      <c r="G174" s="7">
        <f t="shared" si="11"/>
        <v>8.3498265237119326E-3</v>
      </c>
      <c r="H174" s="11">
        <f t="shared" si="13"/>
        <v>2016</v>
      </c>
    </row>
    <row r="175" spans="1:8" x14ac:dyDescent="0.45">
      <c r="A175" s="1">
        <v>42621</v>
      </c>
      <c r="B175" s="2">
        <v>10297.5</v>
      </c>
      <c r="C175" s="8">
        <f t="shared" si="14"/>
        <v>1.0078602004724573E-5</v>
      </c>
      <c r="D175" s="2" t="str">
        <f t="shared" si="10"/>
        <v>37 2016</v>
      </c>
      <c r="E175" s="8">
        <f t="shared" si="12"/>
        <v>3.1746814020818803E-3</v>
      </c>
      <c r="F175" s="3" t="s">
        <v>180</v>
      </c>
      <c r="G175" s="7">
        <f t="shared" si="11"/>
        <v>1.0026935093332006E-2</v>
      </c>
      <c r="H175" s="11">
        <f t="shared" si="13"/>
        <v>2016</v>
      </c>
    </row>
    <row r="176" spans="1:8" x14ac:dyDescent="0.45">
      <c r="A176" s="1">
        <v>42622</v>
      </c>
      <c r="B176" s="2">
        <v>10352.5</v>
      </c>
      <c r="C176" s="8">
        <f t="shared" si="14"/>
        <v>5.3519979059355759E-6</v>
      </c>
      <c r="D176" s="2" t="str">
        <f t="shared" si="10"/>
        <v>37 2016</v>
      </c>
      <c r="E176" s="8">
        <f t="shared" si="12"/>
        <v>2.3134385459604445E-3</v>
      </c>
      <c r="F176" s="3" t="s">
        <v>181</v>
      </c>
      <c r="G176" s="7">
        <f t="shared" si="11"/>
        <v>7.1069027116044707E-3</v>
      </c>
      <c r="H176" s="11">
        <f t="shared" si="13"/>
        <v>2016</v>
      </c>
    </row>
    <row r="177" spans="1:8" x14ac:dyDescent="0.45">
      <c r="A177" s="1">
        <v>42625</v>
      </c>
      <c r="B177" s="2">
        <v>10095</v>
      </c>
      <c r="C177" s="8">
        <f t="shared" si="14"/>
        <v>1.1965988095258277E-4</v>
      </c>
      <c r="D177" s="2" t="str">
        <f t="shared" si="10"/>
        <v>38 2016</v>
      </c>
      <c r="E177" s="8">
        <f t="shared" si="12"/>
        <v>1.0938915894757706E-2</v>
      </c>
      <c r="F177" s="3" t="s">
        <v>182</v>
      </c>
      <c r="G177" s="7">
        <f t="shared" si="11"/>
        <v>9.802965758610423E-3</v>
      </c>
      <c r="H177" s="11">
        <f t="shared" si="13"/>
        <v>2016</v>
      </c>
    </row>
    <row r="178" spans="1:8" x14ac:dyDescent="0.45">
      <c r="A178" s="1">
        <v>42626</v>
      </c>
      <c r="B178" s="2">
        <v>9887.5</v>
      </c>
      <c r="C178" s="8">
        <f t="shared" si="14"/>
        <v>8.1357275031618072E-5</v>
      </c>
      <c r="D178" s="2" t="str">
        <f t="shared" si="10"/>
        <v>38 2016</v>
      </c>
      <c r="E178" s="8">
        <f t="shared" si="12"/>
        <v>9.0198267739252103E-3</v>
      </c>
      <c r="F178" s="3" t="s">
        <v>183</v>
      </c>
      <c r="G178" s="7">
        <f t="shared" si="11"/>
        <v>1.2834453161653214E-2</v>
      </c>
      <c r="H178" s="11">
        <f t="shared" si="13"/>
        <v>2016</v>
      </c>
    </row>
    <row r="179" spans="1:8" x14ac:dyDescent="0.45">
      <c r="A179" s="1">
        <v>42627</v>
      </c>
      <c r="B179" s="2">
        <v>9867.5</v>
      </c>
      <c r="C179" s="8">
        <f t="shared" si="14"/>
        <v>7.7327653895821999E-7</v>
      </c>
      <c r="D179" s="2" t="str">
        <f t="shared" si="10"/>
        <v>38 2016</v>
      </c>
      <c r="E179" s="8">
        <f t="shared" si="12"/>
        <v>8.7936143818012624E-4</v>
      </c>
      <c r="F179" s="3" t="s">
        <v>184</v>
      </c>
      <c r="G179" s="7">
        <f t="shared" si="11"/>
        <v>1.9179372893610627E-2</v>
      </c>
      <c r="H179" s="11">
        <f t="shared" si="13"/>
        <v>2016</v>
      </c>
    </row>
    <row r="180" spans="1:8" x14ac:dyDescent="0.45">
      <c r="A180" s="1">
        <v>42628</v>
      </c>
      <c r="B180" s="2">
        <v>9710</v>
      </c>
      <c r="C180" s="8">
        <f t="shared" si="14"/>
        <v>4.8830818518841469E-5</v>
      </c>
      <c r="D180" s="2" t="str">
        <f t="shared" si="10"/>
        <v>38 2016</v>
      </c>
      <c r="E180" s="8">
        <f t="shared" si="12"/>
        <v>6.98790515954828E-3</v>
      </c>
      <c r="F180" s="3" t="s">
        <v>185</v>
      </c>
      <c r="G180" s="7">
        <f t="shared" si="11"/>
        <v>1.0570576608129788E-2</v>
      </c>
      <c r="H180" s="11">
        <f t="shared" si="13"/>
        <v>2016</v>
      </c>
    </row>
    <row r="181" spans="1:8" x14ac:dyDescent="0.45">
      <c r="A181" s="1">
        <v>42629</v>
      </c>
      <c r="B181" s="2">
        <v>9730</v>
      </c>
      <c r="C181" s="8">
        <f t="shared" si="14"/>
        <v>7.9853947611982701E-7</v>
      </c>
      <c r="D181" s="2" t="str">
        <f t="shared" si="10"/>
        <v>38 2016</v>
      </c>
      <c r="E181" s="8">
        <f t="shared" si="12"/>
        <v>8.9361036034718566E-4</v>
      </c>
      <c r="F181" s="3" t="s">
        <v>186</v>
      </c>
      <c r="G181" s="7">
        <f t="shared" si="11"/>
        <v>6.3225893449653306E-3</v>
      </c>
      <c r="H181" s="11">
        <f t="shared" si="13"/>
        <v>2016</v>
      </c>
    </row>
    <row r="182" spans="1:8" x14ac:dyDescent="0.45">
      <c r="A182" s="1">
        <v>42632</v>
      </c>
      <c r="B182" s="2">
        <v>10157.5</v>
      </c>
      <c r="C182" s="8">
        <f t="shared" si="14"/>
        <v>3.4871792978777402E-4</v>
      </c>
      <c r="D182" s="2" t="str">
        <f t="shared" si="10"/>
        <v>39 2016</v>
      </c>
      <c r="E182" s="8">
        <f t="shared" si="12"/>
        <v>1.8673990730097678E-2</v>
      </c>
      <c r="F182" s="3" t="s">
        <v>187</v>
      </c>
      <c r="G182" s="7">
        <f t="shared" si="11"/>
        <v>1.0639933667736988E-2</v>
      </c>
      <c r="H182" s="11">
        <f t="shared" si="13"/>
        <v>2016</v>
      </c>
    </row>
    <row r="183" spans="1:8" x14ac:dyDescent="0.45">
      <c r="A183" s="1">
        <v>42633</v>
      </c>
      <c r="B183" s="2">
        <v>10272.5</v>
      </c>
      <c r="C183" s="8">
        <f t="shared" si="14"/>
        <v>2.3905439652645174E-5</v>
      </c>
      <c r="D183" s="2" t="str">
        <f t="shared" si="10"/>
        <v>39 2016</v>
      </c>
      <c r="E183" s="8">
        <f t="shared" si="12"/>
        <v>4.8893189354597411E-3</v>
      </c>
      <c r="F183" s="3" t="s">
        <v>188</v>
      </c>
      <c r="G183" s="7">
        <f t="shared" si="11"/>
        <v>1.4896611636367789E-2</v>
      </c>
      <c r="H183" s="11">
        <f t="shared" si="13"/>
        <v>2016</v>
      </c>
    </row>
    <row r="184" spans="1:8" x14ac:dyDescent="0.45">
      <c r="A184" s="1">
        <v>42634</v>
      </c>
      <c r="B184" s="2">
        <v>10327.5</v>
      </c>
      <c r="C184" s="8">
        <f t="shared" si="14"/>
        <v>5.3780101317307231E-6</v>
      </c>
      <c r="D184" s="2" t="str">
        <f t="shared" si="10"/>
        <v>39 2016</v>
      </c>
      <c r="E184" s="8">
        <f t="shared" si="12"/>
        <v>2.3190537147144141E-3</v>
      </c>
      <c r="F184" s="3" t="s">
        <v>189</v>
      </c>
      <c r="G184" s="7">
        <f t="shared" si="11"/>
        <v>1.1811020861116208E-2</v>
      </c>
      <c r="H184" s="11">
        <f t="shared" si="13"/>
        <v>2016</v>
      </c>
    </row>
    <row r="185" spans="1:8" x14ac:dyDescent="0.45">
      <c r="A185" s="1">
        <v>42635</v>
      </c>
      <c r="B185" s="2">
        <v>10637.5</v>
      </c>
      <c r="C185" s="8">
        <f t="shared" si="14"/>
        <v>1.6497782641448916E-4</v>
      </c>
      <c r="D185" s="2" t="str">
        <f t="shared" si="10"/>
        <v>39 2016</v>
      </c>
      <c r="E185" s="8">
        <f t="shared" si="12"/>
        <v>1.2844369444020565E-2</v>
      </c>
      <c r="F185" s="3" t="s">
        <v>190</v>
      </c>
      <c r="G185" s="7">
        <f t="shared" si="11"/>
        <v>1.7584236845204108E-2</v>
      </c>
      <c r="H185" s="11">
        <f t="shared" si="13"/>
        <v>2016</v>
      </c>
    </row>
    <row r="186" spans="1:8" x14ac:dyDescent="0.45">
      <c r="A186" s="1">
        <v>42636</v>
      </c>
      <c r="B186" s="2">
        <v>10635</v>
      </c>
      <c r="C186" s="8">
        <f t="shared" si="14"/>
        <v>1.0420092412882618E-8</v>
      </c>
      <c r="D186" s="2" t="str">
        <f t="shared" si="10"/>
        <v>39 2016</v>
      </c>
      <c r="E186" s="8">
        <f t="shared" si="12"/>
        <v>1.0207885389679205E-4</v>
      </c>
      <c r="F186" s="3" t="s">
        <v>191</v>
      </c>
      <c r="G186" s="7">
        <f t="shared" si="11"/>
        <v>1.9670169550575524E-2</v>
      </c>
      <c r="H186" s="11">
        <f t="shared" si="13"/>
        <v>2016</v>
      </c>
    </row>
    <row r="187" spans="1:8" x14ac:dyDescent="0.45">
      <c r="A187" s="1">
        <v>42639</v>
      </c>
      <c r="B187" s="2">
        <v>10472.5</v>
      </c>
      <c r="C187" s="8">
        <f t="shared" si="14"/>
        <v>4.4717643513909727E-5</v>
      </c>
      <c r="D187" s="2" t="str">
        <f t="shared" si="10"/>
        <v>40 2016</v>
      </c>
      <c r="E187" s="8">
        <f t="shared" si="12"/>
        <v>6.6871252054907515E-3</v>
      </c>
      <c r="F187" s="3" t="s">
        <v>192</v>
      </c>
      <c r="G187" s="7">
        <f t="shared" si="11"/>
        <v>2.4955455697580325E-2</v>
      </c>
      <c r="H187" s="11">
        <f t="shared" si="13"/>
        <v>2016</v>
      </c>
    </row>
    <row r="188" spans="1:8" x14ac:dyDescent="0.45">
      <c r="A188" s="1">
        <v>42640</v>
      </c>
      <c r="B188" s="2">
        <v>10637.5</v>
      </c>
      <c r="C188" s="8">
        <f t="shared" si="14"/>
        <v>4.60932917600043E-5</v>
      </c>
      <c r="D188" s="2" t="str">
        <f t="shared" si="10"/>
        <v>40 2016</v>
      </c>
      <c r="E188" s="8">
        <f t="shared" si="12"/>
        <v>6.7892040593875436E-3</v>
      </c>
      <c r="F188" s="3" t="s">
        <v>193</v>
      </c>
      <c r="G188" s="7">
        <f t="shared" si="11"/>
        <v>2.2184273034789623E-2</v>
      </c>
      <c r="H188" s="11">
        <f t="shared" si="13"/>
        <v>2016</v>
      </c>
    </row>
    <row r="189" spans="1:8" x14ac:dyDescent="0.45">
      <c r="A189" s="1">
        <v>42641</v>
      </c>
      <c r="B189" s="2">
        <v>10700</v>
      </c>
      <c r="C189" s="8">
        <f t="shared" si="14"/>
        <v>6.4729770088310538E-6</v>
      </c>
      <c r="D189" s="2" t="str">
        <f t="shared" si="10"/>
        <v>40 2016</v>
      </c>
      <c r="E189" s="8">
        <f t="shared" si="12"/>
        <v>2.5442045925654355E-3</v>
      </c>
      <c r="F189" s="3" t="s">
        <v>194</v>
      </c>
      <c r="G189" s="7">
        <f t="shared" si="11"/>
        <v>1.0076221595548428E-2</v>
      </c>
      <c r="H189" s="11">
        <f t="shared" si="13"/>
        <v>2016</v>
      </c>
    </row>
    <row r="190" spans="1:8" x14ac:dyDescent="0.45">
      <c r="A190" s="1">
        <v>42642</v>
      </c>
      <c r="B190" s="2">
        <v>10417.5</v>
      </c>
      <c r="C190" s="8">
        <f t="shared" si="14"/>
        <v>1.3503064131109208E-4</v>
      </c>
      <c r="D190" s="2" t="str">
        <f t="shared" si="10"/>
        <v>40 2016</v>
      </c>
      <c r="E190" s="8">
        <f t="shared" si="12"/>
        <v>1.1620268555893709E-2</v>
      </c>
      <c r="F190" s="3" t="s">
        <v>195</v>
      </c>
      <c r="G190" s="7">
        <f t="shared" si="11"/>
        <v>2.1425476157513407E-2</v>
      </c>
      <c r="H190" s="11">
        <f t="shared" si="13"/>
        <v>2016</v>
      </c>
    </row>
    <row r="191" spans="1:8" x14ac:dyDescent="0.45">
      <c r="A191" s="1">
        <v>42643</v>
      </c>
      <c r="B191" s="2">
        <v>10510</v>
      </c>
      <c r="C191" s="8">
        <f t="shared" si="14"/>
        <v>1.4739509612765475E-5</v>
      </c>
      <c r="D191" s="2" t="str">
        <f t="shared" si="10"/>
        <v>40 2016</v>
      </c>
      <c r="E191" s="8">
        <f t="shared" si="12"/>
        <v>3.8392068989265837E-3</v>
      </c>
      <c r="F191" s="3" t="s">
        <v>196</v>
      </c>
      <c r="G191" s="7">
        <f t="shared" si="11"/>
        <v>9.074427194510213E-3</v>
      </c>
      <c r="H191" s="11">
        <f t="shared" si="13"/>
        <v>2016</v>
      </c>
    </row>
    <row r="192" spans="1:8" x14ac:dyDescent="0.45">
      <c r="A192" s="1">
        <v>42646</v>
      </c>
      <c r="B192" s="2">
        <v>10317.5</v>
      </c>
      <c r="C192" s="8">
        <f t="shared" si="14"/>
        <v>6.4452613072309674E-5</v>
      </c>
      <c r="D192" s="2" t="str">
        <f t="shared" si="10"/>
        <v>41 2016</v>
      </c>
      <c r="E192" s="8">
        <f t="shared" si="12"/>
        <v>8.0282384787890848E-3</v>
      </c>
      <c r="F192" s="3" t="s">
        <v>197</v>
      </c>
      <c r="G192" s="7">
        <f t="shared" si="11"/>
        <v>8.1777755258699153E-3</v>
      </c>
      <c r="H192" s="11">
        <f t="shared" si="13"/>
        <v>2016</v>
      </c>
    </row>
    <row r="193" spans="1:8" x14ac:dyDescent="0.45">
      <c r="A193" s="1">
        <v>42647</v>
      </c>
      <c r="B193" s="2">
        <v>10045</v>
      </c>
      <c r="C193" s="8">
        <f t="shared" si="14"/>
        <v>1.3512984803042656E-4</v>
      </c>
      <c r="D193" s="2" t="str">
        <f t="shared" si="10"/>
        <v>41 2016</v>
      </c>
      <c r="E193" s="8">
        <f t="shared" si="12"/>
        <v>1.1624536465185464E-2</v>
      </c>
      <c r="F193" s="3" t="s">
        <v>198</v>
      </c>
      <c r="G193" s="7">
        <f t="shared" si="11"/>
        <v>4.1599634351090896E-2</v>
      </c>
      <c r="H193" s="11">
        <f t="shared" si="13"/>
        <v>2016</v>
      </c>
    </row>
    <row r="194" spans="1:8" x14ac:dyDescent="0.45">
      <c r="A194" s="1">
        <v>42648</v>
      </c>
      <c r="B194" s="2">
        <v>10142.5</v>
      </c>
      <c r="C194" s="8">
        <f t="shared" si="14"/>
        <v>1.7598656706349273E-5</v>
      </c>
      <c r="D194" s="2" t="str">
        <f t="shared" ref="D194:D257" si="15">WEEKNUM(A194,1)&amp;" "&amp;YEAR(A194)</f>
        <v>41 2016</v>
      </c>
      <c r="E194" s="8">
        <f t="shared" si="12"/>
        <v>4.195075292095396E-3</v>
      </c>
      <c r="F194" s="3" t="s">
        <v>199</v>
      </c>
      <c r="G194" s="7">
        <f t="shared" ref="G194:G257" si="16">SQRT(SUMIF($D:$D,"="&amp;F194,C:C))</f>
        <v>1.9401786860878959E-2</v>
      </c>
      <c r="H194" s="11">
        <f t="shared" si="13"/>
        <v>2016</v>
      </c>
    </row>
    <row r="195" spans="1:8" x14ac:dyDescent="0.45">
      <c r="A195" s="1">
        <v>42649</v>
      </c>
      <c r="B195" s="2">
        <v>10252.5</v>
      </c>
      <c r="C195" s="8">
        <f t="shared" si="14"/>
        <v>2.1946991091037245E-5</v>
      </c>
      <c r="D195" s="2" t="str">
        <f t="shared" si="15"/>
        <v>41 2016</v>
      </c>
      <c r="E195" s="8">
        <f t="shared" ref="E195:E258" si="17">SQRT(C195)</f>
        <v>4.6847615831584477E-3</v>
      </c>
      <c r="F195" s="3" t="s">
        <v>200</v>
      </c>
      <c r="G195" s="7">
        <f t="shared" si="16"/>
        <v>8.9231992884525237E-3</v>
      </c>
      <c r="H195" s="11">
        <f t="shared" ref="H195:H258" si="18">YEAR(A195)</f>
        <v>2016</v>
      </c>
    </row>
    <row r="196" spans="1:8" x14ac:dyDescent="0.45">
      <c r="A196" s="1">
        <v>42650</v>
      </c>
      <c r="B196" s="2">
        <v>10217.5</v>
      </c>
      <c r="C196" s="8">
        <f t="shared" ref="C196:C259" si="19">(LOG(B196)-LOG(B195))^2</f>
        <v>2.2056157977092335E-6</v>
      </c>
      <c r="D196" s="2" t="str">
        <f t="shared" si="15"/>
        <v>41 2016</v>
      </c>
      <c r="E196" s="8">
        <f t="shared" si="17"/>
        <v>1.485131575891252E-3</v>
      </c>
      <c r="F196" s="3" t="s">
        <v>201</v>
      </c>
      <c r="G196" s="7">
        <f t="shared" si="16"/>
        <v>1.3917014411128111E-2</v>
      </c>
      <c r="H196" s="11">
        <f t="shared" si="18"/>
        <v>2016</v>
      </c>
    </row>
    <row r="197" spans="1:8" x14ac:dyDescent="0.45">
      <c r="A197" s="1">
        <v>42653</v>
      </c>
      <c r="B197" s="2">
        <v>10532.5</v>
      </c>
      <c r="C197" s="8">
        <f t="shared" si="19"/>
        <v>1.7389225903782966E-4</v>
      </c>
      <c r="D197" s="2" t="str">
        <f t="shared" si="15"/>
        <v>42 2016</v>
      </c>
      <c r="E197" s="8">
        <f t="shared" si="17"/>
        <v>1.3186821415255068E-2</v>
      </c>
      <c r="F197" s="3" t="s">
        <v>202</v>
      </c>
      <c r="G197" s="7">
        <f t="shared" si="16"/>
        <v>8.8615683548963868E-3</v>
      </c>
      <c r="H197" s="11">
        <f t="shared" si="18"/>
        <v>2016</v>
      </c>
    </row>
    <row r="198" spans="1:8" x14ac:dyDescent="0.45">
      <c r="A198" s="1">
        <v>42654</v>
      </c>
      <c r="B198" s="2">
        <v>10442.5</v>
      </c>
      <c r="C198" s="8">
        <f t="shared" si="19"/>
        <v>1.3890408705570905E-5</v>
      </c>
      <c r="D198" s="2" t="str">
        <f t="shared" si="15"/>
        <v>42 2016</v>
      </c>
      <c r="E198" s="8">
        <f t="shared" si="17"/>
        <v>3.7269838617266515E-3</v>
      </c>
      <c r="F198" s="3" t="s">
        <v>203</v>
      </c>
      <c r="G198" s="7">
        <f t="shared" si="16"/>
        <v>1.0313830452949192E-2</v>
      </c>
      <c r="H198" s="11">
        <f t="shared" si="18"/>
        <v>2016</v>
      </c>
    </row>
    <row r="199" spans="1:8" x14ac:dyDescent="0.45">
      <c r="A199" s="1">
        <v>42655</v>
      </c>
      <c r="B199" s="2">
        <v>10585</v>
      </c>
      <c r="C199" s="8">
        <f t="shared" si="19"/>
        <v>3.4649450883099655E-5</v>
      </c>
      <c r="D199" s="2" t="str">
        <f t="shared" si="15"/>
        <v>42 2016</v>
      </c>
      <c r="E199" s="8">
        <f t="shared" si="17"/>
        <v>5.8863784182721091E-3</v>
      </c>
      <c r="F199" s="3" t="s">
        <v>204</v>
      </c>
      <c r="G199" s="7">
        <f t="shared" si="16"/>
        <v>9.5428315316177272E-3</v>
      </c>
      <c r="H199" s="11">
        <f t="shared" si="18"/>
        <v>2016</v>
      </c>
    </row>
    <row r="200" spans="1:8" x14ac:dyDescent="0.45">
      <c r="A200" s="1">
        <v>42656</v>
      </c>
      <c r="B200" s="2">
        <v>10425</v>
      </c>
      <c r="C200" s="8">
        <f t="shared" si="19"/>
        <v>4.3755561969003481E-5</v>
      </c>
      <c r="D200" s="2" t="str">
        <f t="shared" si="15"/>
        <v>42 2016</v>
      </c>
      <c r="E200" s="8">
        <f t="shared" si="17"/>
        <v>6.6147987096361049E-3</v>
      </c>
      <c r="F200" s="3" t="s">
        <v>205</v>
      </c>
      <c r="G200" s="7">
        <f t="shared" si="16"/>
        <v>3.1722487075579703E-2</v>
      </c>
      <c r="H200" s="11">
        <f t="shared" si="18"/>
        <v>2016</v>
      </c>
    </row>
    <row r="201" spans="1:8" x14ac:dyDescent="0.45">
      <c r="A201" s="1">
        <v>42657</v>
      </c>
      <c r="B201" s="2">
        <v>10485</v>
      </c>
      <c r="C201" s="8">
        <f t="shared" si="19"/>
        <v>6.2119139771062416E-6</v>
      </c>
      <c r="D201" s="2" t="str">
        <f t="shared" si="15"/>
        <v>42 2016</v>
      </c>
      <c r="E201" s="8">
        <f t="shared" si="17"/>
        <v>2.4923711555677741E-3</v>
      </c>
      <c r="F201" s="3" t="s">
        <v>206</v>
      </c>
      <c r="G201" s="7">
        <f t="shared" si="16"/>
        <v>1.3614294733901248E-2</v>
      </c>
      <c r="H201" s="11">
        <f t="shared" si="18"/>
        <v>2016</v>
      </c>
    </row>
    <row r="202" spans="1:8" x14ac:dyDescent="0.45">
      <c r="A202" s="1">
        <v>42660</v>
      </c>
      <c r="B202" s="2">
        <v>10322.5</v>
      </c>
      <c r="C202" s="8">
        <f t="shared" si="19"/>
        <v>4.6016459087341853E-5</v>
      </c>
      <c r="D202" s="2" t="str">
        <f t="shared" si="15"/>
        <v>43 2016</v>
      </c>
      <c r="E202" s="8">
        <f t="shared" si="17"/>
        <v>6.7835432546230479E-3</v>
      </c>
      <c r="F202" s="3" t="s">
        <v>207</v>
      </c>
      <c r="G202" s="7">
        <f t="shared" si="16"/>
        <v>7.8752724604033205E-3</v>
      </c>
      <c r="H202" s="11">
        <f t="shared" si="18"/>
        <v>2016</v>
      </c>
    </row>
    <row r="203" spans="1:8" x14ac:dyDescent="0.45">
      <c r="A203" s="1">
        <v>42661</v>
      </c>
      <c r="B203" s="2">
        <v>10437.5</v>
      </c>
      <c r="C203" s="8">
        <f t="shared" si="19"/>
        <v>2.3151465160349098E-5</v>
      </c>
      <c r="D203" s="2" t="str">
        <f t="shared" si="15"/>
        <v>43 2016</v>
      </c>
      <c r="E203" s="8">
        <f t="shared" si="17"/>
        <v>4.8115969449185059E-3</v>
      </c>
      <c r="F203" s="3" t="s">
        <v>208</v>
      </c>
      <c r="G203" s="7">
        <f t="shared" si="16"/>
        <v>1.0796478561961221E-2</v>
      </c>
      <c r="H203" s="11">
        <f t="shared" si="18"/>
        <v>2016</v>
      </c>
    </row>
    <row r="204" spans="1:8" x14ac:dyDescent="0.45">
      <c r="A204" s="1">
        <v>42662</v>
      </c>
      <c r="B204" s="2">
        <v>10300</v>
      </c>
      <c r="C204" s="8">
        <f t="shared" si="19"/>
        <v>3.3169119362332274E-5</v>
      </c>
      <c r="D204" s="2" t="str">
        <f t="shared" si="15"/>
        <v>43 2016</v>
      </c>
      <c r="E204" s="8">
        <f t="shared" si="17"/>
        <v>5.7592637864862795E-3</v>
      </c>
      <c r="F204" s="3" t="s">
        <v>209</v>
      </c>
      <c r="G204" s="7">
        <f t="shared" si="16"/>
        <v>2.0712065713010649E-2</v>
      </c>
      <c r="H204" s="11">
        <f t="shared" si="18"/>
        <v>2016</v>
      </c>
    </row>
    <row r="205" spans="1:8" x14ac:dyDescent="0.45">
      <c r="A205" s="1">
        <v>42663</v>
      </c>
      <c r="B205" s="2">
        <v>10132.5</v>
      </c>
      <c r="C205" s="8">
        <f t="shared" si="19"/>
        <v>5.0703119405022354E-5</v>
      </c>
      <c r="D205" s="2" t="str">
        <f t="shared" si="15"/>
        <v>43 2016</v>
      </c>
      <c r="E205" s="8">
        <f t="shared" si="17"/>
        <v>7.1206122914411196E-3</v>
      </c>
      <c r="F205" s="3" t="s">
        <v>210</v>
      </c>
      <c r="G205" s="7">
        <f t="shared" si="16"/>
        <v>1.29100423348615E-2</v>
      </c>
      <c r="H205" s="11">
        <f t="shared" si="18"/>
        <v>2016</v>
      </c>
    </row>
    <row r="206" spans="1:8" x14ac:dyDescent="0.45">
      <c r="A206" s="1">
        <v>42664</v>
      </c>
      <c r="B206" s="2">
        <v>9977.5</v>
      </c>
      <c r="C206" s="8">
        <f t="shared" si="19"/>
        <v>4.4821364088586892E-5</v>
      </c>
      <c r="D206" s="2" t="str">
        <f t="shared" si="15"/>
        <v>43 2016</v>
      </c>
      <c r="E206" s="8">
        <f t="shared" si="17"/>
        <v>6.6948759576699324E-3</v>
      </c>
      <c r="F206" s="3" t="s">
        <v>211</v>
      </c>
      <c r="G206" s="7">
        <f t="shared" si="16"/>
        <v>1.7796819856636194E-2</v>
      </c>
      <c r="H206" s="11">
        <f t="shared" si="18"/>
        <v>2016</v>
      </c>
    </row>
    <row r="207" spans="1:8" x14ac:dyDescent="0.45">
      <c r="A207" s="1">
        <v>42667</v>
      </c>
      <c r="B207" s="2">
        <v>10172.5</v>
      </c>
      <c r="C207" s="8">
        <f t="shared" si="19"/>
        <v>7.0660198309868246E-5</v>
      </c>
      <c r="D207" s="2" t="str">
        <f t="shared" si="15"/>
        <v>44 2016</v>
      </c>
      <c r="E207" s="8">
        <f t="shared" si="17"/>
        <v>8.4059620692618076E-3</v>
      </c>
      <c r="F207" s="3" t="s">
        <v>212</v>
      </c>
      <c r="G207" s="7">
        <f t="shared" si="16"/>
        <v>1.6092619322528666E-2</v>
      </c>
      <c r="H207" s="11">
        <f t="shared" si="18"/>
        <v>2016</v>
      </c>
    </row>
    <row r="208" spans="1:8" x14ac:dyDescent="0.45">
      <c r="A208" s="1">
        <v>42668</v>
      </c>
      <c r="B208" s="2">
        <v>10237.5</v>
      </c>
      <c r="C208" s="8">
        <f t="shared" si="19"/>
        <v>7.6519523038809618E-6</v>
      </c>
      <c r="D208" s="2" t="str">
        <f t="shared" si="15"/>
        <v>44 2016</v>
      </c>
      <c r="E208" s="8">
        <f t="shared" si="17"/>
        <v>2.7662162431525417E-3</v>
      </c>
      <c r="F208" s="3" t="s">
        <v>213</v>
      </c>
      <c r="G208" s="7">
        <f t="shared" si="16"/>
        <v>1.7021264189474177E-2</v>
      </c>
      <c r="H208" s="11">
        <f t="shared" si="18"/>
        <v>2016</v>
      </c>
    </row>
    <row r="209" spans="1:8" x14ac:dyDescent="0.45">
      <c r="A209" s="1">
        <v>42669</v>
      </c>
      <c r="B209" s="2">
        <v>10230</v>
      </c>
      <c r="C209" s="8">
        <f t="shared" si="19"/>
        <v>1.0130283080908805E-7</v>
      </c>
      <c r="D209" s="2" t="str">
        <f t="shared" si="15"/>
        <v>44 2016</v>
      </c>
      <c r="E209" s="8">
        <f t="shared" si="17"/>
        <v>3.1828105631515058E-4</v>
      </c>
      <c r="F209" s="3" t="s">
        <v>214</v>
      </c>
      <c r="G209" s="7">
        <f t="shared" si="16"/>
        <v>1.6290703959904042E-2</v>
      </c>
      <c r="H209" s="11">
        <f t="shared" si="18"/>
        <v>2016</v>
      </c>
    </row>
    <row r="210" spans="1:8" x14ac:dyDescent="0.45">
      <c r="A210" s="1">
        <v>42670</v>
      </c>
      <c r="B210" s="2">
        <v>10337.5</v>
      </c>
      <c r="C210" s="8">
        <f t="shared" si="19"/>
        <v>2.0610590756218389E-5</v>
      </c>
      <c r="D210" s="2" t="str">
        <f t="shared" si="15"/>
        <v>44 2016</v>
      </c>
      <c r="E210" s="8">
        <f t="shared" si="17"/>
        <v>4.539888848443141E-3</v>
      </c>
      <c r="F210" s="3" t="s">
        <v>215</v>
      </c>
      <c r="G210" s="7">
        <f t="shared" si="16"/>
        <v>6.5913948246650641E-3</v>
      </c>
      <c r="H210" s="11">
        <f t="shared" si="18"/>
        <v>2016</v>
      </c>
    </row>
    <row r="211" spans="1:8" x14ac:dyDescent="0.45">
      <c r="A211" s="1">
        <v>42671</v>
      </c>
      <c r="B211" s="2">
        <v>10385</v>
      </c>
      <c r="C211" s="8">
        <f t="shared" si="19"/>
        <v>3.9639946329393126E-6</v>
      </c>
      <c r="D211" s="2" t="str">
        <f t="shared" si="15"/>
        <v>44 2016</v>
      </c>
      <c r="E211" s="8">
        <f t="shared" si="17"/>
        <v>1.9909783105145351E-3</v>
      </c>
      <c r="F211" s="3" t="s">
        <v>216</v>
      </c>
      <c r="G211" s="7">
        <f t="shared" si="16"/>
        <v>9.4460406350897336E-3</v>
      </c>
      <c r="H211" s="11">
        <f t="shared" si="18"/>
        <v>2016</v>
      </c>
    </row>
    <row r="212" spans="1:8" x14ac:dyDescent="0.45">
      <c r="A212" s="1">
        <v>42674</v>
      </c>
      <c r="B212" s="2">
        <v>10417.5</v>
      </c>
      <c r="C212" s="8">
        <f t="shared" si="19"/>
        <v>1.8414714128180527E-6</v>
      </c>
      <c r="D212" s="2" t="str">
        <f t="shared" si="15"/>
        <v>45 2016</v>
      </c>
      <c r="E212" s="8">
        <f t="shared" si="17"/>
        <v>1.3570082581981779E-3</v>
      </c>
      <c r="F212" s="3" t="s">
        <v>217</v>
      </c>
      <c r="G212" s="7">
        <f t="shared" si="16"/>
        <v>1.7241874357541358E-2</v>
      </c>
      <c r="H212" s="11">
        <f t="shared" si="18"/>
        <v>2016</v>
      </c>
    </row>
    <row r="213" spans="1:8" x14ac:dyDescent="0.45">
      <c r="A213" s="1">
        <v>42675</v>
      </c>
      <c r="B213" s="2">
        <v>10437.5</v>
      </c>
      <c r="C213" s="8">
        <f t="shared" si="19"/>
        <v>6.938546180881493E-7</v>
      </c>
      <c r="D213" s="2" t="str">
        <f t="shared" si="15"/>
        <v>45 2016</v>
      </c>
      <c r="E213" s="8">
        <f t="shared" si="17"/>
        <v>8.3297936234227876E-4</v>
      </c>
      <c r="F213" s="3" t="s">
        <v>218</v>
      </c>
      <c r="G213" s="7">
        <f t="shared" si="16"/>
        <v>6.4386554101727176E-3</v>
      </c>
      <c r="H213" s="11">
        <f t="shared" si="18"/>
        <v>2016</v>
      </c>
    </row>
    <row r="214" spans="1:8" x14ac:dyDescent="0.45">
      <c r="A214" s="1">
        <v>42676</v>
      </c>
      <c r="B214" s="2">
        <v>10335</v>
      </c>
      <c r="C214" s="8">
        <f t="shared" si="19"/>
        <v>1.8369860533080106E-5</v>
      </c>
      <c r="D214" s="2" t="str">
        <f t="shared" si="15"/>
        <v>45 2016</v>
      </c>
      <c r="E214" s="8">
        <f t="shared" si="17"/>
        <v>4.2860075283508436E-3</v>
      </c>
      <c r="F214" s="3" t="s">
        <v>219</v>
      </c>
      <c r="G214" s="7">
        <f t="shared" si="16"/>
        <v>2.3484944337998706E-2</v>
      </c>
      <c r="H214" s="11">
        <f t="shared" si="18"/>
        <v>2016</v>
      </c>
    </row>
    <row r="215" spans="1:8" x14ac:dyDescent="0.45">
      <c r="A215" s="1">
        <v>42677</v>
      </c>
      <c r="B215" s="2">
        <v>10475</v>
      </c>
      <c r="C215" s="8">
        <f t="shared" si="19"/>
        <v>3.4147084491587206E-5</v>
      </c>
      <c r="D215" s="2" t="str">
        <f t="shared" si="15"/>
        <v>45 2016</v>
      </c>
      <c r="E215" s="8">
        <f t="shared" si="17"/>
        <v>5.8435506750251776E-3</v>
      </c>
      <c r="F215" s="3" t="s">
        <v>220</v>
      </c>
      <c r="G215" s="7">
        <f t="shared" si="16"/>
        <v>1.9951161628636038E-2</v>
      </c>
      <c r="H215" s="11">
        <f t="shared" si="18"/>
        <v>2016</v>
      </c>
    </row>
    <row r="216" spans="1:8" x14ac:dyDescent="0.45">
      <c r="A216" s="1">
        <v>42678</v>
      </c>
      <c r="B216" s="2">
        <v>10440</v>
      </c>
      <c r="C216" s="8">
        <f t="shared" si="19"/>
        <v>2.1127581009506886E-6</v>
      </c>
      <c r="D216" s="2" t="str">
        <f t="shared" si="15"/>
        <v>45 2016</v>
      </c>
      <c r="E216" s="8">
        <f t="shared" si="17"/>
        <v>1.4535329720892776E-3</v>
      </c>
      <c r="F216" s="3" t="s">
        <v>221</v>
      </c>
      <c r="G216" s="7">
        <f t="shared" si="16"/>
        <v>1.42110897741366E-2</v>
      </c>
      <c r="H216" s="11">
        <f t="shared" si="18"/>
        <v>2016</v>
      </c>
    </row>
    <row r="217" spans="1:8" x14ac:dyDescent="0.45">
      <c r="A217" s="1">
        <v>42681</v>
      </c>
      <c r="B217" s="2">
        <v>11202.5</v>
      </c>
      <c r="C217" s="8">
        <f t="shared" si="19"/>
        <v>9.3724478874862766E-4</v>
      </c>
      <c r="D217" s="2" t="str">
        <f t="shared" si="15"/>
        <v>46 2016</v>
      </c>
      <c r="E217" s="8">
        <f t="shared" si="17"/>
        <v>3.0614453918837548E-2</v>
      </c>
      <c r="F217" s="3" t="s">
        <v>222</v>
      </c>
      <c r="G217" s="7">
        <f t="shared" si="16"/>
        <v>1.6077458869068219E-2</v>
      </c>
      <c r="H217" s="11">
        <f t="shared" si="18"/>
        <v>2016</v>
      </c>
    </row>
    <row r="218" spans="1:8" x14ac:dyDescent="0.45">
      <c r="A218" s="1">
        <v>42682</v>
      </c>
      <c r="B218" s="2">
        <v>11222.5</v>
      </c>
      <c r="C218" s="8">
        <f t="shared" si="19"/>
        <v>6.0010042193468034E-7</v>
      </c>
      <c r="D218" s="2" t="str">
        <f t="shared" si="15"/>
        <v>46 2016</v>
      </c>
      <c r="E218" s="8">
        <f t="shared" si="17"/>
        <v>7.7466148860949602E-4</v>
      </c>
      <c r="F218" s="3" t="s">
        <v>223</v>
      </c>
      <c r="G218" s="7">
        <f t="shared" si="16"/>
        <v>1.3726063305368094E-2</v>
      </c>
      <c r="H218" s="11">
        <f t="shared" si="18"/>
        <v>2016</v>
      </c>
    </row>
    <row r="219" spans="1:8" x14ac:dyDescent="0.45">
      <c r="A219" s="1">
        <v>42683</v>
      </c>
      <c r="B219" s="2">
        <v>11657.5</v>
      </c>
      <c r="C219" s="8">
        <f t="shared" si="19"/>
        <v>2.7277198170146062E-4</v>
      </c>
      <c r="D219" s="2" t="str">
        <f t="shared" si="15"/>
        <v>46 2016</v>
      </c>
      <c r="E219" s="8">
        <f t="shared" si="17"/>
        <v>1.6515810052839086E-2</v>
      </c>
      <c r="F219" s="3" t="s">
        <v>224</v>
      </c>
      <c r="G219" s="7">
        <f t="shared" si="16"/>
        <v>1.2548086959311042E-2</v>
      </c>
      <c r="H219" s="11">
        <f t="shared" si="18"/>
        <v>2016</v>
      </c>
    </row>
    <row r="220" spans="1:8" x14ac:dyDescent="0.45">
      <c r="A220" s="1">
        <v>42684</v>
      </c>
      <c r="B220" s="2">
        <v>11480</v>
      </c>
      <c r="C220" s="8">
        <f t="shared" si="19"/>
        <v>4.440271288388626E-5</v>
      </c>
      <c r="D220" s="2" t="str">
        <f t="shared" si="15"/>
        <v>46 2016</v>
      </c>
      <c r="E220" s="8">
        <f t="shared" si="17"/>
        <v>6.6635360645745934E-3</v>
      </c>
      <c r="F220" s="3" t="s">
        <v>225</v>
      </c>
      <c r="G220" s="7">
        <f t="shared" si="16"/>
        <v>8.9313843066962436E-3</v>
      </c>
      <c r="H220" s="11">
        <f t="shared" si="18"/>
        <v>2016</v>
      </c>
    </row>
    <row r="221" spans="1:8" x14ac:dyDescent="0.45">
      <c r="A221" s="1">
        <v>42685</v>
      </c>
      <c r="B221" s="2">
        <v>11217.5</v>
      </c>
      <c r="C221" s="8">
        <f t="shared" si="19"/>
        <v>1.0091829567983955E-4</v>
      </c>
      <c r="D221" s="2" t="str">
        <f t="shared" si="15"/>
        <v>46 2016</v>
      </c>
      <c r="E221" s="8">
        <f t="shared" si="17"/>
        <v>1.004580985684278E-2</v>
      </c>
      <c r="F221" s="3" t="s">
        <v>226</v>
      </c>
      <c r="G221" s="7">
        <f t="shared" si="16"/>
        <v>1.8273475226540197E-2</v>
      </c>
      <c r="H221" s="11">
        <f t="shared" si="18"/>
        <v>2016</v>
      </c>
    </row>
    <row r="222" spans="1:8" x14ac:dyDescent="0.45">
      <c r="A222" s="1">
        <v>42688</v>
      </c>
      <c r="B222" s="2">
        <v>11357.5</v>
      </c>
      <c r="C222" s="8">
        <f t="shared" si="19"/>
        <v>2.9016184402137001E-5</v>
      </c>
      <c r="D222" s="2" t="str">
        <f t="shared" si="15"/>
        <v>47 2016</v>
      </c>
      <c r="E222" s="8">
        <f t="shared" si="17"/>
        <v>5.3866672815514605E-3</v>
      </c>
      <c r="F222" s="3" t="s">
        <v>227</v>
      </c>
      <c r="G222" s="7">
        <f t="shared" si="16"/>
        <v>2.9687982597170273E-2</v>
      </c>
      <c r="H222" s="11">
        <f t="shared" si="18"/>
        <v>2016</v>
      </c>
    </row>
    <row r="223" spans="1:8" x14ac:dyDescent="0.45">
      <c r="A223" s="1">
        <v>42689</v>
      </c>
      <c r="B223" s="2">
        <v>11367.5</v>
      </c>
      <c r="C223" s="8">
        <f t="shared" si="19"/>
        <v>1.4609013358733499E-7</v>
      </c>
      <c r="D223" s="2" t="str">
        <f t="shared" si="15"/>
        <v>47 2016</v>
      </c>
      <c r="E223" s="8">
        <f t="shared" si="17"/>
        <v>3.8221739048260872E-4</v>
      </c>
      <c r="F223" s="3" t="s">
        <v>228</v>
      </c>
      <c r="G223" s="7">
        <f t="shared" si="16"/>
        <v>2.1505033088174912E-2</v>
      </c>
      <c r="H223" s="11">
        <f t="shared" si="18"/>
        <v>2016</v>
      </c>
    </row>
    <row r="224" spans="1:8" x14ac:dyDescent="0.45">
      <c r="A224" s="1">
        <v>42690</v>
      </c>
      <c r="B224" s="2">
        <v>11330</v>
      </c>
      <c r="C224" s="8">
        <f t="shared" si="19"/>
        <v>2.0593771522695117E-6</v>
      </c>
      <c r="D224" s="2" t="str">
        <f t="shared" si="15"/>
        <v>47 2016</v>
      </c>
      <c r="E224" s="8">
        <f t="shared" si="17"/>
        <v>1.4350530137487993E-3</v>
      </c>
      <c r="F224" s="3" t="s">
        <v>229</v>
      </c>
      <c r="G224" s="7">
        <f t="shared" si="16"/>
        <v>2.1095465114287611E-2</v>
      </c>
      <c r="H224" s="11">
        <f t="shared" si="18"/>
        <v>2016</v>
      </c>
    </row>
    <row r="225" spans="1:8" x14ac:dyDescent="0.45">
      <c r="A225" s="1">
        <v>42691</v>
      </c>
      <c r="B225" s="2">
        <v>11197.5</v>
      </c>
      <c r="C225" s="8">
        <f t="shared" si="19"/>
        <v>2.6100233339497197E-5</v>
      </c>
      <c r="D225" s="2" t="str">
        <f t="shared" si="15"/>
        <v>47 2016</v>
      </c>
      <c r="E225" s="8">
        <f t="shared" si="17"/>
        <v>5.1088387466720064E-3</v>
      </c>
      <c r="F225" s="3" t="s">
        <v>230</v>
      </c>
      <c r="G225" s="7">
        <f t="shared" si="16"/>
        <v>1.1201430747278052E-2</v>
      </c>
      <c r="H225" s="11">
        <f t="shared" si="18"/>
        <v>2016</v>
      </c>
    </row>
    <row r="226" spans="1:8" x14ac:dyDescent="0.45">
      <c r="A226" s="1">
        <v>42692</v>
      </c>
      <c r="B226" s="2">
        <v>10902.5</v>
      </c>
      <c r="C226" s="8">
        <f t="shared" si="19"/>
        <v>1.3444346313614523E-4</v>
      </c>
      <c r="D226" s="2" t="str">
        <f t="shared" si="15"/>
        <v>47 2016</v>
      </c>
      <c r="E226" s="8">
        <f t="shared" si="17"/>
        <v>1.1594975771261673E-2</v>
      </c>
      <c r="F226" s="3" t="s">
        <v>231</v>
      </c>
      <c r="G226" s="7">
        <f t="shared" si="16"/>
        <v>9.5939594262115062E-3</v>
      </c>
      <c r="H226" s="11">
        <f t="shared" si="18"/>
        <v>2016</v>
      </c>
    </row>
    <row r="227" spans="1:8" x14ac:dyDescent="0.45">
      <c r="A227" s="1">
        <v>42695</v>
      </c>
      <c r="B227" s="2">
        <v>11370</v>
      </c>
      <c r="C227" s="8">
        <f t="shared" si="19"/>
        <v>3.3249222531035521E-4</v>
      </c>
      <c r="D227" s="2" t="str">
        <f t="shared" si="15"/>
        <v>48 2016</v>
      </c>
      <c r="E227" s="8">
        <f t="shared" si="17"/>
        <v>1.8234369342271073E-2</v>
      </c>
      <c r="F227" s="3" t="s">
        <v>232</v>
      </c>
      <c r="G227" s="7">
        <f t="shared" si="16"/>
        <v>1.3606467811041138E-2</v>
      </c>
      <c r="H227" s="11">
        <f t="shared" si="18"/>
        <v>2016</v>
      </c>
    </row>
    <row r="228" spans="1:8" x14ac:dyDescent="0.45">
      <c r="A228" s="1">
        <v>42696</v>
      </c>
      <c r="B228" s="2">
        <v>11347.5</v>
      </c>
      <c r="C228" s="8">
        <f t="shared" si="19"/>
        <v>7.4007010397697245E-7</v>
      </c>
      <c r="D228" s="2" t="str">
        <f t="shared" si="15"/>
        <v>48 2016</v>
      </c>
      <c r="E228" s="8">
        <f t="shared" si="17"/>
        <v>8.6027327284821098E-4</v>
      </c>
      <c r="F228" s="3" t="s">
        <v>233</v>
      </c>
      <c r="G228" s="7">
        <f t="shared" si="16"/>
        <v>2.1993297985147091E-2</v>
      </c>
      <c r="H228" s="11">
        <f t="shared" si="18"/>
        <v>2016</v>
      </c>
    </row>
    <row r="229" spans="1:8" x14ac:dyDescent="0.45">
      <c r="A229" s="1">
        <v>42697</v>
      </c>
      <c r="B229" s="2">
        <v>11627.5</v>
      </c>
      <c r="C229" s="8">
        <f t="shared" si="19"/>
        <v>1.1206671513080187E-4</v>
      </c>
      <c r="D229" s="2" t="str">
        <f t="shared" si="15"/>
        <v>48 2016</v>
      </c>
      <c r="E229" s="8">
        <f t="shared" si="17"/>
        <v>1.0586156768667365E-2</v>
      </c>
      <c r="F229" s="3" t="s">
        <v>234</v>
      </c>
      <c r="G229" s="7">
        <f t="shared" si="16"/>
        <v>9.7659524698494333E-3</v>
      </c>
      <c r="H229" s="11">
        <f t="shared" si="18"/>
        <v>2016</v>
      </c>
    </row>
    <row r="230" spans="1:8" x14ac:dyDescent="0.45">
      <c r="A230" s="1">
        <v>42698</v>
      </c>
      <c r="B230" s="2">
        <v>11552.5</v>
      </c>
      <c r="C230" s="8">
        <f t="shared" si="19"/>
        <v>7.8981851172328978E-6</v>
      </c>
      <c r="D230" s="2" t="str">
        <f t="shared" si="15"/>
        <v>48 2016</v>
      </c>
      <c r="E230" s="8">
        <f t="shared" si="17"/>
        <v>2.8103709928108955E-3</v>
      </c>
      <c r="F230" s="3" t="s">
        <v>235</v>
      </c>
      <c r="G230" s="7">
        <f t="shared" si="16"/>
        <v>1.3855255568140681E-2</v>
      </c>
      <c r="H230" s="11">
        <f t="shared" si="18"/>
        <v>2016</v>
      </c>
    </row>
    <row r="231" spans="1:8" x14ac:dyDescent="0.45">
      <c r="A231" s="1">
        <v>42699</v>
      </c>
      <c r="B231" s="2">
        <v>11680</v>
      </c>
      <c r="C231" s="8">
        <f t="shared" si="19"/>
        <v>2.2723007511538774E-5</v>
      </c>
      <c r="D231" s="2" t="str">
        <f t="shared" si="15"/>
        <v>48 2016</v>
      </c>
      <c r="E231" s="8">
        <f t="shared" si="17"/>
        <v>4.7668655856378805E-3</v>
      </c>
      <c r="F231" s="3" t="s">
        <v>236</v>
      </c>
      <c r="G231" s="7">
        <f t="shared" si="16"/>
        <v>1.0594244243281602E-2</v>
      </c>
      <c r="H231" s="11">
        <f t="shared" si="18"/>
        <v>2016</v>
      </c>
    </row>
    <row r="232" spans="1:8" x14ac:dyDescent="0.45">
      <c r="A232" s="1">
        <v>42702</v>
      </c>
      <c r="B232" s="2">
        <v>11517.5</v>
      </c>
      <c r="C232" s="8">
        <f t="shared" si="19"/>
        <v>3.7022623077746047E-5</v>
      </c>
      <c r="D232" s="2" t="str">
        <f t="shared" si="15"/>
        <v>49 2016</v>
      </c>
      <c r="E232" s="8">
        <f t="shared" si="17"/>
        <v>6.0846218516639183E-3</v>
      </c>
      <c r="F232" s="3" t="s">
        <v>237</v>
      </c>
      <c r="G232" s="7">
        <f t="shared" si="16"/>
        <v>2.5662366241714519E-2</v>
      </c>
      <c r="H232" s="11">
        <f t="shared" si="18"/>
        <v>2016</v>
      </c>
    </row>
    <row r="233" spans="1:8" x14ac:dyDescent="0.45">
      <c r="A233" s="1">
        <v>42703</v>
      </c>
      <c r="B233" s="2">
        <v>11145</v>
      </c>
      <c r="C233" s="8">
        <f t="shared" si="19"/>
        <v>2.0386551340713756E-4</v>
      </c>
      <c r="D233" s="2" t="str">
        <f t="shared" si="15"/>
        <v>49 2016</v>
      </c>
      <c r="E233" s="8">
        <f t="shared" si="17"/>
        <v>1.427814810846062E-2</v>
      </c>
      <c r="F233" s="3" t="s">
        <v>238</v>
      </c>
      <c r="G233" s="7">
        <f t="shared" si="16"/>
        <v>1.01624580731132E-2</v>
      </c>
      <c r="H233" s="11">
        <f t="shared" si="18"/>
        <v>2016</v>
      </c>
    </row>
    <row r="234" spans="1:8" x14ac:dyDescent="0.45">
      <c r="A234" s="1">
        <v>42704</v>
      </c>
      <c r="B234" s="2">
        <v>11167.5</v>
      </c>
      <c r="C234" s="8">
        <f t="shared" si="19"/>
        <v>7.6718036246111643E-7</v>
      </c>
      <c r="D234" s="2" t="str">
        <f t="shared" si="15"/>
        <v>49 2016</v>
      </c>
      <c r="E234" s="8">
        <f t="shared" si="17"/>
        <v>8.7588832762008906E-4</v>
      </c>
      <c r="F234" s="3" t="s">
        <v>239</v>
      </c>
      <c r="G234" s="7">
        <f t="shared" si="16"/>
        <v>1.5323692475010911E-2</v>
      </c>
      <c r="H234" s="11">
        <f t="shared" si="18"/>
        <v>2016</v>
      </c>
    </row>
    <row r="235" spans="1:8" x14ac:dyDescent="0.45">
      <c r="A235" s="1">
        <v>42705</v>
      </c>
      <c r="B235" s="2">
        <v>11200</v>
      </c>
      <c r="C235" s="8">
        <f t="shared" si="19"/>
        <v>1.5927992961805182E-6</v>
      </c>
      <c r="D235" s="2" t="str">
        <f t="shared" si="15"/>
        <v>49 2016</v>
      </c>
      <c r="E235" s="8">
        <f t="shared" si="17"/>
        <v>1.2620615263054802E-3</v>
      </c>
      <c r="F235" s="3" t="s">
        <v>240</v>
      </c>
      <c r="G235" s="7">
        <f t="shared" si="16"/>
        <v>1.3512332409843841E-2</v>
      </c>
      <c r="H235" s="11">
        <f t="shared" si="18"/>
        <v>2016</v>
      </c>
    </row>
    <row r="236" spans="1:8" x14ac:dyDescent="0.45">
      <c r="A236" s="1">
        <v>42706</v>
      </c>
      <c r="B236" s="2">
        <v>11482.5</v>
      </c>
      <c r="C236" s="8">
        <f t="shared" si="19"/>
        <v>1.1703845838447122E-4</v>
      </c>
      <c r="D236" s="2" t="str">
        <f t="shared" si="15"/>
        <v>49 2016</v>
      </c>
      <c r="E236" s="8">
        <f t="shared" si="17"/>
        <v>1.0818431419779451E-2</v>
      </c>
      <c r="F236" s="3" t="s">
        <v>241</v>
      </c>
      <c r="G236" s="7">
        <f t="shared" si="16"/>
        <v>1.1942304212625184E-2</v>
      </c>
      <c r="H236" s="11">
        <f t="shared" si="18"/>
        <v>2016</v>
      </c>
    </row>
    <row r="237" spans="1:8" x14ac:dyDescent="0.45">
      <c r="A237" s="1">
        <v>42709</v>
      </c>
      <c r="B237" s="2">
        <v>11627.5</v>
      </c>
      <c r="C237" s="8">
        <f t="shared" si="19"/>
        <v>2.970134563137478E-5</v>
      </c>
      <c r="D237" s="2" t="str">
        <f t="shared" si="15"/>
        <v>50 2016</v>
      </c>
      <c r="E237" s="8">
        <f t="shared" si="17"/>
        <v>5.4498940935925333E-3</v>
      </c>
      <c r="F237" s="3" t="s">
        <v>242</v>
      </c>
      <c r="G237" s="7">
        <f t="shared" si="16"/>
        <v>1.2024078828349603E-2</v>
      </c>
      <c r="H237" s="11">
        <f t="shared" si="18"/>
        <v>2016</v>
      </c>
    </row>
    <row r="238" spans="1:8" x14ac:dyDescent="0.45">
      <c r="A238" s="1">
        <v>42710</v>
      </c>
      <c r="B238" s="2">
        <v>11620</v>
      </c>
      <c r="C238" s="8">
        <f t="shared" si="19"/>
        <v>7.8523320832405248E-8</v>
      </c>
      <c r="D238" s="2" t="str">
        <f t="shared" si="15"/>
        <v>50 2016</v>
      </c>
      <c r="E238" s="8">
        <f t="shared" si="17"/>
        <v>2.8022012924200368E-4</v>
      </c>
      <c r="F238" s="3" t="s">
        <v>243</v>
      </c>
      <c r="G238" s="7">
        <f t="shared" si="16"/>
        <v>5.773858711457882E-3</v>
      </c>
      <c r="H238" s="11">
        <f t="shared" si="18"/>
        <v>2016</v>
      </c>
    </row>
    <row r="239" spans="1:8" x14ac:dyDescent="0.45">
      <c r="A239" s="1">
        <v>42711</v>
      </c>
      <c r="B239" s="2">
        <v>11405</v>
      </c>
      <c r="C239" s="8">
        <f t="shared" si="19"/>
        <v>6.5785700226456511E-5</v>
      </c>
      <c r="D239" s="2" t="str">
        <f t="shared" si="15"/>
        <v>50 2016</v>
      </c>
      <c r="E239" s="8">
        <f t="shared" si="17"/>
        <v>8.1108384416443968E-3</v>
      </c>
      <c r="F239" s="3" t="s">
        <v>244</v>
      </c>
      <c r="G239" s="7">
        <f t="shared" si="16"/>
        <v>1.6802024877805251E-2</v>
      </c>
      <c r="H239" s="11">
        <f t="shared" si="18"/>
        <v>2016</v>
      </c>
    </row>
    <row r="240" spans="1:8" x14ac:dyDescent="0.45">
      <c r="A240" s="1">
        <v>42712</v>
      </c>
      <c r="B240" s="2">
        <v>11155</v>
      </c>
      <c r="C240" s="8">
        <f t="shared" si="19"/>
        <v>9.2654389122834091E-5</v>
      </c>
      <c r="D240" s="2" t="str">
        <f t="shared" si="15"/>
        <v>50 2016</v>
      </c>
      <c r="E240" s="8">
        <f t="shared" si="17"/>
        <v>9.6257149928113961E-3</v>
      </c>
      <c r="F240" s="3" t="s">
        <v>245</v>
      </c>
      <c r="G240" s="7">
        <f t="shared" si="16"/>
        <v>1.1135198516398156E-2</v>
      </c>
      <c r="H240" s="11">
        <f t="shared" si="18"/>
        <v>2016</v>
      </c>
    </row>
    <row r="241" spans="1:8" x14ac:dyDescent="0.45">
      <c r="A241" s="1">
        <v>42713</v>
      </c>
      <c r="B241" s="2">
        <v>11462.5</v>
      </c>
      <c r="C241" s="8">
        <f t="shared" si="19"/>
        <v>1.3947076330624101E-4</v>
      </c>
      <c r="D241" s="2" t="str">
        <f t="shared" si="15"/>
        <v>50 2016</v>
      </c>
      <c r="E241" s="8">
        <f t="shared" si="17"/>
        <v>1.1809774058221478E-2</v>
      </c>
      <c r="F241" s="3" t="s">
        <v>246</v>
      </c>
      <c r="G241" s="7">
        <f t="shared" si="16"/>
        <v>2.2230180729555661E-2</v>
      </c>
      <c r="H241" s="11">
        <f t="shared" si="18"/>
        <v>2016</v>
      </c>
    </row>
    <row r="242" spans="1:8" x14ac:dyDescent="0.45">
      <c r="A242" s="1">
        <v>42716</v>
      </c>
      <c r="B242" s="2">
        <v>11350</v>
      </c>
      <c r="C242" s="8">
        <f t="shared" si="19"/>
        <v>1.8348262155102759E-5</v>
      </c>
      <c r="D242" s="2" t="str">
        <f t="shared" si="15"/>
        <v>51 2016</v>
      </c>
      <c r="E242" s="8">
        <f t="shared" si="17"/>
        <v>4.283487148936338E-3</v>
      </c>
      <c r="F242" s="3" t="s">
        <v>247</v>
      </c>
      <c r="G242" s="7">
        <f t="shared" si="16"/>
        <v>8.9327372812041707E-3</v>
      </c>
      <c r="H242" s="11">
        <f t="shared" si="18"/>
        <v>2016</v>
      </c>
    </row>
    <row r="243" spans="1:8" x14ac:dyDescent="0.45">
      <c r="A243" s="1">
        <v>42717</v>
      </c>
      <c r="B243" s="2">
        <v>11382.5</v>
      </c>
      <c r="C243" s="8">
        <f t="shared" si="19"/>
        <v>1.542060909523388E-6</v>
      </c>
      <c r="D243" s="2" t="str">
        <f t="shared" si="15"/>
        <v>51 2016</v>
      </c>
      <c r="E243" s="8">
        <f t="shared" si="17"/>
        <v>1.2417974510858798E-3</v>
      </c>
      <c r="F243" s="3" t="s">
        <v>248</v>
      </c>
      <c r="G243" s="7">
        <f t="shared" si="16"/>
        <v>1.2267079261313112E-2</v>
      </c>
      <c r="H243" s="11">
        <f t="shared" si="18"/>
        <v>2016</v>
      </c>
    </row>
    <row r="244" spans="1:8" x14ac:dyDescent="0.45">
      <c r="A244" s="1">
        <v>42718</v>
      </c>
      <c r="B244" s="2">
        <v>11467.5</v>
      </c>
      <c r="C244" s="8">
        <f t="shared" si="19"/>
        <v>1.0439941449420464E-5</v>
      </c>
      <c r="D244" s="2" t="str">
        <f t="shared" si="15"/>
        <v>51 2016</v>
      </c>
      <c r="E244" s="8">
        <f t="shared" si="17"/>
        <v>3.2310898237932761E-3</v>
      </c>
      <c r="F244" s="3" t="s">
        <v>249</v>
      </c>
      <c r="G244" s="7">
        <f t="shared" si="16"/>
        <v>1.0401421603146584E-2</v>
      </c>
      <c r="H244" s="11">
        <f t="shared" si="18"/>
        <v>2016</v>
      </c>
    </row>
    <row r="245" spans="1:8" x14ac:dyDescent="0.45">
      <c r="A245" s="1">
        <v>42719</v>
      </c>
      <c r="B245" s="2">
        <v>11262.5</v>
      </c>
      <c r="C245" s="8">
        <f t="shared" si="19"/>
        <v>6.1370691394248741E-5</v>
      </c>
      <c r="D245" s="2" t="str">
        <f t="shared" si="15"/>
        <v>51 2016</v>
      </c>
      <c r="E245" s="8">
        <f t="shared" si="17"/>
        <v>7.8339448169009174E-3</v>
      </c>
      <c r="F245" s="3" t="s">
        <v>250</v>
      </c>
      <c r="G245" s="7">
        <f t="shared" si="16"/>
        <v>7.9439421897452324E-3</v>
      </c>
      <c r="H245" s="11">
        <f t="shared" si="18"/>
        <v>2016</v>
      </c>
    </row>
    <row r="246" spans="1:8" x14ac:dyDescent="0.45">
      <c r="A246" s="1">
        <v>42720</v>
      </c>
      <c r="B246" s="2">
        <v>11190</v>
      </c>
      <c r="C246" s="8">
        <f t="shared" si="19"/>
        <v>7.8664400235241438E-6</v>
      </c>
      <c r="D246" s="2" t="str">
        <f t="shared" si="15"/>
        <v>51 2016</v>
      </c>
      <c r="E246" s="8">
        <f t="shared" si="17"/>
        <v>2.8047174587690904E-3</v>
      </c>
      <c r="F246" s="3" t="s">
        <v>251</v>
      </c>
      <c r="G246" s="7">
        <f t="shared" si="16"/>
        <v>1.0163605418105079E-2</v>
      </c>
      <c r="H246" s="11">
        <f t="shared" si="18"/>
        <v>2016</v>
      </c>
    </row>
    <row r="247" spans="1:8" x14ac:dyDescent="0.45">
      <c r="A247" s="1">
        <v>42723</v>
      </c>
      <c r="B247" s="2">
        <v>10890</v>
      </c>
      <c r="C247" s="8">
        <f t="shared" si="19"/>
        <v>1.3929208470262405E-4</v>
      </c>
      <c r="D247" s="2" t="str">
        <f t="shared" si="15"/>
        <v>52 2016</v>
      </c>
      <c r="E247" s="8">
        <f t="shared" si="17"/>
        <v>1.1802206772575374E-2</v>
      </c>
      <c r="F247" s="3" t="s">
        <v>252</v>
      </c>
      <c r="G247" s="7">
        <f t="shared" si="16"/>
        <v>1.9336361845671984E-2</v>
      </c>
      <c r="H247" s="11">
        <f t="shared" si="18"/>
        <v>2016</v>
      </c>
    </row>
    <row r="248" spans="1:8" x14ac:dyDescent="0.45">
      <c r="A248" s="1">
        <v>42724</v>
      </c>
      <c r="B248" s="2">
        <v>10940</v>
      </c>
      <c r="C248" s="8">
        <f t="shared" si="19"/>
        <v>3.9578804328100777E-6</v>
      </c>
      <c r="D248" s="2" t="str">
        <f t="shared" si="15"/>
        <v>52 2016</v>
      </c>
      <c r="E248" s="8">
        <f t="shared" si="17"/>
        <v>1.9894422416371071E-3</v>
      </c>
      <c r="F248" s="3" t="s">
        <v>253</v>
      </c>
      <c r="G248" s="7">
        <f t="shared" si="16"/>
        <v>1.2201842383154702E-2</v>
      </c>
      <c r="H248" s="11">
        <f t="shared" si="18"/>
        <v>2016</v>
      </c>
    </row>
    <row r="249" spans="1:8" x14ac:dyDescent="0.45">
      <c r="A249" s="1">
        <v>42725</v>
      </c>
      <c r="B249" s="2">
        <v>10835</v>
      </c>
      <c r="C249" s="8">
        <f t="shared" si="19"/>
        <v>1.7542747682150526E-5</v>
      </c>
      <c r="D249" s="2" t="str">
        <f t="shared" si="15"/>
        <v>52 2016</v>
      </c>
      <c r="E249" s="8">
        <f t="shared" si="17"/>
        <v>4.188406341575579E-3</v>
      </c>
      <c r="F249" s="3" t="s">
        <v>254</v>
      </c>
      <c r="G249" s="7">
        <f t="shared" si="16"/>
        <v>8.6936878166578527E-3</v>
      </c>
      <c r="H249" s="11">
        <f t="shared" si="18"/>
        <v>2016</v>
      </c>
    </row>
    <row r="250" spans="1:8" x14ac:dyDescent="0.45">
      <c r="A250" s="1">
        <v>42726</v>
      </c>
      <c r="B250" s="2">
        <v>10782.5</v>
      </c>
      <c r="C250" s="8">
        <f t="shared" si="19"/>
        <v>4.4497743994969866E-6</v>
      </c>
      <c r="D250" s="2" t="str">
        <f t="shared" si="15"/>
        <v>52 2016</v>
      </c>
      <c r="E250" s="8">
        <f t="shared" si="17"/>
        <v>2.1094488378476939E-3</v>
      </c>
      <c r="F250" s="3" t="s">
        <v>255</v>
      </c>
      <c r="G250" s="7">
        <f t="shared" si="16"/>
        <v>1.3115122547132135E-2</v>
      </c>
      <c r="H250" s="11">
        <f t="shared" si="18"/>
        <v>2016</v>
      </c>
    </row>
    <row r="251" spans="1:8" x14ac:dyDescent="0.45">
      <c r="A251" s="1">
        <v>42727</v>
      </c>
      <c r="B251" s="2">
        <v>10440</v>
      </c>
      <c r="C251" s="8">
        <f t="shared" si="19"/>
        <v>1.9653146803965535E-4</v>
      </c>
      <c r="D251" s="2" t="str">
        <f t="shared" si="15"/>
        <v>52 2016</v>
      </c>
      <c r="E251" s="8">
        <f t="shared" si="17"/>
        <v>1.4018968151745526E-2</v>
      </c>
      <c r="F251" s="3" t="s">
        <v>256</v>
      </c>
      <c r="G251" s="7">
        <f t="shared" si="16"/>
        <v>9.5122708171987546E-3</v>
      </c>
      <c r="H251" s="11">
        <f t="shared" si="18"/>
        <v>2016</v>
      </c>
    </row>
    <row r="252" spans="1:8" x14ac:dyDescent="0.45">
      <c r="A252" s="1">
        <v>42732</v>
      </c>
      <c r="B252" s="2">
        <v>10112.5</v>
      </c>
      <c r="C252" s="8">
        <f t="shared" si="19"/>
        <v>1.9159996864838758E-4</v>
      </c>
      <c r="D252" s="2" t="str">
        <f t="shared" si="15"/>
        <v>53 2016</v>
      </c>
      <c r="E252" s="8">
        <f t="shared" si="17"/>
        <v>1.3841964045914423E-2</v>
      </c>
      <c r="F252" s="3" t="s">
        <v>257</v>
      </c>
      <c r="G252" s="7">
        <f t="shared" si="16"/>
        <v>1.823638612140473E-2</v>
      </c>
      <c r="H252" s="11">
        <f t="shared" si="18"/>
        <v>2016</v>
      </c>
    </row>
    <row r="253" spans="1:8" x14ac:dyDescent="0.45">
      <c r="A253" s="1">
        <v>42733</v>
      </c>
      <c r="B253" s="2">
        <v>10142.5</v>
      </c>
      <c r="C253" s="8">
        <f t="shared" si="19"/>
        <v>1.655035308609659E-6</v>
      </c>
      <c r="D253" s="2" t="str">
        <f t="shared" si="15"/>
        <v>53 2016</v>
      </c>
      <c r="E253" s="8">
        <f t="shared" si="17"/>
        <v>1.2864817560345188E-3</v>
      </c>
      <c r="F253" s="3" t="s">
        <v>258</v>
      </c>
      <c r="G253" s="7">
        <f t="shared" si="16"/>
        <v>1.1652481444873799E-2</v>
      </c>
      <c r="H253" s="11">
        <f t="shared" si="18"/>
        <v>2016</v>
      </c>
    </row>
    <row r="254" spans="1:8" x14ac:dyDescent="0.45">
      <c r="A254" s="1">
        <v>42734</v>
      </c>
      <c r="B254" s="2">
        <v>10057.5</v>
      </c>
      <c r="C254" s="8">
        <f t="shared" si="19"/>
        <v>1.3358843223317081E-5</v>
      </c>
      <c r="D254" s="2" t="str">
        <f t="shared" si="15"/>
        <v>53 2016</v>
      </c>
      <c r="E254" s="8">
        <f t="shared" si="17"/>
        <v>3.65497513306412E-3</v>
      </c>
      <c r="F254" s="3" t="s">
        <v>259</v>
      </c>
      <c r="G254" s="7">
        <f t="shared" si="16"/>
        <v>1.0624677221066867E-2</v>
      </c>
      <c r="H254" s="11">
        <f t="shared" si="18"/>
        <v>2016</v>
      </c>
    </row>
    <row r="255" spans="1:8" x14ac:dyDescent="0.45">
      <c r="A255" s="1">
        <v>42738</v>
      </c>
      <c r="B255" s="2">
        <v>9977.5</v>
      </c>
      <c r="C255" s="8">
        <f t="shared" si="19"/>
        <v>1.2029138097180548E-5</v>
      </c>
      <c r="D255" s="2" t="str">
        <f t="shared" si="15"/>
        <v>1 2017</v>
      </c>
      <c r="E255" s="8">
        <f t="shared" si="17"/>
        <v>3.4683047872383632E-3</v>
      </c>
      <c r="F255" s="3" t="s">
        <v>260</v>
      </c>
      <c r="G255" s="7">
        <f t="shared" si="16"/>
        <v>1.4706593710227336E-2</v>
      </c>
      <c r="H255" s="11">
        <f t="shared" si="18"/>
        <v>2017</v>
      </c>
    </row>
    <row r="256" spans="1:8" x14ac:dyDescent="0.45">
      <c r="A256" s="1">
        <v>42739</v>
      </c>
      <c r="B256" s="2">
        <v>10212.5</v>
      </c>
      <c r="C256" s="8">
        <f t="shared" si="19"/>
        <v>1.0221883507774024E-4</v>
      </c>
      <c r="D256" s="2" t="str">
        <f t="shared" si="15"/>
        <v>1 2017</v>
      </c>
      <c r="E256" s="8">
        <f t="shared" si="17"/>
        <v>1.0110333084411227E-2</v>
      </c>
      <c r="F256" s="3" t="s">
        <v>261</v>
      </c>
      <c r="G256" s="7">
        <f t="shared" si="16"/>
        <v>1.0068306987376117E-2</v>
      </c>
      <c r="H256" s="11">
        <f t="shared" si="18"/>
        <v>2017</v>
      </c>
    </row>
    <row r="257" spans="1:8" x14ac:dyDescent="0.45">
      <c r="A257" s="1">
        <v>42740</v>
      </c>
      <c r="B257" s="2">
        <v>10245</v>
      </c>
      <c r="C257" s="8">
        <f t="shared" si="19"/>
        <v>1.9041052344134135E-6</v>
      </c>
      <c r="D257" s="2" t="str">
        <f t="shared" si="15"/>
        <v>1 2017</v>
      </c>
      <c r="E257" s="8">
        <f t="shared" si="17"/>
        <v>1.3798931967414774E-3</v>
      </c>
      <c r="F257" s="3" t="s">
        <v>262</v>
      </c>
      <c r="G257" s="7">
        <f t="shared" si="16"/>
        <v>1.192677540744792E-2</v>
      </c>
      <c r="H257" s="11">
        <f t="shared" si="18"/>
        <v>2017</v>
      </c>
    </row>
    <row r="258" spans="1:8" x14ac:dyDescent="0.45">
      <c r="A258" s="1">
        <v>42741</v>
      </c>
      <c r="B258" s="2">
        <v>10287.5</v>
      </c>
      <c r="C258" s="8">
        <f t="shared" si="19"/>
        <v>3.2323922103864445E-6</v>
      </c>
      <c r="D258" s="2" t="str">
        <f t="shared" ref="D258:D321" si="20">WEEKNUM(A258,1)&amp;" "&amp;YEAR(A258)</f>
        <v>1 2017</v>
      </c>
      <c r="E258" s="8">
        <f t="shared" si="17"/>
        <v>1.797885483112438E-3</v>
      </c>
      <c r="F258" s="3" t="s">
        <v>263</v>
      </c>
      <c r="G258" s="7">
        <f t="shared" ref="G258:G321" si="21">SQRT(SUMIF($D:$D,"="&amp;F258,C:C))</f>
        <v>9.4203238758440288E-3</v>
      </c>
      <c r="H258" s="11">
        <f t="shared" si="18"/>
        <v>2017</v>
      </c>
    </row>
    <row r="259" spans="1:8" x14ac:dyDescent="0.45">
      <c r="A259" s="1">
        <v>42744</v>
      </c>
      <c r="B259" s="2">
        <v>10377.5</v>
      </c>
      <c r="C259" s="8">
        <f t="shared" si="19"/>
        <v>1.4310285730802319E-5</v>
      </c>
      <c r="D259" s="2" t="str">
        <f t="shared" si="20"/>
        <v>2 2017</v>
      </c>
      <c r="E259" s="8">
        <f t="shared" ref="E259:E322" si="22">SQRT(C259)</f>
        <v>3.7828938302313375E-3</v>
      </c>
      <c r="F259" s="3" t="s">
        <v>264</v>
      </c>
      <c r="G259" s="7">
        <f t="shared" si="21"/>
        <v>1.3564765736591555E-2</v>
      </c>
      <c r="H259" s="11">
        <f t="shared" ref="H259:H322" si="23">YEAR(A259)</f>
        <v>2017</v>
      </c>
    </row>
    <row r="260" spans="1:8" x14ac:dyDescent="0.45">
      <c r="A260" s="1">
        <v>42745</v>
      </c>
      <c r="B260" s="2">
        <v>10532.5</v>
      </c>
      <c r="C260" s="8">
        <f t="shared" ref="C260:C323" si="24">(LOG(B260)-LOG(B259))^2</f>
        <v>4.1457189262185398E-5</v>
      </c>
      <c r="D260" s="2" t="str">
        <f t="shared" si="20"/>
        <v>2 2017</v>
      </c>
      <c r="E260" s="8">
        <f t="shared" si="22"/>
        <v>6.4387257483282667E-3</v>
      </c>
      <c r="F260" s="3" t="s">
        <v>265</v>
      </c>
      <c r="G260" s="7">
        <f t="shared" si="21"/>
        <v>1.9260480076088483E-2</v>
      </c>
      <c r="H260" s="11">
        <f t="shared" si="23"/>
        <v>2017</v>
      </c>
    </row>
    <row r="261" spans="1:8" x14ac:dyDescent="0.45">
      <c r="A261" s="1">
        <v>42746</v>
      </c>
      <c r="B261" s="2">
        <v>10092.5</v>
      </c>
      <c r="C261" s="8">
        <f t="shared" si="24"/>
        <v>3.4346132943731297E-4</v>
      </c>
      <c r="D261" s="2" t="str">
        <f t="shared" si="20"/>
        <v>2 2017</v>
      </c>
      <c r="E261" s="8">
        <f t="shared" si="22"/>
        <v>1.8532709716533979E-2</v>
      </c>
      <c r="F261" s="3" t="s">
        <v>266</v>
      </c>
      <c r="G261" s="7">
        <f t="shared" si="21"/>
        <v>2.0510348918904114E-2</v>
      </c>
      <c r="H261" s="11">
        <f t="shared" si="23"/>
        <v>2017</v>
      </c>
    </row>
    <row r="262" spans="1:8" x14ac:dyDescent="0.45">
      <c r="A262" s="1">
        <v>42747</v>
      </c>
      <c r="B262" s="2">
        <v>10327.5</v>
      </c>
      <c r="C262" s="8">
        <f t="shared" si="24"/>
        <v>9.9928923959439011E-5</v>
      </c>
      <c r="D262" s="2" t="str">
        <f t="shared" si="20"/>
        <v>2 2017</v>
      </c>
      <c r="E262" s="8">
        <f t="shared" si="22"/>
        <v>9.9964455662719942E-3</v>
      </c>
      <c r="F262" s="3" t="s">
        <v>267</v>
      </c>
      <c r="G262" s="7">
        <f t="shared" si="21"/>
        <v>9.099108519675431E-3</v>
      </c>
      <c r="H262" s="11">
        <f t="shared" si="23"/>
        <v>2017</v>
      </c>
    </row>
    <row r="263" spans="1:8" x14ac:dyDescent="0.45">
      <c r="A263" s="1">
        <v>42748</v>
      </c>
      <c r="B263" s="2">
        <v>10407.5</v>
      </c>
      <c r="C263" s="8">
        <f t="shared" si="24"/>
        <v>1.1230648076719874E-5</v>
      </c>
      <c r="D263" s="2" t="str">
        <f t="shared" si="20"/>
        <v>2 2017</v>
      </c>
      <c r="E263" s="8">
        <f t="shared" si="22"/>
        <v>3.3512159101913852E-3</v>
      </c>
      <c r="F263" s="3" t="s">
        <v>268</v>
      </c>
      <c r="G263" s="7">
        <f t="shared" si="21"/>
        <v>1.9092678113304645E-2</v>
      </c>
      <c r="H263" s="11">
        <f t="shared" si="23"/>
        <v>2017</v>
      </c>
    </row>
    <row r="264" spans="1:8" x14ac:dyDescent="0.45">
      <c r="A264" s="1">
        <v>42751</v>
      </c>
      <c r="B264" s="2">
        <v>10252.5</v>
      </c>
      <c r="C264" s="8">
        <f t="shared" si="24"/>
        <v>4.2466617733638842E-5</v>
      </c>
      <c r="D264" s="2" t="str">
        <f t="shared" si="20"/>
        <v>3 2017</v>
      </c>
      <c r="E264" s="8">
        <f t="shared" si="22"/>
        <v>6.5166415992932158E-3</v>
      </c>
      <c r="F264" s="3" t="s">
        <v>269</v>
      </c>
      <c r="G264" s="7">
        <f t="shared" si="21"/>
        <v>6.0321032539145314E-3</v>
      </c>
      <c r="H264" s="11">
        <f t="shared" si="23"/>
        <v>2017</v>
      </c>
    </row>
    <row r="265" spans="1:8" x14ac:dyDescent="0.45">
      <c r="A265" s="1">
        <v>42752</v>
      </c>
      <c r="B265" s="2">
        <v>10150</v>
      </c>
      <c r="C265" s="8">
        <f t="shared" si="24"/>
        <v>1.9042189349265266E-5</v>
      </c>
      <c r="D265" s="2" t="str">
        <f t="shared" si="20"/>
        <v>3 2017</v>
      </c>
      <c r="E265" s="8">
        <f t="shared" si="22"/>
        <v>4.3637357102905838E-3</v>
      </c>
      <c r="F265" s="3" t="s">
        <v>270</v>
      </c>
      <c r="G265" s="7">
        <f t="shared" si="21"/>
        <v>2.5332648312413827E-2</v>
      </c>
      <c r="H265" s="11">
        <f t="shared" si="23"/>
        <v>2017</v>
      </c>
    </row>
    <row r="266" spans="1:8" x14ac:dyDescent="0.45">
      <c r="A266" s="1">
        <v>42753</v>
      </c>
      <c r="B266" s="2">
        <v>10165</v>
      </c>
      <c r="C266" s="8">
        <f t="shared" si="24"/>
        <v>4.1131792532036829E-7</v>
      </c>
      <c r="D266" s="2" t="str">
        <f t="shared" si="20"/>
        <v>3 2017</v>
      </c>
      <c r="E266" s="8">
        <f t="shared" si="22"/>
        <v>6.4134072482602278E-4</v>
      </c>
      <c r="F266" s="3" t="s">
        <v>271</v>
      </c>
      <c r="G266" s="7">
        <f t="shared" si="21"/>
        <v>2.6034262285448008E-2</v>
      </c>
      <c r="H266" s="11">
        <f t="shared" si="23"/>
        <v>2017</v>
      </c>
    </row>
    <row r="267" spans="1:8" x14ac:dyDescent="0.45">
      <c r="A267" s="1">
        <v>42754</v>
      </c>
      <c r="B267" s="2">
        <v>9905</v>
      </c>
      <c r="C267" s="8">
        <f t="shared" si="24"/>
        <v>1.2662782816654433E-4</v>
      </c>
      <c r="D267" s="2" t="str">
        <f t="shared" si="20"/>
        <v>3 2017</v>
      </c>
      <c r="E267" s="8">
        <f t="shared" si="22"/>
        <v>1.1252903099491451E-2</v>
      </c>
      <c r="F267" s="3" t="s">
        <v>272</v>
      </c>
      <c r="G267" s="7">
        <f t="shared" si="21"/>
        <v>6.4552150273672476E-3</v>
      </c>
      <c r="H267" s="11">
        <f t="shared" si="23"/>
        <v>2017</v>
      </c>
    </row>
    <row r="268" spans="1:8" x14ac:dyDescent="0.45">
      <c r="A268" s="1">
        <v>42755</v>
      </c>
      <c r="B268" s="2">
        <v>9687.5</v>
      </c>
      <c r="C268" s="8">
        <f t="shared" si="24"/>
        <v>9.2982904506325252E-5</v>
      </c>
      <c r="D268" s="2" t="str">
        <f t="shared" si="20"/>
        <v>3 2017</v>
      </c>
      <c r="E268" s="8">
        <f t="shared" si="22"/>
        <v>9.6427643601990631E-3</v>
      </c>
      <c r="F268" s="3" t="s">
        <v>273</v>
      </c>
      <c r="G268" s="7">
        <f t="shared" si="21"/>
        <v>6.9418194745458775E-3</v>
      </c>
      <c r="H268" s="11">
        <f t="shared" si="23"/>
        <v>2017</v>
      </c>
    </row>
    <row r="269" spans="1:8" x14ac:dyDescent="0.45">
      <c r="A269" s="1">
        <v>42758</v>
      </c>
      <c r="B269" s="2">
        <v>9782.5</v>
      </c>
      <c r="C269" s="8">
        <f t="shared" si="24"/>
        <v>1.7961839630478344E-5</v>
      </c>
      <c r="D269" s="2" t="str">
        <f t="shared" si="20"/>
        <v>4 2017</v>
      </c>
      <c r="E269" s="8">
        <f t="shared" si="22"/>
        <v>4.2381410583507417E-3</v>
      </c>
      <c r="F269" s="3" t="s">
        <v>274</v>
      </c>
      <c r="G269" s="7">
        <f t="shared" si="21"/>
        <v>1.1022715942300856E-2</v>
      </c>
      <c r="H269" s="11">
        <f t="shared" si="23"/>
        <v>2017</v>
      </c>
    </row>
    <row r="270" spans="1:8" x14ac:dyDescent="0.45">
      <c r="A270" s="1">
        <v>42759</v>
      </c>
      <c r="B270" s="2">
        <v>9817.5</v>
      </c>
      <c r="C270" s="8">
        <f t="shared" si="24"/>
        <v>2.405766555777114E-6</v>
      </c>
      <c r="D270" s="2" t="str">
        <f t="shared" si="20"/>
        <v>4 2017</v>
      </c>
      <c r="E270" s="8">
        <f t="shared" si="22"/>
        <v>1.5510533697384865E-3</v>
      </c>
      <c r="F270" s="3" t="s">
        <v>275</v>
      </c>
      <c r="G270" s="7">
        <f t="shared" si="21"/>
        <v>9.2204243361768863E-3</v>
      </c>
      <c r="H270" s="11">
        <f t="shared" si="23"/>
        <v>2017</v>
      </c>
    </row>
    <row r="271" spans="1:8" x14ac:dyDescent="0.45">
      <c r="A271" s="1">
        <v>42760</v>
      </c>
      <c r="B271" s="2">
        <v>9737.5</v>
      </c>
      <c r="C271" s="8">
        <f t="shared" si="24"/>
        <v>1.262693058755079E-5</v>
      </c>
      <c r="D271" s="2" t="str">
        <f t="shared" si="20"/>
        <v>4 2017</v>
      </c>
      <c r="E271" s="8">
        <f t="shared" si="22"/>
        <v>3.5534392618350452E-3</v>
      </c>
      <c r="F271" s="3" t="s">
        <v>276</v>
      </c>
      <c r="G271" s="7">
        <f t="shared" si="21"/>
        <v>1.4113138287063879E-2</v>
      </c>
      <c r="H271" s="11">
        <f t="shared" si="23"/>
        <v>2017</v>
      </c>
    </row>
    <row r="272" spans="1:8" x14ac:dyDescent="0.45">
      <c r="A272" s="1">
        <v>42761</v>
      </c>
      <c r="B272" s="2">
        <v>9352.5</v>
      </c>
      <c r="C272" s="8">
        <f t="shared" si="24"/>
        <v>3.0694177357626075E-4</v>
      </c>
      <c r="D272" s="2" t="str">
        <f t="shared" si="20"/>
        <v>4 2017</v>
      </c>
      <c r="E272" s="8">
        <f t="shared" si="22"/>
        <v>1.751975381037818E-2</v>
      </c>
      <c r="F272" s="3" t="s">
        <v>277</v>
      </c>
      <c r="G272" s="7">
        <f t="shared" si="21"/>
        <v>2.0298870219242111E-2</v>
      </c>
      <c r="H272" s="11">
        <f t="shared" si="23"/>
        <v>2017</v>
      </c>
    </row>
    <row r="273" spans="1:8" x14ac:dyDescent="0.45">
      <c r="A273" s="1">
        <v>42762</v>
      </c>
      <c r="B273" s="2">
        <v>9542.5</v>
      </c>
      <c r="C273" s="8">
        <f t="shared" si="24"/>
        <v>7.6290647388688301E-5</v>
      </c>
      <c r="D273" s="2" t="str">
        <f t="shared" si="20"/>
        <v>4 2017</v>
      </c>
      <c r="E273" s="8">
        <f t="shared" si="22"/>
        <v>8.7344517508936015E-3</v>
      </c>
      <c r="F273" s="3" t="s">
        <v>278</v>
      </c>
      <c r="G273" s="7">
        <f t="shared" si="21"/>
        <v>4.5672083557441512E-2</v>
      </c>
      <c r="H273" s="11">
        <f t="shared" si="23"/>
        <v>2017</v>
      </c>
    </row>
    <row r="274" spans="1:8" x14ac:dyDescent="0.45">
      <c r="A274" s="1">
        <v>42765</v>
      </c>
      <c r="B274" s="2">
        <v>9715</v>
      </c>
      <c r="C274" s="8">
        <f t="shared" si="24"/>
        <v>6.053830146108153E-5</v>
      </c>
      <c r="D274" s="2" t="str">
        <f t="shared" si="20"/>
        <v>5 2017</v>
      </c>
      <c r="E274" s="8">
        <f t="shared" si="22"/>
        <v>7.7806363146648572E-3</v>
      </c>
      <c r="F274" s="3" t="s">
        <v>279</v>
      </c>
      <c r="G274" s="7">
        <f t="shared" si="21"/>
        <v>1.0793395576964307E-2</v>
      </c>
      <c r="H274" s="11">
        <f t="shared" si="23"/>
        <v>2017</v>
      </c>
    </row>
    <row r="275" spans="1:8" x14ac:dyDescent="0.45">
      <c r="A275" s="1">
        <v>42766</v>
      </c>
      <c r="B275" s="2">
        <v>9962.5</v>
      </c>
      <c r="C275" s="8">
        <f t="shared" si="24"/>
        <v>1.1936719416417028E-4</v>
      </c>
      <c r="D275" s="2" t="str">
        <f t="shared" si="20"/>
        <v>5 2017</v>
      </c>
      <c r="E275" s="8">
        <f t="shared" si="22"/>
        <v>1.0925529468367667E-2</v>
      </c>
      <c r="F275" s="3" t="s">
        <v>280</v>
      </c>
      <c r="G275" s="7">
        <f t="shared" si="21"/>
        <v>9.3631001929771075E-3</v>
      </c>
      <c r="H275" s="11">
        <f t="shared" si="23"/>
        <v>2017</v>
      </c>
    </row>
    <row r="276" spans="1:8" x14ac:dyDescent="0.45">
      <c r="A276" s="1">
        <v>42767</v>
      </c>
      <c r="B276" s="2">
        <v>10277.5</v>
      </c>
      <c r="C276" s="8">
        <f t="shared" si="24"/>
        <v>1.8276744506454565E-4</v>
      </c>
      <c r="D276" s="2" t="str">
        <f t="shared" si="20"/>
        <v>5 2017</v>
      </c>
      <c r="E276" s="8">
        <f t="shared" si="22"/>
        <v>1.3519151048218436E-2</v>
      </c>
      <c r="F276" s="3" t="s">
        <v>281</v>
      </c>
      <c r="G276" s="7">
        <f t="shared" si="21"/>
        <v>1.1450988021580294E-2</v>
      </c>
      <c r="H276" s="11">
        <f t="shared" si="23"/>
        <v>2017</v>
      </c>
    </row>
    <row r="277" spans="1:8" x14ac:dyDescent="0.45">
      <c r="A277" s="1">
        <v>42768</v>
      </c>
      <c r="B277" s="2">
        <v>10345</v>
      </c>
      <c r="C277" s="8">
        <f t="shared" si="24"/>
        <v>8.0827032977869242E-6</v>
      </c>
      <c r="D277" s="2" t="str">
        <f t="shared" si="20"/>
        <v>5 2017</v>
      </c>
      <c r="E277" s="8">
        <f t="shared" si="22"/>
        <v>2.8430095493661156E-3</v>
      </c>
      <c r="F277" s="3" t="s">
        <v>282</v>
      </c>
      <c r="G277" s="7">
        <f t="shared" si="21"/>
        <v>9.9826165446537957E-3</v>
      </c>
      <c r="H277" s="11">
        <f t="shared" si="23"/>
        <v>2017</v>
      </c>
    </row>
    <row r="278" spans="1:8" x14ac:dyDescent="0.45">
      <c r="A278" s="1">
        <v>42769</v>
      </c>
      <c r="B278" s="2">
        <v>10277.5</v>
      </c>
      <c r="C278" s="8">
        <f t="shared" si="24"/>
        <v>8.0827032977869242E-6</v>
      </c>
      <c r="D278" s="2" t="str">
        <f t="shared" si="20"/>
        <v>5 2017</v>
      </c>
      <c r="E278" s="8">
        <f t="shared" si="22"/>
        <v>2.8430095493661156E-3</v>
      </c>
      <c r="F278" s="3" t="s">
        <v>283</v>
      </c>
      <c r="G278" s="7">
        <f t="shared" si="21"/>
        <v>1.5854639988789283E-2</v>
      </c>
      <c r="H278" s="11">
        <f t="shared" si="23"/>
        <v>2017</v>
      </c>
    </row>
    <row r="279" spans="1:8" x14ac:dyDescent="0.45">
      <c r="A279" s="1">
        <v>42772</v>
      </c>
      <c r="B279" s="2">
        <v>10452.5</v>
      </c>
      <c r="C279" s="8">
        <f t="shared" si="24"/>
        <v>5.3768353929397065E-5</v>
      </c>
      <c r="D279" s="2" t="str">
        <f t="shared" si="20"/>
        <v>6 2017</v>
      </c>
      <c r="E279" s="8">
        <f t="shared" si="22"/>
        <v>7.3326907700650423E-3</v>
      </c>
      <c r="F279" s="3" t="s">
        <v>284</v>
      </c>
      <c r="G279" s="7">
        <f t="shared" si="21"/>
        <v>1.4344938194382975E-2</v>
      </c>
      <c r="H279" s="11">
        <f t="shared" si="23"/>
        <v>2017</v>
      </c>
    </row>
    <row r="280" spans="1:8" x14ac:dyDescent="0.45">
      <c r="A280" s="1">
        <v>42773</v>
      </c>
      <c r="B280" s="2">
        <v>10352.5</v>
      </c>
      <c r="C280" s="8">
        <f t="shared" si="24"/>
        <v>1.7430099355066872E-5</v>
      </c>
      <c r="D280" s="2" t="str">
        <f t="shared" si="20"/>
        <v>6 2017</v>
      </c>
      <c r="E280" s="8">
        <f t="shared" si="22"/>
        <v>4.1749370480363979E-3</v>
      </c>
      <c r="F280" s="3" t="s">
        <v>285</v>
      </c>
      <c r="G280" s="7">
        <f t="shared" si="21"/>
        <v>1.257230580607994E-2</v>
      </c>
      <c r="H280" s="11">
        <f t="shared" si="23"/>
        <v>2017</v>
      </c>
    </row>
    <row r="281" spans="1:8" x14ac:dyDescent="0.45">
      <c r="A281" s="1">
        <v>42774</v>
      </c>
      <c r="B281" s="2">
        <v>10472.5</v>
      </c>
      <c r="C281" s="8">
        <f t="shared" si="24"/>
        <v>2.5051324903858905E-5</v>
      </c>
      <c r="D281" s="2" t="str">
        <f t="shared" si="20"/>
        <v>6 2017</v>
      </c>
      <c r="E281" s="8">
        <f t="shared" si="22"/>
        <v>5.0051298588407178E-3</v>
      </c>
      <c r="F281" s="3" t="s">
        <v>286</v>
      </c>
      <c r="G281" s="7">
        <f t="shared" si="21"/>
        <v>1.9342959531889727E-2</v>
      </c>
      <c r="H281" s="11">
        <f t="shared" si="23"/>
        <v>2017</v>
      </c>
    </row>
    <row r="282" spans="1:8" x14ac:dyDescent="0.45">
      <c r="A282" s="1">
        <v>42775</v>
      </c>
      <c r="B282" s="2">
        <v>10295</v>
      </c>
      <c r="C282" s="8">
        <f t="shared" si="24"/>
        <v>5.511604444039084E-5</v>
      </c>
      <c r="D282" s="2" t="str">
        <f t="shared" si="20"/>
        <v>6 2017</v>
      </c>
      <c r="E282" s="8">
        <f t="shared" si="22"/>
        <v>7.4240180792068955E-3</v>
      </c>
      <c r="F282" s="3" t="s">
        <v>287</v>
      </c>
      <c r="G282" s="7">
        <f t="shared" si="21"/>
        <v>6.6306379745613864E-3</v>
      </c>
      <c r="H282" s="11">
        <f t="shared" si="23"/>
        <v>2017</v>
      </c>
    </row>
    <row r="283" spans="1:8" x14ac:dyDescent="0.45">
      <c r="A283" s="1">
        <v>42776</v>
      </c>
      <c r="B283" s="2">
        <v>10645</v>
      </c>
      <c r="C283" s="8">
        <f t="shared" si="24"/>
        <v>2.108105028507382E-4</v>
      </c>
      <c r="D283" s="2" t="str">
        <f t="shared" si="20"/>
        <v>6 2017</v>
      </c>
      <c r="E283" s="8">
        <f t="shared" si="22"/>
        <v>1.4519314820291562E-2</v>
      </c>
      <c r="F283" s="3" t="s">
        <v>288</v>
      </c>
      <c r="G283" s="7">
        <f t="shared" si="21"/>
        <v>1.6038398636948996E-2</v>
      </c>
      <c r="H283" s="11">
        <f t="shared" si="23"/>
        <v>2017</v>
      </c>
    </row>
    <row r="284" spans="1:8" x14ac:dyDescent="0.45">
      <c r="A284" s="1">
        <v>42779</v>
      </c>
      <c r="B284" s="2">
        <v>10682.5</v>
      </c>
      <c r="C284" s="8">
        <f t="shared" si="24"/>
        <v>2.3324489288426791E-6</v>
      </c>
      <c r="D284" s="2" t="str">
        <f t="shared" si="20"/>
        <v>7 2017</v>
      </c>
      <c r="E284" s="8">
        <f t="shared" si="22"/>
        <v>1.5272357148923277E-3</v>
      </c>
      <c r="F284" s="3" t="s">
        <v>289</v>
      </c>
      <c r="G284" s="7">
        <f t="shared" si="21"/>
        <v>2.093604175235635E-2</v>
      </c>
      <c r="H284" s="11">
        <f t="shared" si="23"/>
        <v>2017</v>
      </c>
    </row>
    <row r="285" spans="1:8" x14ac:dyDescent="0.45">
      <c r="A285" s="1">
        <v>42780</v>
      </c>
      <c r="B285" s="2">
        <v>10790</v>
      </c>
      <c r="C285" s="8">
        <f t="shared" si="24"/>
        <v>1.8909827907274093E-5</v>
      </c>
      <c r="D285" s="2" t="str">
        <f t="shared" si="20"/>
        <v>7 2017</v>
      </c>
      <c r="E285" s="8">
        <f t="shared" si="22"/>
        <v>4.3485431936769459E-3</v>
      </c>
      <c r="F285" s="3" t="s">
        <v>290</v>
      </c>
      <c r="G285" s="7">
        <f t="shared" si="21"/>
        <v>1.9161581845120852E-2</v>
      </c>
      <c r="H285" s="11">
        <f t="shared" si="23"/>
        <v>2017</v>
      </c>
    </row>
    <row r="286" spans="1:8" x14ac:dyDescent="0.45">
      <c r="A286" s="1">
        <v>42781</v>
      </c>
      <c r="B286" s="2">
        <v>10907.5</v>
      </c>
      <c r="C286" s="8">
        <f t="shared" si="24"/>
        <v>2.2125517839447374E-5</v>
      </c>
      <c r="D286" s="2" t="str">
        <f t="shared" si="20"/>
        <v>7 2017</v>
      </c>
      <c r="E286" s="8">
        <f t="shared" si="22"/>
        <v>4.7037769759468162E-3</v>
      </c>
      <c r="F286" s="3" t="s">
        <v>291</v>
      </c>
      <c r="G286" s="7">
        <f t="shared" si="21"/>
        <v>9.2259337428429265E-3</v>
      </c>
      <c r="H286" s="11">
        <f t="shared" si="23"/>
        <v>2017</v>
      </c>
    </row>
    <row r="287" spans="1:8" x14ac:dyDescent="0.45">
      <c r="A287" s="1">
        <v>42782</v>
      </c>
      <c r="B287" s="2">
        <v>11047.5</v>
      </c>
      <c r="C287" s="8">
        <f t="shared" si="24"/>
        <v>3.0678178883799659E-5</v>
      </c>
      <c r="D287" s="2" t="str">
        <f t="shared" si="20"/>
        <v>7 2017</v>
      </c>
      <c r="E287" s="8">
        <f t="shared" si="22"/>
        <v>5.5387885754738519E-3</v>
      </c>
      <c r="F287" s="3" t="s">
        <v>292</v>
      </c>
      <c r="G287" s="7">
        <f t="shared" si="21"/>
        <v>6.8509182876043545E-3</v>
      </c>
      <c r="H287" s="11">
        <f t="shared" si="23"/>
        <v>2017</v>
      </c>
    </row>
    <row r="288" spans="1:8" x14ac:dyDescent="0.45">
      <c r="A288" s="1">
        <v>42783</v>
      </c>
      <c r="B288" s="2">
        <v>11065</v>
      </c>
      <c r="C288" s="8">
        <f t="shared" si="24"/>
        <v>4.7252979825799223E-7</v>
      </c>
      <c r="D288" s="2" t="str">
        <f t="shared" si="20"/>
        <v>7 2017</v>
      </c>
      <c r="E288" s="8">
        <f t="shared" si="22"/>
        <v>6.8740802894495801E-4</v>
      </c>
      <c r="F288" s="3" t="s">
        <v>293</v>
      </c>
      <c r="G288" s="7">
        <f t="shared" si="21"/>
        <v>2.229890886538366E-2</v>
      </c>
      <c r="H288" s="11">
        <f t="shared" si="23"/>
        <v>2017</v>
      </c>
    </row>
    <row r="289" spans="1:8" x14ac:dyDescent="0.45">
      <c r="A289" s="1">
        <v>42786</v>
      </c>
      <c r="B289" s="2">
        <v>11157.5</v>
      </c>
      <c r="C289" s="8">
        <f t="shared" si="24"/>
        <v>1.3071675740138482E-5</v>
      </c>
      <c r="D289" s="2" t="str">
        <f t="shared" si="20"/>
        <v>8 2017</v>
      </c>
      <c r="E289" s="8">
        <f t="shared" si="22"/>
        <v>3.6154772492906773E-3</v>
      </c>
      <c r="F289" s="3" t="s">
        <v>294</v>
      </c>
      <c r="G289" s="7">
        <f t="shared" si="21"/>
        <v>1.5565626005155844E-2</v>
      </c>
      <c r="H289" s="11">
        <f t="shared" si="23"/>
        <v>2017</v>
      </c>
    </row>
    <row r="290" spans="1:8" x14ac:dyDescent="0.45">
      <c r="A290" s="1">
        <v>42787</v>
      </c>
      <c r="B290" s="2">
        <v>10832.5</v>
      </c>
      <c r="C290" s="8">
        <f t="shared" si="24"/>
        <v>1.6481932290996089E-4</v>
      </c>
      <c r="D290" s="2" t="str">
        <f t="shared" si="20"/>
        <v>8 2017</v>
      </c>
      <c r="E290" s="8">
        <f t="shared" si="22"/>
        <v>1.2838197806154916E-2</v>
      </c>
      <c r="F290" s="3" t="s">
        <v>295</v>
      </c>
      <c r="G290" s="7">
        <f t="shared" si="21"/>
        <v>8.9592702192404748E-3</v>
      </c>
      <c r="H290" s="11">
        <f t="shared" si="23"/>
        <v>2017</v>
      </c>
    </row>
    <row r="291" spans="1:8" x14ac:dyDescent="0.45">
      <c r="A291" s="1">
        <v>42788</v>
      </c>
      <c r="B291" s="2">
        <v>10732.5</v>
      </c>
      <c r="C291" s="8">
        <f t="shared" si="24"/>
        <v>1.622317731034195E-5</v>
      </c>
      <c r="D291" s="2" t="str">
        <f t="shared" si="20"/>
        <v>8 2017</v>
      </c>
      <c r="E291" s="8">
        <f t="shared" si="22"/>
        <v>4.0278005549359008E-3</v>
      </c>
      <c r="F291" s="3" t="s">
        <v>296</v>
      </c>
      <c r="G291" s="7">
        <f t="shared" si="21"/>
        <v>1.5914962746029521E-2</v>
      </c>
      <c r="H291" s="11">
        <f t="shared" si="23"/>
        <v>2017</v>
      </c>
    </row>
    <row r="292" spans="1:8" x14ac:dyDescent="0.45">
      <c r="A292" s="1">
        <v>42789</v>
      </c>
      <c r="B292" s="2">
        <v>10562.5</v>
      </c>
      <c r="C292" s="8">
        <f t="shared" si="24"/>
        <v>4.8082785617303021E-5</v>
      </c>
      <c r="D292" s="2" t="str">
        <f t="shared" si="20"/>
        <v>8 2017</v>
      </c>
      <c r="E292" s="8">
        <f t="shared" si="22"/>
        <v>6.9341751937272988E-3</v>
      </c>
      <c r="F292" s="3" t="s">
        <v>297</v>
      </c>
      <c r="G292" s="7">
        <f t="shared" si="21"/>
        <v>9.7834000127770635E-3</v>
      </c>
      <c r="H292" s="11">
        <f t="shared" si="23"/>
        <v>2017</v>
      </c>
    </row>
    <row r="293" spans="1:8" x14ac:dyDescent="0.45">
      <c r="A293" s="1">
        <v>42790</v>
      </c>
      <c r="B293" s="2">
        <v>10885</v>
      </c>
      <c r="C293" s="8">
        <f t="shared" si="24"/>
        <v>1.7060830520274008E-4</v>
      </c>
      <c r="D293" s="2" t="str">
        <f t="shared" si="20"/>
        <v>8 2017</v>
      </c>
      <c r="E293" s="8">
        <f t="shared" si="22"/>
        <v>1.3061711419363853E-2</v>
      </c>
      <c r="F293" s="3" t="s">
        <v>298</v>
      </c>
      <c r="G293" s="7">
        <f t="shared" si="21"/>
        <v>1.9944491251442643E-2</v>
      </c>
      <c r="H293" s="11">
        <f t="shared" si="23"/>
        <v>2017</v>
      </c>
    </row>
    <row r="294" spans="1:8" x14ac:dyDescent="0.45">
      <c r="A294" s="1">
        <v>42793</v>
      </c>
      <c r="B294" s="2">
        <v>11037.5</v>
      </c>
      <c r="C294" s="8">
        <f t="shared" si="24"/>
        <v>3.6509186371872381E-5</v>
      </c>
      <c r="D294" s="2" t="str">
        <f t="shared" si="20"/>
        <v>9 2017</v>
      </c>
      <c r="E294" s="8">
        <f t="shared" si="22"/>
        <v>6.0422832085125222E-3</v>
      </c>
      <c r="F294" s="3" t="s">
        <v>299</v>
      </c>
      <c r="G294" s="7">
        <f t="shared" si="21"/>
        <v>1.484935171872293E-2</v>
      </c>
      <c r="H294" s="11">
        <f t="shared" si="23"/>
        <v>2017</v>
      </c>
    </row>
    <row r="295" spans="1:8" x14ac:dyDescent="0.45">
      <c r="A295" s="1">
        <v>42794</v>
      </c>
      <c r="B295" s="2">
        <v>10965</v>
      </c>
      <c r="C295" s="8">
        <f t="shared" si="24"/>
        <v>8.1915052010983405E-6</v>
      </c>
      <c r="D295" s="2" t="str">
        <f t="shared" si="20"/>
        <v>9 2017</v>
      </c>
      <c r="E295" s="8">
        <f t="shared" si="22"/>
        <v>2.8620805720835918E-3</v>
      </c>
      <c r="F295" s="3" t="s">
        <v>300</v>
      </c>
      <c r="G295" s="7">
        <f t="shared" si="21"/>
        <v>8.9100929481188661E-3</v>
      </c>
      <c r="H295" s="11">
        <f t="shared" si="23"/>
        <v>2017</v>
      </c>
    </row>
    <row r="296" spans="1:8" x14ac:dyDescent="0.45">
      <c r="A296" s="1">
        <v>42795</v>
      </c>
      <c r="B296" s="2">
        <v>11037.5</v>
      </c>
      <c r="C296" s="8">
        <f t="shared" si="24"/>
        <v>8.1915052010983405E-6</v>
      </c>
      <c r="D296" s="2" t="str">
        <f t="shared" si="20"/>
        <v>9 2017</v>
      </c>
      <c r="E296" s="8">
        <f t="shared" si="22"/>
        <v>2.8620805720835918E-3</v>
      </c>
      <c r="F296" s="3" t="s">
        <v>301</v>
      </c>
      <c r="G296" s="7">
        <f t="shared" si="21"/>
        <v>1.9535159364436967E-2</v>
      </c>
      <c r="H296" s="11">
        <f t="shared" si="23"/>
        <v>2017</v>
      </c>
    </row>
    <row r="297" spans="1:8" x14ac:dyDescent="0.45">
      <c r="A297" s="1">
        <v>42796</v>
      </c>
      <c r="B297" s="2">
        <v>10807.5</v>
      </c>
      <c r="C297" s="8">
        <f t="shared" si="24"/>
        <v>8.3639665052176581E-5</v>
      </c>
      <c r="D297" s="2" t="str">
        <f t="shared" si="20"/>
        <v>9 2017</v>
      </c>
      <c r="E297" s="8">
        <f t="shared" si="22"/>
        <v>9.145472379936237E-3</v>
      </c>
      <c r="F297" s="3" t="s">
        <v>302</v>
      </c>
      <c r="G297" s="7">
        <f t="shared" si="21"/>
        <v>1.581368549690142E-2</v>
      </c>
      <c r="H297" s="11">
        <f t="shared" si="23"/>
        <v>2017</v>
      </c>
    </row>
    <row r="298" spans="1:8" x14ac:dyDescent="0.45">
      <c r="A298" s="1">
        <v>42797</v>
      </c>
      <c r="B298" s="2">
        <v>10977.5</v>
      </c>
      <c r="C298" s="8">
        <f t="shared" si="24"/>
        <v>4.5944016533537728E-5</v>
      </c>
      <c r="D298" s="2" t="str">
        <f t="shared" si="20"/>
        <v>9 2017</v>
      </c>
      <c r="E298" s="8">
        <f t="shared" si="22"/>
        <v>6.7782015707367194E-3</v>
      </c>
      <c r="F298" s="3" t="s">
        <v>303</v>
      </c>
      <c r="G298" s="7">
        <f t="shared" si="21"/>
        <v>1.5332413305292596E-2</v>
      </c>
      <c r="H298" s="11">
        <f t="shared" si="23"/>
        <v>2017</v>
      </c>
    </row>
    <row r="299" spans="1:8" x14ac:dyDescent="0.45">
      <c r="A299" s="1">
        <v>42800</v>
      </c>
      <c r="B299" s="2">
        <v>11077.5</v>
      </c>
      <c r="C299" s="8">
        <f t="shared" si="24"/>
        <v>1.5510308712735451E-5</v>
      </c>
      <c r="D299" s="2" t="str">
        <f t="shared" si="20"/>
        <v>10 2017</v>
      </c>
      <c r="E299" s="8">
        <f t="shared" si="22"/>
        <v>3.938312927223464E-3</v>
      </c>
      <c r="F299" s="3" t="s">
        <v>304</v>
      </c>
      <c r="G299" s="7">
        <f t="shared" si="21"/>
        <v>1.5143856151526788E-2</v>
      </c>
      <c r="H299" s="11">
        <f t="shared" si="23"/>
        <v>2017</v>
      </c>
    </row>
    <row r="300" spans="1:8" x14ac:dyDescent="0.45">
      <c r="A300" s="1">
        <v>42801</v>
      </c>
      <c r="B300" s="2">
        <v>10667.5</v>
      </c>
      <c r="C300" s="8">
        <f t="shared" si="24"/>
        <v>2.6827515176166238E-4</v>
      </c>
      <c r="D300" s="2" t="str">
        <f t="shared" si="20"/>
        <v>10 2017</v>
      </c>
      <c r="E300" s="8">
        <f t="shared" si="22"/>
        <v>1.6379107172299179E-2</v>
      </c>
      <c r="F300" s="3" t="s">
        <v>305</v>
      </c>
      <c r="G300" s="7">
        <f t="shared" si="21"/>
        <v>1.2928413379296039E-2</v>
      </c>
      <c r="H300" s="11">
        <f t="shared" si="23"/>
        <v>2017</v>
      </c>
    </row>
    <row r="301" spans="1:8" x14ac:dyDescent="0.45">
      <c r="A301" s="1">
        <v>42802</v>
      </c>
      <c r="B301" s="2">
        <v>10172.5</v>
      </c>
      <c r="C301" s="8">
        <f t="shared" si="24"/>
        <v>4.2580128556095288E-4</v>
      </c>
      <c r="D301" s="2" t="str">
        <f t="shared" si="20"/>
        <v>10 2017</v>
      </c>
      <c r="E301" s="8">
        <f t="shared" si="22"/>
        <v>2.0634953006027246E-2</v>
      </c>
      <c r="F301" s="3" t="s">
        <v>306</v>
      </c>
      <c r="G301" s="7">
        <f t="shared" si="21"/>
        <v>2.1723500299620727E-2</v>
      </c>
      <c r="H301" s="11">
        <f t="shared" si="23"/>
        <v>2017</v>
      </c>
    </row>
    <row r="302" spans="1:8" x14ac:dyDescent="0.45">
      <c r="A302" s="1">
        <v>42803</v>
      </c>
      <c r="B302" s="2">
        <v>10155</v>
      </c>
      <c r="C302" s="8">
        <f t="shared" si="24"/>
        <v>5.5916114614751361E-7</v>
      </c>
      <c r="D302" s="2" t="str">
        <f t="shared" si="20"/>
        <v>10 2017</v>
      </c>
      <c r="E302" s="8">
        <f t="shared" si="22"/>
        <v>7.4777078449717038E-4</v>
      </c>
      <c r="F302" s="3" t="s">
        <v>307</v>
      </c>
      <c r="G302" s="7">
        <f t="shared" si="21"/>
        <v>1.2742357971599774E-2</v>
      </c>
      <c r="H302" s="11">
        <f t="shared" si="23"/>
        <v>2017</v>
      </c>
    </row>
    <row r="303" spans="1:8" x14ac:dyDescent="0.45">
      <c r="A303" s="1">
        <v>42804</v>
      </c>
      <c r="B303" s="2">
        <v>9917.5</v>
      </c>
      <c r="C303" s="8">
        <f t="shared" si="24"/>
        <v>1.0563149951055623E-4</v>
      </c>
      <c r="D303" s="2" t="str">
        <f t="shared" si="20"/>
        <v>10 2017</v>
      </c>
      <c r="E303" s="8">
        <f t="shared" si="22"/>
        <v>1.0277718594637442E-2</v>
      </c>
      <c r="F303" s="3" t="s">
        <v>308</v>
      </c>
      <c r="G303" s="7">
        <f t="shared" si="21"/>
        <v>1.733864441853139E-2</v>
      </c>
      <c r="H303" s="11">
        <f t="shared" si="23"/>
        <v>2017</v>
      </c>
    </row>
    <row r="304" spans="1:8" x14ac:dyDescent="0.45">
      <c r="A304" s="1">
        <v>42807</v>
      </c>
      <c r="B304" s="2">
        <v>10212.5</v>
      </c>
      <c r="C304" s="8">
        <f t="shared" si="24"/>
        <v>1.620493456579612E-4</v>
      </c>
      <c r="D304" s="2" t="str">
        <f t="shared" si="20"/>
        <v>11 2017</v>
      </c>
      <c r="E304" s="8">
        <f t="shared" si="22"/>
        <v>1.2729860394284032E-2</v>
      </c>
      <c r="F304" s="3" t="s">
        <v>309</v>
      </c>
      <c r="G304" s="7">
        <f t="shared" si="21"/>
        <v>2.3199861753811491E-2</v>
      </c>
      <c r="H304" s="11">
        <f t="shared" si="23"/>
        <v>2017</v>
      </c>
    </row>
    <row r="305" spans="1:8" x14ac:dyDescent="0.45">
      <c r="A305" s="1">
        <v>42808</v>
      </c>
      <c r="B305" s="2">
        <v>10225</v>
      </c>
      <c r="C305" s="8">
        <f t="shared" si="24"/>
        <v>2.8222352259706036E-7</v>
      </c>
      <c r="D305" s="2" t="str">
        <f t="shared" si="20"/>
        <v>11 2017</v>
      </c>
      <c r="E305" s="8">
        <f t="shared" si="22"/>
        <v>5.3124713890717601E-4</v>
      </c>
      <c r="F305" s="3" t="s">
        <v>310</v>
      </c>
      <c r="G305" s="7">
        <f t="shared" si="21"/>
        <v>1.8653605008241377E-2</v>
      </c>
      <c r="H305" s="11">
        <f t="shared" si="23"/>
        <v>2017</v>
      </c>
    </row>
    <row r="306" spans="1:8" x14ac:dyDescent="0.45">
      <c r="A306" s="1">
        <v>42809</v>
      </c>
      <c r="B306" s="2">
        <v>10247.5</v>
      </c>
      <c r="C306" s="8">
        <f t="shared" si="24"/>
        <v>9.1128084235412259E-7</v>
      </c>
      <c r="D306" s="2" t="str">
        <f t="shared" si="20"/>
        <v>11 2017</v>
      </c>
      <c r="E306" s="8">
        <f t="shared" si="22"/>
        <v>9.5461030915977574E-4</v>
      </c>
      <c r="F306" s="3" t="s">
        <v>311</v>
      </c>
      <c r="G306" s="7">
        <f t="shared" si="21"/>
        <v>2.9575210043285689E-2</v>
      </c>
      <c r="H306" s="11">
        <f t="shared" si="23"/>
        <v>2017</v>
      </c>
    </row>
    <row r="307" spans="1:8" x14ac:dyDescent="0.45">
      <c r="A307" s="1">
        <v>42810</v>
      </c>
      <c r="B307" s="2">
        <v>10212.5</v>
      </c>
      <c r="C307" s="8">
        <f t="shared" si="24"/>
        <v>2.2077723559760344E-6</v>
      </c>
      <c r="D307" s="2" t="str">
        <f t="shared" si="20"/>
        <v>11 2017</v>
      </c>
      <c r="E307" s="8">
        <f t="shared" si="22"/>
        <v>1.4858574480669517E-3</v>
      </c>
      <c r="F307" s="3" t="s">
        <v>312</v>
      </c>
      <c r="G307" s="7">
        <f t="shared" si="21"/>
        <v>2.040778338390101E-2</v>
      </c>
      <c r="H307" s="11">
        <f t="shared" si="23"/>
        <v>2017</v>
      </c>
    </row>
    <row r="308" spans="1:8" x14ac:dyDescent="0.45">
      <c r="A308" s="1">
        <v>42811</v>
      </c>
      <c r="B308" s="2">
        <v>10272.5</v>
      </c>
      <c r="C308" s="8">
        <f t="shared" si="24"/>
        <v>6.4723450482711731E-6</v>
      </c>
      <c r="D308" s="2" t="str">
        <f t="shared" si="20"/>
        <v>11 2017</v>
      </c>
      <c r="E308" s="8">
        <f t="shared" si="22"/>
        <v>2.5440803934371203E-3</v>
      </c>
      <c r="F308" s="3" t="s">
        <v>313</v>
      </c>
      <c r="G308" s="7">
        <f t="shared" si="21"/>
        <v>1.3314227909165437E-2</v>
      </c>
      <c r="H308" s="11">
        <f t="shared" si="23"/>
        <v>2017</v>
      </c>
    </row>
    <row r="309" spans="1:8" x14ac:dyDescent="0.45">
      <c r="A309" s="1">
        <v>42814</v>
      </c>
      <c r="B309" s="2">
        <v>10182.5</v>
      </c>
      <c r="C309" s="8">
        <f t="shared" si="24"/>
        <v>1.4605629180646666E-5</v>
      </c>
      <c r="D309" s="2" t="str">
        <f t="shared" si="20"/>
        <v>12 2017</v>
      </c>
      <c r="E309" s="8">
        <f t="shared" si="22"/>
        <v>3.8217311758739214E-3</v>
      </c>
      <c r="F309" s="3" t="s">
        <v>314</v>
      </c>
      <c r="G309" s="7">
        <f t="shared" si="21"/>
        <v>1.1563056495405495E-2</v>
      </c>
      <c r="H309" s="11">
        <f t="shared" si="23"/>
        <v>2017</v>
      </c>
    </row>
    <row r="310" spans="1:8" x14ac:dyDescent="0.45">
      <c r="A310" s="1">
        <v>42815</v>
      </c>
      <c r="B310" s="2">
        <v>10150</v>
      </c>
      <c r="C310" s="8">
        <f t="shared" si="24"/>
        <v>1.9275893301990028E-6</v>
      </c>
      <c r="D310" s="2" t="str">
        <f t="shared" si="20"/>
        <v>12 2017</v>
      </c>
      <c r="E310" s="8">
        <f t="shared" si="22"/>
        <v>1.3883765088040789E-3</v>
      </c>
      <c r="F310" s="3" t="s">
        <v>315</v>
      </c>
      <c r="G310" s="7">
        <f t="shared" si="21"/>
        <v>1.4513455215561005E-2</v>
      </c>
      <c r="H310" s="11">
        <f t="shared" si="23"/>
        <v>2017</v>
      </c>
    </row>
    <row r="311" spans="1:8" x14ac:dyDescent="0.45">
      <c r="A311" s="1">
        <v>42816</v>
      </c>
      <c r="B311" s="2">
        <v>10067.5</v>
      </c>
      <c r="C311" s="8">
        <f t="shared" si="24"/>
        <v>1.256279950086675E-5</v>
      </c>
      <c r="D311" s="2" t="str">
        <f t="shared" si="20"/>
        <v>12 2017</v>
      </c>
      <c r="E311" s="8">
        <f t="shared" si="22"/>
        <v>3.5444039697622998E-3</v>
      </c>
      <c r="F311" s="3" t="s">
        <v>316</v>
      </c>
      <c r="G311" s="7">
        <f t="shared" si="21"/>
        <v>2.0863726398720323E-2</v>
      </c>
      <c r="H311" s="11">
        <f t="shared" si="23"/>
        <v>2017</v>
      </c>
    </row>
    <row r="312" spans="1:8" x14ac:dyDescent="0.45">
      <c r="A312" s="1">
        <v>42817</v>
      </c>
      <c r="B312" s="2">
        <v>10017.5</v>
      </c>
      <c r="C312" s="8">
        <f t="shared" si="24"/>
        <v>4.675485826007578E-6</v>
      </c>
      <c r="D312" s="2" t="str">
        <f t="shared" si="20"/>
        <v>12 2017</v>
      </c>
      <c r="E312" s="8">
        <f t="shared" si="22"/>
        <v>2.1622871747313255E-3</v>
      </c>
      <c r="F312" s="3" t="s">
        <v>317</v>
      </c>
      <c r="G312" s="7">
        <f t="shared" si="21"/>
        <v>7.7461718649086729E-3</v>
      </c>
      <c r="H312" s="11">
        <f t="shared" si="23"/>
        <v>2017</v>
      </c>
    </row>
    <row r="313" spans="1:8" x14ac:dyDescent="0.45">
      <c r="A313" s="1">
        <v>42818</v>
      </c>
      <c r="B313" s="2">
        <v>9880</v>
      </c>
      <c r="C313" s="8">
        <f t="shared" si="24"/>
        <v>3.6028883996637048E-5</v>
      </c>
      <c r="D313" s="2" t="str">
        <f t="shared" si="20"/>
        <v>12 2017</v>
      </c>
      <c r="E313" s="8">
        <f t="shared" si="22"/>
        <v>6.002406517109371E-3</v>
      </c>
      <c r="F313" s="3" t="s">
        <v>318</v>
      </c>
      <c r="G313" s="7">
        <f t="shared" si="21"/>
        <v>1.237016683809292E-2</v>
      </c>
      <c r="H313" s="11">
        <f t="shared" si="23"/>
        <v>2017</v>
      </c>
    </row>
    <row r="314" spans="1:8" x14ac:dyDescent="0.45">
      <c r="A314" s="1">
        <v>42821</v>
      </c>
      <c r="B314" s="2">
        <v>9840</v>
      </c>
      <c r="C314" s="8">
        <f>(LOG(B314)-LOG(B313))^2</f>
        <v>3.1041018784230619E-6</v>
      </c>
      <c r="D314" s="2" t="str">
        <f t="shared" si="20"/>
        <v>13 2017</v>
      </c>
      <c r="E314" s="8">
        <f t="shared" si="22"/>
        <v>1.7618461562869392E-3</v>
      </c>
      <c r="F314" s="3" t="s">
        <v>319</v>
      </c>
      <c r="G314" s="7">
        <f t="shared" si="21"/>
        <v>1.4988261825304952E-2</v>
      </c>
      <c r="H314" s="11">
        <f t="shared" si="23"/>
        <v>2017</v>
      </c>
    </row>
    <row r="315" spans="1:8" x14ac:dyDescent="0.45">
      <c r="A315" s="1">
        <v>42822</v>
      </c>
      <c r="B315" s="2">
        <v>10002.5</v>
      </c>
      <c r="C315" s="8">
        <f t="shared" si="24"/>
        <v>5.0601336214852561E-5</v>
      </c>
      <c r="D315" s="2" t="str">
        <f t="shared" si="20"/>
        <v>13 2017</v>
      </c>
      <c r="E315" s="8">
        <f t="shared" si="22"/>
        <v>7.1134616196935063E-3</v>
      </c>
      <c r="F315" s="3" t="s">
        <v>320</v>
      </c>
      <c r="G315" s="7">
        <f t="shared" si="21"/>
        <v>1.1902939194277439E-2</v>
      </c>
      <c r="H315" s="11">
        <f t="shared" si="23"/>
        <v>2017</v>
      </c>
    </row>
    <row r="316" spans="1:8" x14ac:dyDescent="0.45">
      <c r="A316" s="1">
        <v>42823</v>
      </c>
      <c r="B316" s="2">
        <v>10027.5</v>
      </c>
      <c r="C316" s="8">
        <f t="shared" si="24"/>
        <v>1.1752957987767288E-6</v>
      </c>
      <c r="D316" s="2" t="str">
        <f t="shared" si="20"/>
        <v>13 2017</v>
      </c>
      <c r="E316" s="8">
        <f t="shared" si="22"/>
        <v>1.0841106026493463E-3</v>
      </c>
      <c r="F316" s="3" t="s">
        <v>321</v>
      </c>
      <c r="G316" s="7">
        <f t="shared" si="21"/>
        <v>9.1759643466285696E-3</v>
      </c>
      <c r="H316" s="11">
        <f t="shared" si="23"/>
        <v>2017</v>
      </c>
    </row>
    <row r="317" spans="1:8" x14ac:dyDescent="0.45">
      <c r="A317" s="1">
        <v>42824</v>
      </c>
      <c r="B317" s="2">
        <v>10025</v>
      </c>
      <c r="C317" s="8">
        <f t="shared" si="24"/>
        <v>1.1726585806403028E-8</v>
      </c>
      <c r="D317" s="2" t="str">
        <f t="shared" si="20"/>
        <v>13 2017</v>
      </c>
      <c r="E317" s="8">
        <f t="shared" si="22"/>
        <v>1.0828936146456414E-4</v>
      </c>
      <c r="F317" s="3" t="s">
        <v>322</v>
      </c>
      <c r="G317" s="7">
        <f t="shared" si="21"/>
        <v>1.5933222203987952E-2</v>
      </c>
      <c r="H317" s="11">
        <f t="shared" si="23"/>
        <v>2017</v>
      </c>
    </row>
    <row r="318" spans="1:8" x14ac:dyDescent="0.45">
      <c r="A318" s="1">
        <v>42825</v>
      </c>
      <c r="B318" s="2">
        <v>10022.5</v>
      </c>
      <c r="C318" s="8">
        <f t="shared" si="24"/>
        <v>1.1732435936374638E-8</v>
      </c>
      <c r="D318" s="2" t="str">
        <f t="shared" si="20"/>
        <v>13 2017</v>
      </c>
      <c r="E318" s="8">
        <f t="shared" si="22"/>
        <v>1.0831636966024405E-4</v>
      </c>
      <c r="F318" s="3" t="s">
        <v>323</v>
      </c>
      <c r="G318" s="7">
        <f t="shared" si="21"/>
        <v>2.114869974803904E-2</v>
      </c>
      <c r="H318" s="11">
        <f t="shared" si="23"/>
        <v>2017</v>
      </c>
    </row>
    <row r="319" spans="1:8" x14ac:dyDescent="0.45">
      <c r="A319" s="1">
        <v>42828</v>
      </c>
      <c r="B319" s="2">
        <v>9807.5</v>
      </c>
      <c r="C319" s="8">
        <f t="shared" si="24"/>
        <v>8.8693979670336431E-5</v>
      </c>
      <c r="D319" s="2" t="str">
        <f t="shared" si="20"/>
        <v>14 2017</v>
      </c>
      <c r="E319" s="8">
        <f t="shared" si="22"/>
        <v>9.4177481209860581E-3</v>
      </c>
      <c r="F319" s="3" t="s">
        <v>324</v>
      </c>
      <c r="G319" s="7">
        <f t="shared" si="21"/>
        <v>2.4420919474791625E-2</v>
      </c>
      <c r="H319" s="11">
        <f t="shared" si="23"/>
        <v>2017</v>
      </c>
    </row>
    <row r="320" spans="1:8" x14ac:dyDescent="0.45">
      <c r="A320" s="1">
        <v>42829</v>
      </c>
      <c r="B320" s="2">
        <v>9995</v>
      </c>
      <c r="C320" s="8">
        <f t="shared" si="24"/>
        <v>6.7642098453337348E-5</v>
      </c>
      <c r="D320" s="2" t="str">
        <f t="shared" si="20"/>
        <v>14 2017</v>
      </c>
      <c r="E320" s="8">
        <f t="shared" si="22"/>
        <v>8.2244816525625097E-3</v>
      </c>
      <c r="F320" s="3" t="s">
        <v>325</v>
      </c>
      <c r="G320" s="7">
        <f t="shared" si="21"/>
        <v>3.1724978444730129E-2</v>
      </c>
      <c r="H320" s="11">
        <f t="shared" si="23"/>
        <v>2017</v>
      </c>
    </row>
    <row r="321" spans="1:8" x14ac:dyDescent="0.45">
      <c r="A321" s="1">
        <v>42830</v>
      </c>
      <c r="B321" s="2">
        <v>10337.5</v>
      </c>
      <c r="C321" s="8">
        <f t="shared" si="24"/>
        <v>2.1411661477599309E-4</v>
      </c>
      <c r="D321" s="2" t="str">
        <f t="shared" si="20"/>
        <v>14 2017</v>
      </c>
      <c r="E321" s="8">
        <f t="shared" si="22"/>
        <v>1.4632724106467432E-2</v>
      </c>
      <c r="F321" s="3" t="s">
        <v>326</v>
      </c>
      <c r="G321" s="7">
        <f t="shared" si="21"/>
        <v>8.9398452625444273E-3</v>
      </c>
      <c r="H321" s="11">
        <f t="shared" si="23"/>
        <v>2017</v>
      </c>
    </row>
    <row r="322" spans="1:8" x14ac:dyDescent="0.45">
      <c r="A322" s="1">
        <v>42831</v>
      </c>
      <c r="B322" s="2">
        <v>10112.5</v>
      </c>
      <c r="C322" s="8">
        <f t="shared" si="24"/>
        <v>9.1336018490549838E-5</v>
      </c>
      <c r="D322" s="2" t="str">
        <f t="shared" ref="D322:D385" si="25">WEEKNUM(A322,1)&amp;" "&amp;YEAR(A322)</f>
        <v>14 2017</v>
      </c>
      <c r="E322" s="8">
        <f t="shared" si="22"/>
        <v>9.5569879402743751E-3</v>
      </c>
      <c r="F322" s="3" t="s">
        <v>327</v>
      </c>
      <c r="G322" s="7">
        <f t="shared" ref="G322:G380" si="26">SQRT(SUMIF($D:$D,"="&amp;F322,C:C))</f>
        <v>2.10038357781346E-2</v>
      </c>
      <c r="H322" s="11">
        <f t="shared" si="23"/>
        <v>2017</v>
      </c>
    </row>
    <row r="323" spans="1:8" x14ac:dyDescent="0.45">
      <c r="A323" s="1">
        <v>42832</v>
      </c>
      <c r="B323" s="2">
        <v>10212.5</v>
      </c>
      <c r="C323" s="8">
        <f t="shared" si="24"/>
        <v>1.8263100713683881E-5</v>
      </c>
      <c r="D323" s="2" t="str">
        <f t="shared" si="25"/>
        <v>14 2017</v>
      </c>
      <c r="E323" s="8">
        <f t="shared" ref="E323:E386" si="27">SQRT(C323)</f>
        <v>4.2735349201432626E-3</v>
      </c>
      <c r="F323" s="3" t="s">
        <v>328</v>
      </c>
      <c r="G323" s="7">
        <f t="shared" si="26"/>
        <v>1.0686176184507637E-2</v>
      </c>
      <c r="H323" s="11">
        <f t="shared" ref="H323:H386" si="28">YEAR(A323)</f>
        <v>2017</v>
      </c>
    </row>
    <row r="324" spans="1:8" x14ac:dyDescent="0.45">
      <c r="A324" s="1">
        <v>42835</v>
      </c>
      <c r="B324" s="2">
        <v>10090</v>
      </c>
      <c r="C324" s="8">
        <f t="shared" ref="C324:C387" si="29">(LOG(B324)-LOG(B323))^2</f>
        <v>2.7467067437280976E-5</v>
      </c>
      <c r="D324" s="2" t="str">
        <f t="shared" si="25"/>
        <v>15 2017</v>
      </c>
      <c r="E324" s="8">
        <f t="shared" si="27"/>
        <v>5.2409033035614172E-3</v>
      </c>
      <c r="F324" s="3" t="s">
        <v>329</v>
      </c>
      <c r="G324" s="7">
        <f t="shared" si="26"/>
        <v>1.0345555616712016E-2</v>
      </c>
      <c r="H324" s="11">
        <f t="shared" si="28"/>
        <v>2017</v>
      </c>
    </row>
    <row r="325" spans="1:8" x14ac:dyDescent="0.45">
      <c r="A325" s="1">
        <v>42836</v>
      </c>
      <c r="B325" s="2">
        <v>9852.5</v>
      </c>
      <c r="C325" s="8">
        <f t="shared" si="29"/>
        <v>1.0701328772479436E-4</v>
      </c>
      <c r="D325" s="2" t="str">
        <f t="shared" si="25"/>
        <v>15 2017</v>
      </c>
      <c r="E325" s="8">
        <f t="shared" si="27"/>
        <v>1.0344722699270115E-2</v>
      </c>
      <c r="F325" s="3" t="s">
        <v>330</v>
      </c>
      <c r="G325" s="7">
        <f t="shared" si="26"/>
        <v>4.070730688393457E-2</v>
      </c>
      <c r="H325" s="11">
        <f t="shared" si="28"/>
        <v>2017</v>
      </c>
    </row>
    <row r="326" spans="1:8" x14ac:dyDescent="0.45">
      <c r="A326" s="1">
        <v>42837</v>
      </c>
      <c r="B326" s="2">
        <v>9702.5</v>
      </c>
      <c r="C326" s="8">
        <f t="shared" si="29"/>
        <v>4.4392798908799851E-5</v>
      </c>
      <c r="D326" s="2" t="str">
        <f t="shared" si="25"/>
        <v>15 2017</v>
      </c>
      <c r="E326" s="8">
        <f t="shared" si="27"/>
        <v>6.6627921255881795E-3</v>
      </c>
      <c r="F326" s="3" t="s">
        <v>331</v>
      </c>
      <c r="G326" s="7">
        <f t="shared" si="26"/>
        <v>0.38954999687889141</v>
      </c>
      <c r="H326" s="11">
        <f t="shared" si="28"/>
        <v>2017</v>
      </c>
    </row>
    <row r="327" spans="1:8" x14ac:dyDescent="0.45">
      <c r="A327" s="1">
        <v>42838</v>
      </c>
      <c r="B327" s="2">
        <v>9707.5</v>
      </c>
      <c r="C327" s="8">
        <f t="shared" si="29"/>
        <v>5.0063080704463262E-8</v>
      </c>
      <c r="D327" s="2" t="str">
        <f t="shared" si="25"/>
        <v>15 2017</v>
      </c>
      <c r="E327" s="8">
        <f t="shared" si="27"/>
        <v>2.2374780603273692E-4</v>
      </c>
      <c r="F327" s="3" t="s">
        <v>332</v>
      </c>
      <c r="G327" s="7">
        <f t="shared" si="26"/>
        <v>7.0012807683285078E-2</v>
      </c>
      <c r="H327" s="11">
        <f t="shared" si="28"/>
        <v>2017</v>
      </c>
    </row>
    <row r="328" spans="1:8" x14ac:dyDescent="0.45">
      <c r="A328" s="1">
        <v>42843</v>
      </c>
      <c r="B328" s="2">
        <v>9350</v>
      </c>
      <c r="C328" s="8">
        <f t="shared" si="29"/>
        <v>2.6555271780353163E-4</v>
      </c>
      <c r="D328" s="2" t="str">
        <f t="shared" si="25"/>
        <v>16 2017</v>
      </c>
      <c r="E328" s="8">
        <f t="shared" si="27"/>
        <v>1.6295788345567441E-2</v>
      </c>
      <c r="F328" s="3" t="s">
        <v>333</v>
      </c>
      <c r="G328" s="7">
        <f t="shared" si="26"/>
        <v>0.12051521795893101</v>
      </c>
      <c r="H328" s="11">
        <f t="shared" si="28"/>
        <v>2017</v>
      </c>
    </row>
    <row r="329" spans="1:8" x14ac:dyDescent="0.45">
      <c r="A329" s="1">
        <v>42844</v>
      </c>
      <c r="B329" s="2">
        <v>9387.5</v>
      </c>
      <c r="C329" s="8">
        <f t="shared" si="29"/>
        <v>3.0218229646372778E-6</v>
      </c>
      <c r="D329" s="2" t="str">
        <f t="shared" si="25"/>
        <v>16 2017</v>
      </c>
      <c r="E329" s="8">
        <f t="shared" si="27"/>
        <v>1.7383391397070014E-3</v>
      </c>
      <c r="F329" s="3" t="s">
        <v>334</v>
      </c>
      <c r="G329" s="7">
        <f t="shared" si="26"/>
        <v>4.4051421244242585E-2</v>
      </c>
      <c r="H329" s="11">
        <f t="shared" si="28"/>
        <v>2017</v>
      </c>
    </row>
    <row r="330" spans="1:8" x14ac:dyDescent="0.45">
      <c r="A330" s="1">
        <v>42845</v>
      </c>
      <c r="B330" s="2">
        <v>9490</v>
      </c>
      <c r="C330" s="8">
        <f t="shared" si="29"/>
        <v>2.2243131167783629E-5</v>
      </c>
      <c r="D330" s="2" t="str">
        <f t="shared" si="25"/>
        <v>16 2017</v>
      </c>
      <c r="E330" s="8">
        <f t="shared" si="27"/>
        <v>4.7162624150680621E-3</v>
      </c>
      <c r="F330" s="3" t="s">
        <v>335</v>
      </c>
      <c r="G330" s="7">
        <f t="shared" si="26"/>
        <v>4.232147058320531E-3</v>
      </c>
      <c r="H330" s="11">
        <f t="shared" si="28"/>
        <v>2017</v>
      </c>
    </row>
    <row r="331" spans="1:8" x14ac:dyDescent="0.45">
      <c r="A331" s="1">
        <v>42846</v>
      </c>
      <c r="B331" s="2">
        <v>9380</v>
      </c>
      <c r="C331" s="8">
        <f t="shared" si="29"/>
        <v>2.5637756752270916E-5</v>
      </c>
      <c r="D331" s="2" t="str">
        <f t="shared" si="25"/>
        <v>16 2017</v>
      </c>
      <c r="E331" s="8">
        <f t="shared" si="27"/>
        <v>5.0633740482282086E-3</v>
      </c>
      <c r="F331" s="3" t="s">
        <v>336</v>
      </c>
      <c r="G331" s="7">
        <f t="shared" si="26"/>
        <v>1.9289289299923483E-2</v>
      </c>
      <c r="H331" s="11">
        <f t="shared" si="28"/>
        <v>2017</v>
      </c>
    </row>
    <row r="332" spans="1:8" x14ac:dyDescent="0.45">
      <c r="A332" s="1">
        <v>42849</v>
      </c>
      <c r="B332" s="2">
        <v>9267.5</v>
      </c>
      <c r="C332" s="8">
        <f t="shared" si="29"/>
        <v>2.7460153799193356E-5</v>
      </c>
      <c r="D332" s="2" t="str">
        <f t="shared" si="25"/>
        <v>17 2017</v>
      </c>
      <c r="E332" s="8">
        <f t="shared" si="27"/>
        <v>5.2402436774632299E-3</v>
      </c>
      <c r="F332" s="3" t="s">
        <v>337</v>
      </c>
      <c r="G332" s="7">
        <f t="shared" si="26"/>
        <v>1.4376727832891329E-2</v>
      </c>
      <c r="H332" s="11">
        <f t="shared" si="28"/>
        <v>2017</v>
      </c>
    </row>
    <row r="333" spans="1:8" x14ac:dyDescent="0.45">
      <c r="A333" s="1">
        <v>42850</v>
      </c>
      <c r="B333" s="2">
        <v>9305</v>
      </c>
      <c r="C333" s="8">
        <f t="shared" si="29"/>
        <v>3.075753987458415E-6</v>
      </c>
      <c r="D333" s="2" t="str">
        <f t="shared" si="25"/>
        <v>17 2017</v>
      </c>
      <c r="E333" s="8">
        <f t="shared" si="27"/>
        <v>1.7537827651845639E-3</v>
      </c>
      <c r="F333" s="3" t="s">
        <v>338</v>
      </c>
      <c r="G333" s="7">
        <f t="shared" si="26"/>
        <v>1.8996398469219279E-2</v>
      </c>
      <c r="H333" s="11">
        <f t="shared" si="28"/>
        <v>2017</v>
      </c>
    </row>
    <row r="334" spans="1:8" x14ac:dyDescent="0.45">
      <c r="A334" s="1">
        <v>42851</v>
      </c>
      <c r="B334" s="2">
        <v>9277.5</v>
      </c>
      <c r="C334" s="8">
        <f t="shared" si="29"/>
        <v>1.6522902978962918E-6</v>
      </c>
      <c r="D334" s="2" t="str">
        <f t="shared" si="25"/>
        <v>17 2017</v>
      </c>
      <c r="E334" s="8">
        <f t="shared" si="27"/>
        <v>1.285414445965305E-3</v>
      </c>
      <c r="F334" s="3" t="s">
        <v>339</v>
      </c>
      <c r="G334" s="7">
        <f t="shared" si="26"/>
        <v>1.4157409874702039E-2</v>
      </c>
      <c r="H334" s="11">
        <f t="shared" si="28"/>
        <v>2017</v>
      </c>
    </row>
    <row r="335" spans="1:8" x14ac:dyDescent="0.45">
      <c r="A335" s="1">
        <v>42852</v>
      </c>
      <c r="B335" s="2">
        <v>9337.5</v>
      </c>
      <c r="C335" s="8">
        <f t="shared" si="29"/>
        <v>7.8380502159947656E-6</v>
      </c>
      <c r="D335" s="2" t="str">
        <f t="shared" si="25"/>
        <v>17 2017</v>
      </c>
      <c r="E335" s="8">
        <f t="shared" si="27"/>
        <v>2.7996518026345285E-3</v>
      </c>
      <c r="F335" s="3" t="s">
        <v>340</v>
      </c>
      <c r="G335" s="7">
        <f t="shared" si="26"/>
        <v>3.1155418948225967E-2</v>
      </c>
      <c r="H335" s="11">
        <f t="shared" si="28"/>
        <v>2017</v>
      </c>
    </row>
    <row r="336" spans="1:8" x14ac:dyDescent="0.45">
      <c r="A336" s="1">
        <v>42853</v>
      </c>
      <c r="B336" s="2">
        <v>9450</v>
      </c>
      <c r="C336" s="8">
        <f t="shared" si="29"/>
        <v>2.7052415757287424E-5</v>
      </c>
      <c r="D336" s="2" t="str">
        <f t="shared" si="25"/>
        <v>17 2017</v>
      </c>
      <c r="E336" s="8">
        <f t="shared" si="27"/>
        <v>5.2011936858078478E-3</v>
      </c>
      <c r="F336" s="3" t="s">
        <v>341</v>
      </c>
      <c r="G336" s="7">
        <f t="shared" si="26"/>
        <v>3.5587594418267407E-2</v>
      </c>
      <c r="H336" s="11">
        <f t="shared" si="28"/>
        <v>2017</v>
      </c>
    </row>
    <row r="337" spans="1:8" x14ac:dyDescent="0.45">
      <c r="A337" s="1">
        <v>42857</v>
      </c>
      <c r="B337" s="2">
        <v>9547.5</v>
      </c>
      <c r="C337" s="8">
        <f t="shared" si="29"/>
        <v>1.9872502727811642E-5</v>
      </c>
      <c r="D337" s="2" t="str">
        <f t="shared" si="25"/>
        <v>18 2017</v>
      </c>
      <c r="E337" s="8">
        <f t="shared" si="27"/>
        <v>4.4578585360923739E-3</v>
      </c>
      <c r="F337" s="3" t="s">
        <v>342</v>
      </c>
      <c r="G337" s="7">
        <f t="shared" si="26"/>
        <v>2.6825932911110285E-2</v>
      </c>
      <c r="H337" s="11">
        <f t="shared" si="28"/>
        <v>2017</v>
      </c>
    </row>
    <row r="338" spans="1:8" x14ac:dyDescent="0.45">
      <c r="A338" s="1">
        <v>42858</v>
      </c>
      <c r="B338" s="2">
        <v>9242.5</v>
      </c>
      <c r="C338" s="8">
        <f t="shared" si="29"/>
        <v>1.9881586000912598E-4</v>
      </c>
      <c r="D338" s="2" t="str">
        <f t="shared" si="25"/>
        <v>18 2017</v>
      </c>
      <c r="E338" s="8">
        <f t="shared" si="27"/>
        <v>1.4100207800210818E-2</v>
      </c>
      <c r="F338" s="3" t="s">
        <v>343</v>
      </c>
      <c r="G338" s="7">
        <f t="shared" si="26"/>
        <v>2.0532080197855428E-2</v>
      </c>
      <c r="H338" s="11">
        <f t="shared" si="28"/>
        <v>2017</v>
      </c>
    </row>
    <row r="339" spans="1:8" x14ac:dyDescent="0.45">
      <c r="A339" s="1">
        <v>42859</v>
      </c>
      <c r="B339" s="2">
        <v>9002.5</v>
      </c>
      <c r="C339" s="8">
        <f t="shared" si="29"/>
        <v>1.3056099902839915E-4</v>
      </c>
      <c r="D339" s="2" t="str">
        <f t="shared" si="25"/>
        <v>18 2017</v>
      </c>
      <c r="E339" s="8">
        <f t="shared" si="27"/>
        <v>1.1426329201821517E-2</v>
      </c>
      <c r="F339" s="3" t="s">
        <v>344</v>
      </c>
      <c r="G339" s="7">
        <f t="shared" si="26"/>
        <v>3.1081181174414173E-2</v>
      </c>
      <c r="H339" s="11">
        <f t="shared" si="28"/>
        <v>2017</v>
      </c>
    </row>
    <row r="340" spans="1:8" x14ac:dyDescent="0.45">
      <c r="A340" s="1">
        <v>42860</v>
      </c>
      <c r="B340" s="2">
        <v>9157.5</v>
      </c>
      <c r="C340" s="8">
        <f t="shared" si="29"/>
        <v>5.4964390305542298E-5</v>
      </c>
      <c r="D340" s="2" t="str">
        <f t="shared" si="25"/>
        <v>18 2017</v>
      </c>
      <c r="E340" s="8">
        <f t="shared" si="27"/>
        <v>7.4137972932595275E-3</v>
      </c>
      <c r="F340" s="3" t="s">
        <v>345</v>
      </c>
      <c r="G340" s="7">
        <f t="shared" si="26"/>
        <v>2.9327547766140355E-2</v>
      </c>
      <c r="H340" s="11">
        <f t="shared" si="28"/>
        <v>2017</v>
      </c>
    </row>
    <row r="341" spans="1:8" x14ac:dyDescent="0.45">
      <c r="A341" s="1">
        <v>42863</v>
      </c>
      <c r="B341" s="2">
        <v>9135</v>
      </c>
      <c r="C341" s="8">
        <f t="shared" si="29"/>
        <v>1.1414265252951626E-6</v>
      </c>
      <c r="D341" s="2" t="str">
        <f t="shared" si="25"/>
        <v>19 2017</v>
      </c>
      <c r="E341" s="8">
        <f t="shared" si="27"/>
        <v>1.0683756480260875E-3</v>
      </c>
      <c r="F341" s="3" t="s">
        <v>346</v>
      </c>
      <c r="G341" s="7">
        <f t="shared" si="26"/>
        <v>4.0942633020406856E-2</v>
      </c>
      <c r="H341" s="11">
        <f t="shared" si="28"/>
        <v>2017</v>
      </c>
    </row>
    <row r="342" spans="1:8" x14ac:dyDescent="0.45">
      <c r="A342" s="1">
        <v>42864</v>
      </c>
      <c r="B342" s="2">
        <v>9217.5</v>
      </c>
      <c r="C342" s="8">
        <f t="shared" si="29"/>
        <v>1.5245858909113799E-5</v>
      </c>
      <c r="D342" s="2" t="str">
        <f t="shared" si="25"/>
        <v>19 2017</v>
      </c>
      <c r="E342" s="8">
        <f t="shared" si="27"/>
        <v>3.9045945895974654E-3</v>
      </c>
      <c r="F342" s="3" t="s">
        <v>347</v>
      </c>
      <c r="G342" s="7">
        <f t="shared" si="26"/>
        <v>3.0608020549253066E-2</v>
      </c>
      <c r="H342" s="11">
        <f t="shared" si="28"/>
        <v>2017</v>
      </c>
    </row>
    <row r="343" spans="1:8" x14ac:dyDescent="0.45">
      <c r="A343" s="1">
        <v>42865</v>
      </c>
      <c r="B343" s="2">
        <v>9142.5</v>
      </c>
      <c r="C343" s="8">
        <f t="shared" si="29"/>
        <v>1.2589561925663631E-5</v>
      </c>
      <c r="D343" s="2" t="str">
        <f t="shared" si="25"/>
        <v>19 2017</v>
      </c>
      <c r="E343" s="8">
        <f t="shared" si="27"/>
        <v>3.5481772680721058E-3</v>
      </c>
      <c r="F343" s="3" t="s">
        <v>348</v>
      </c>
      <c r="G343" s="7">
        <f t="shared" si="26"/>
        <v>2.167377461228227E-2</v>
      </c>
      <c r="H343" s="11">
        <f t="shared" si="28"/>
        <v>2017</v>
      </c>
    </row>
    <row r="344" spans="1:8" x14ac:dyDescent="0.45">
      <c r="A344" s="1">
        <v>42866</v>
      </c>
      <c r="B344" s="2">
        <v>9297.5</v>
      </c>
      <c r="C344" s="8">
        <f t="shared" si="29"/>
        <v>5.3307784589129969E-5</v>
      </c>
      <c r="D344" s="2" t="str">
        <f t="shared" si="25"/>
        <v>19 2017</v>
      </c>
      <c r="E344" s="8">
        <f t="shared" si="27"/>
        <v>7.3012180209284239E-3</v>
      </c>
      <c r="F344" s="3" t="s">
        <v>349</v>
      </c>
      <c r="G344" s="7">
        <f t="shared" si="26"/>
        <v>4.3642714019077912E-2</v>
      </c>
      <c r="H344" s="11">
        <f t="shared" si="28"/>
        <v>2017</v>
      </c>
    </row>
    <row r="345" spans="1:8" x14ac:dyDescent="0.45">
      <c r="A345" s="1">
        <v>42867</v>
      </c>
      <c r="B345" s="2">
        <v>9327.5</v>
      </c>
      <c r="C345" s="8">
        <f t="shared" si="29"/>
        <v>1.9573987728304619E-6</v>
      </c>
      <c r="D345" s="2" t="str">
        <f t="shared" si="25"/>
        <v>19 2017</v>
      </c>
      <c r="E345" s="8">
        <f t="shared" si="27"/>
        <v>1.399070681856518E-3</v>
      </c>
      <c r="F345" s="3" t="s">
        <v>350</v>
      </c>
      <c r="G345" s="7">
        <f t="shared" si="26"/>
        <v>2.622572850264077E-2</v>
      </c>
      <c r="H345" s="11">
        <f t="shared" si="28"/>
        <v>2017</v>
      </c>
    </row>
    <row r="346" spans="1:8" x14ac:dyDescent="0.45">
      <c r="A346" s="1">
        <v>42870</v>
      </c>
      <c r="B346" s="2">
        <v>9162.5</v>
      </c>
      <c r="C346" s="8">
        <f t="shared" si="29"/>
        <v>6.0082187600138486E-5</v>
      </c>
      <c r="D346" s="2" t="str">
        <f t="shared" si="25"/>
        <v>20 2017</v>
      </c>
      <c r="E346" s="8">
        <f t="shared" si="27"/>
        <v>7.7512700636823695E-3</v>
      </c>
      <c r="F346" s="3" t="s">
        <v>351</v>
      </c>
      <c r="G346" s="7">
        <f t="shared" si="26"/>
        <v>3.3986173712466275E-2</v>
      </c>
      <c r="H346" s="11">
        <f t="shared" si="28"/>
        <v>2017</v>
      </c>
    </row>
    <row r="347" spans="1:8" x14ac:dyDescent="0.45">
      <c r="A347" s="1">
        <v>42871</v>
      </c>
      <c r="B347" s="2">
        <v>9167.5</v>
      </c>
      <c r="C347" s="8">
        <f t="shared" si="29"/>
        <v>5.6136290921325625E-8</v>
      </c>
      <c r="D347" s="2" t="str">
        <f t="shared" si="25"/>
        <v>20 2017</v>
      </c>
      <c r="E347" s="8">
        <f t="shared" si="27"/>
        <v>2.3693098345578534E-4</v>
      </c>
      <c r="F347" s="3" t="s">
        <v>352</v>
      </c>
      <c r="G347" s="7">
        <f t="shared" si="26"/>
        <v>2.0810257616757311E-2</v>
      </c>
      <c r="H347" s="11">
        <f t="shared" si="28"/>
        <v>2017</v>
      </c>
    </row>
    <row r="348" spans="1:8" x14ac:dyDescent="0.45">
      <c r="A348" s="1">
        <v>42872</v>
      </c>
      <c r="B348" s="2">
        <v>9127.5</v>
      </c>
      <c r="C348" s="8">
        <f t="shared" si="29"/>
        <v>3.6064934932351687E-6</v>
      </c>
      <c r="D348" s="2" t="str">
        <f t="shared" si="25"/>
        <v>20 2017</v>
      </c>
      <c r="E348" s="8">
        <f t="shared" si="27"/>
        <v>1.8990770108753274E-3</v>
      </c>
      <c r="F348" s="3" t="s">
        <v>353</v>
      </c>
      <c r="G348" s="7">
        <f t="shared" si="26"/>
        <v>3.2723812475069544E-2</v>
      </c>
      <c r="H348" s="11">
        <f t="shared" si="28"/>
        <v>2017</v>
      </c>
    </row>
    <row r="349" spans="1:8" x14ac:dyDescent="0.45">
      <c r="A349" s="1">
        <v>42873</v>
      </c>
      <c r="B349" s="2">
        <v>9167.5</v>
      </c>
      <c r="C349" s="8">
        <f t="shared" si="29"/>
        <v>3.6064934932351687E-6</v>
      </c>
      <c r="D349" s="2" t="str">
        <f t="shared" si="25"/>
        <v>20 2017</v>
      </c>
      <c r="E349" s="8">
        <f t="shared" si="27"/>
        <v>1.8990770108753274E-3</v>
      </c>
      <c r="F349" s="3" t="s">
        <v>354</v>
      </c>
      <c r="G349" s="7">
        <f t="shared" si="26"/>
        <v>2.3428906334970155E-2</v>
      </c>
      <c r="H349" s="11">
        <f t="shared" si="28"/>
        <v>2017</v>
      </c>
    </row>
    <row r="350" spans="1:8" x14ac:dyDescent="0.45">
      <c r="A350" s="1">
        <v>42874</v>
      </c>
      <c r="B350" s="2">
        <v>9357.5</v>
      </c>
      <c r="C350" s="8">
        <f t="shared" si="29"/>
        <v>7.9368804853618868E-5</v>
      </c>
      <c r="D350" s="2" t="str">
        <f t="shared" si="25"/>
        <v>20 2017</v>
      </c>
      <c r="E350" s="8">
        <f t="shared" si="27"/>
        <v>8.9089171538194734E-3</v>
      </c>
      <c r="F350" s="3" t="s">
        <v>355</v>
      </c>
      <c r="G350" s="7">
        <f t="shared" si="26"/>
        <v>1.5714415457193164E-2</v>
      </c>
      <c r="H350" s="11">
        <f t="shared" si="28"/>
        <v>2017</v>
      </c>
    </row>
    <row r="351" spans="1:8" x14ac:dyDescent="0.45">
      <c r="A351" s="1">
        <v>42877</v>
      </c>
      <c r="B351" s="2">
        <v>9400</v>
      </c>
      <c r="C351" s="8">
        <f t="shared" si="29"/>
        <v>3.873094113226314E-6</v>
      </c>
      <c r="D351" s="2" t="str">
        <f t="shared" si="25"/>
        <v>21 2017</v>
      </c>
      <c r="E351" s="8">
        <f t="shared" si="27"/>
        <v>1.9680178132390758E-3</v>
      </c>
      <c r="F351" s="3" t="s">
        <v>356</v>
      </c>
      <c r="G351" s="7">
        <f t="shared" si="26"/>
        <v>2.3986014728638438E-2</v>
      </c>
      <c r="H351" s="11">
        <f t="shared" si="28"/>
        <v>2017</v>
      </c>
    </row>
    <row r="352" spans="1:8" x14ac:dyDescent="0.45">
      <c r="A352" s="1">
        <v>42878</v>
      </c>
      <c r="B352" s="2">
        <v>9342.5</v>
      </c>
      <c r="C352" s="8">
        <f t="shared" si="29"/>
        <v>7.1008769898356653E-6</v>
      </c>
      <c r="D352" s="2" t="str">
        <f t="shared" si="25"/>
        <v>21 2017</v>
      </c>
      <c r="E352" s="8">
        <f t="shared" si="27"/>
        <v>2.6647470780236659E-3</v>
      </c>
      <c r="F352" s="3" t="s">
        <v>357</v>
      </c>
      <c r="G352" s="7">
        <f t="shared" si="26"/>
        <v>2.9693169015396766E-2</v>
      </c>
      <c r="H352" s="11">
        <f t="shared" si="28"/>
        <v>2017</v>
      </c>
    </row>
    <row r="353" spans="1:8" x14ac:dyDescent="0.45">
      <c r="A353" s="1">
        <v>42879</v>
      </c>
      <c r="B353" s="2">
        <v>9127.5</v>
      </c>
      <c r="C353" s="8">
        <f t="shared" si="29"/>
        <v>1.0223767787615624E-4</v>
      </c>
      <c r="D353" s="2" t="str">
        <f t="shared" si="25"/>
        <v>21 2017</v>
      </c>
      <c r="E353" s="8">
        <f t="shared" si="27"/>
        <v>1.0111264899910211E-2</v>
      </c>
      <c r="F353" s="3" t="s">
        <v>358</v>
      </c>
      <c r="G353" s="7">
        <f t="shared" si="26"/>
        <v>4.1090119407885907E-2</v>
      </c>
      <c r="H353" s="11">
        <f t="shared" si="28"/>
        <v>2017</v>
      </c>
    </row>
    <row r="354" spans="1:8" x14ac:dyDescent="0.45">
      <c r="A354" s="1">
        <v>42880</v>
      </c>
      <c r="B354" s="2">
        <v>9047.5</v>
      </c>
      <c r="C354" s="8">
        <f t="shared" si="29"/>
        <v>1.4617239350744202E-5</v>
      </c>
      <c r="D354" s="2" t="str">
        <f t="shared" si="25"/>
        <v>21 2017</v>
      </c>
      <c r="E354" s="8">
        <f t="shared" si="27"/>
        <v>3.8232498415280425E-3</v>
      </c>
      <c r="F354" s="3" t="s">
        <v>359</v>
      </c>
      <c r="G354" s="7">
        <f t="shared" si="26"/>
        <v>2.3671171367670038E-2</v>
      </c>
      <c r="H354" s="11">
        <f t="shared" si="28"/>
        <v>2017</v>
      </c>
    </row>
    <row r="355" spans="1:8" x14ac:dyDescent="0.45">
      <c r="A355" s="1">
        <v>42881</v>
      </c>
      <c r="B355" s="2">
        <v>9077.5</v>
      </c>
      <c r="C355" s="8">
        <f t="shared" si="29"/>
        <v>2.0668829659844018E-6</v>
      </c>
      <c r="D355" s="2" t="str">
        <f t="shared" si="25"/>
        <v>21 2017</v>
      </c>
      <c r="E355" s="8">
        <f t="shared" si="27"/>
        <v>1.4376658046932889E-3</v>
      </c>
      <c r="F355" s="3" t="s">
        <v>360</v>
      </c>
      <c r="G355" s="7">
        <f t="shared" si="26"/>
        <v>3.6119465338786558E-2</v>
      </c>
      <c r="H355" s="11">
        <f t="shared" si="28"/>
        <v>2017</v>
      </c>
    </row>
    <row r="356" spans="1:8" x14ac:dyDescent="0.45">
      <c r="A356" s="1">
        <v>42885</v>
      </c>
      <c r="B356" s="2">
        <v>9120</v>
      </c>
      <c r="C356" s="8">
        <f t="shared" si="29"/>
        <v>4.1151398328417503E-6</v>
      </c>
      <c r="D356" s="2" t="str">
        <f t="shared" si="25"/>
        <v>22 2017</v>
      </c>
      <c r="E356" s="8">
        <f t="shared" si="27"/>
        <v>2.028580743485886E-3</v>
      </c>
      <c r="F356" s="3" t="s">
        <v>361</v>
      </c>
      <c r="G356" s="7">
        <f t="shared" si="26"/>
        <v>2.0456765882153595E-2</v>
      </c>
      <c r="H356" s="11">
        <f t="shared" si="28"/>
        <v>2017</v>
      </c>
    </row>
    <row r="357" spans="1:8" x14ac:dyDescent="0.45">
      <c r="A357" s="1">
        <v>42886</v>
      </c>
      <c r="B357" s="2">
        <v>8952.5</v>
      </c>
      <c r="C357" s="8">
        <f t="shared" si="29"/>
        <v>6.481068943477183E-5</v>
      </c>
      <c r="D357" s="2" t="str">
        <f t="shared" si="25"/>
        <v>22 2017</v>
      </c>
      <c r="E357" s="8">
        <f t="shared" si="27"/>
        <v>8.0505086444753182E-3</v>
      </c>
      <c r="F357" s="3" t="s">
        <v>362</v>
      </c>
      <c r="G357" s="7">
        <f t="shared" si="26"/>
        <v>1.5224497834562617E-2</v>
      </c>
      <c r="H357" s="11">
        <f t="shared" si="28"/>
        <v>2017</v>
      </c>
    </row>
    <row r="358" spans="1:8" x14ac:dyDescent="0.45">
      <c r="A358" s="1">
        <v>42887</v>
      </c>
      <c r="B358" s="2">
        <v>8820</v>
      </c>
      <c r="C358" s="8">
        <f t="shared" si="29"/>
        <v>4.193526750432293E-5</v>
      </c>
      <c r="D358" s="2" t="str">
        <f t="shared" si="25"/>
        <v>22 2017</v>
      </c>
      <c r="E358" s="8">
        <f t="shared" si="27"/>
        <v>6.4757445521208545E-3</v>
      </c>
      <c r="F358" s="3" t="s">
        <v>363</v>
      </c>
      <c r="G358" s="7">
        <f t="shared" si="26"/>
        <v>1.0825713524165104E-2</v>
      </c>
      <c r="H358" s="11">
        <f t="shared" si="28"/>
        <v>2017</v>
      </c>
    </row>
    <row r="359" spans="1:8" x14ac:dyDescent="0.45">
      <c r="A359" s="1">
        <v>42888</v>
      </c>
      <c r="B359" s="2">
        <v>8907.5</v>
      </c>
      <c r="C359" s="8">
        <f t="shared" si="29"/>
        <v>1.8380477331896852E-5</v>
      </c>
      <c r="D359" s="2" t="str">
        <f t="shared" si="25"/>
        <v>22 2017</v>
      </c>
      <c r="E359" s="8">
        <f t="shared" si="27"/>
        <v>4.2872458912333045E-3</v>
      </c>
      <c r="F359" s="3" t="s">
        <v>364</v>
      </c>
      <c r="G359" s="7">
        <f t="shared" si="26"/>
        <v>1.1659421534852868E-2</v>
      </c>
      <c r="H359" s="11">
        <f t="shared" si="28"/>
        <v>2017</v>
      </c>
    </row>
    <row r="360" spans="1:8" x14ac:dyDescent="0.45">
      <c r="A360" s="1">
        <v>42891</v>
      </c>
      <c r="B360" s="2">
        <v>8862.5</v>
      </c>
      <c r="C360" s="8">
        <f t="shared" si="29"/>
        <v>4.8381646345226752E-6</v>
      </c>
      <c r="D360" s="2" t="str">
        <f t="shared" si="25"/>
        <v>23 2017</v>
      </c>
      <c r="E360" s="8">
        <f t="shared" si="27"/>
        <v>2.1995828319303357E-3</v>
      </c>
      <c r="F360" s="3" t="s">
        <v>365</v>
      </c>
      <c r="G360" s="7">
        <f t="shared" si="26"/>
        <v>4.7792585758810652E-2</v>
      </c>
      <c r="H360" s="11">
        <f t="shared" si="28"/>
        <v>2017</v>
      </c>
    </row>
    <row r="361" spans="1:8" x14ac:dyDescent="0.45">
      <c r="A361" s="1">
        <v>42892</v>
      </c>
      <c r="B361" s="2">
        <v>8917.5</v>
      </c>
      <c r="C361" s="8">
        <f t="shared" si="29"/>
        <v>7.2192694256975545E-6</v>
      </c>
      <c r="D361" s="2" t="str">
        <f t="shared" si="25"/>
        <v>23 2017</v>
      </c>
      <c r="E361" s="8">
        <f t="shared" si="27"/>
        <v>2.6868698192688001E-3</v>
      </c>
      <c r="F361" s="3" t="s">
        <v>366</v>
      </c>
      <c r="G361" s="7">
        <f t="shared" si="26"/>
        <v>3.251110914103314E-2</v>
      </c>
      <c r="H361" s="11">
        <f t="shared" si="28"/>
        <v>2017</v>
      </c>
    </row>
    <row r="362" spans="1:8" x14ac:dyDescent="0.45">
      <c r="A362" s="1">
        <v>42893</v>
      </c>
      <c r="B362" s="2">
        <v>8817.5</v>
      </c>
      <c r="C362" s="8">
        <f t="shared" si="29"/>
        <v>2.3986972298517852E-5</v>
      </c>
      <c r="D362" s="2" t="str">
        <f t="shared" si="25"/>
        <v>23 2017</v>
      </c>
      <c r="E362" s="8">
        <f t="shared" si="27"/>
        <v>4.897649670864368E-3</v>
      </c>
      <c r="F362" s="3" t="s">
        <v>367</v>
      </c>
      <c r="G362" s="7">
        <f t="shared" si="26"/>
        <v>6.8506733737242545E-2</v>
      </c>
      <c r="H362" s="11">
        <f t="shared" si="28"/>
        <v>2017</v>
      </c>
    </row>
    <row r="363" spans="1:8" x14ac:dyDescent="0.45">
      <c r="A363" s="1">
        <v>42894</v>
      </c>
      <c r="B363" s="2">
        <v>8832.5</v>
      </c>
      <c r="C363" s="8">
        <f t="shared" si="29"/>
        <v>5.4490641621814258E-7</v>
      </c>
      <c r="D363" s="2" t="str">
        <f t="shared" si="25"/>
        <v>23 2017</v>
      </c>
      <c r="E363" s="8">
        <f t="shared" si="27"/>
        <v>7.3817776735563001E-4</v>
      </c>
      <c r="F363" s="3" t="s">
        <v>368</v>
      </c>
      <c r="G363" s="7">
        <f t="shared" si="26"/>
        <v>2.2906594810198088E-2</v>
      </c>
      <c r="H363" s="11">
        <f t="shared" si="28"/>
        <v>2017</v>
      </c>
    </row>
    <row r="364" spans="1:8" x14ac:dyDescent="0.45">
      <c r="A364" s="1">
        <v>42895</v>
      </c>
      <c r="B364" s="2">
        <v>8957.5</v>
      </c>
      <c r="C364" s="8">
        <f t="shared" si="29"/>
        <v>3.7248692974970917E-5</v>
      </c>
      <c r="D364" s="2" t="str">
        <f t="shared" si="25"/>
        <v>23 2017</v>
      </c>
      <c r="E364" s="8">
        <f t="shared" si="27"/>
        <v>6.1031707312650951E-3</v>
      </c>
      <c r="F364" s="3" t="s">
        <v>369</v>
      </c>
      <c r="G364" s="7">
        <f t="shared" si="26"/>
        <v>2.9988268118026386E-2</v>
      </c>
      <c r="H364" s="11">
        <f t="shared" si="28"/>
        <v>2017</v>
      </c>
    </row>
    <row r="365" spans="1:8" x14ac:dyDescent="0.45">
      <c r="A365" s="1">
        <v>42898</v>
      </c>
      <c r="B365" s="2">
        <v>8747.5</v>
      </c>
      <c r="C365" s="8">
        <f t="shared" si="29"/>
        <v>1.0614904128614352E-4</v>
      </c>
      <c r="D365" s="2" t="str">
        <f t="shared" si="25"/>
        <v>24 2017</v>
      </c>
      <c r="E365" s="8">
        <f t="shared" si="27"/>
        <v>1.0302865683204043E-2</v>
      </c>
      <c r="F365" s="3" t="s">
        <v>370</v>
      </c>
      <c r="G365" s="7">
        <f t="shared" si="26"/>
        <v>4.0781911949717989E-2</v>
      </c>
      <c r="H365" s="11">
        <f t="shared" si="28"/>
        <v>2017</v>
      </c>
    </row>
    <row r="366" spans="1:8" x14ac:dyDescent="0.45">
      <c r="A366" s="1">
        <v>42899</v>
      </c>
      <c r="B366" s="2">
        <v>8805</v>
      </c>
      <c r="C366" s="8">
        <f t="shared" si="29"/>
        <v>8.0963532215244105E-6</v>
      </c>
      <c r="D366" s="2" t="str">
        <f t="shared" si="25"/>
        <v>24 2017</v>
      </c>
      <c r="E366" s="8">
        <f t="shared" si="27"/>
        <v>2.8454091483518518E-3</v>
      </c>
      <c r="F366" s="3" t="s">
        <v>371</v>
      </c>
      <c r="G366" s="7">
        <f t="shared" si="26"/>
        <v>1.8608471710809007E-2</v>
      </c>
      <c r="H366" s="11">
        <f t="shared" si="28"/>
        <v>2017</v>
      </c>
    </row>
    <row r="367" spans="1:8" x14ac:dyDescent="0.45">
      <c r="A367" s="1">
        <v>42900</v>
      </c>
      <c r="B367" s="2">
        <v>8892.5</v>
      </c>
      <c r="C367" s="8">
        <f t="shared" si="29"/>
        <v>1.8442846669975426E-5</v>
      </c>
      <c r="D367" s="2" t="str">
        <f t="shared" si="25"/>
        <v>24 2017</v>
      </c>
      <c r="E367" s="8">
        <f t="shared" si="27"/>
        <v>4.2945135545222612E-3</v>
      </c>
      <c r="F367" s="3" t="s">
        <v>372</v>
      </c>
      <c r="G367" s="7">
        <f t="shared" si="26"/>
        <v>3.1359299471369305E-2</v>
      </c>
      <c r="H367" s="11">
        <f t="shared" si="28"/>
        <v>2017</v>
      </c>
    </row>
    <row r="368" spans="1:8" x14ac:dyDescent="0.45">
      <c r="A368" s="1">
        <v>42901</v>
      </c>
      <c r="B368" s="2">
        <v>8897.5</v>
      </c>
      <c r="C368" s="8">
        <f t="shared" si="29"/>
        <v>5.9595950300195554E-8</v>
      </c>
      <c r="D368" s="2" t="str">
        <f t="shared" si="25"/>
        <v>24 2017</v>
      </c>
      <c r="E368" s="8">
        <f t="shared" si="27"/>
        <v>2.4412281806540648E-4</v>
      </c>
      <c r="F368" s="3" t="s">
        <v>373</v>
      </c>
      <c r="G368" s="7">
        <f t="shared" si="26"/>
        <v>1.3386850399027875E-2</v>
      </c>
      <c r="H368" s="11">
        <f t="shared" si="28"/>
        <v>2017</v>
      </c>
    </row>
    <row r="369" spans="1:8" x14ac:dyDescent="0.45">
      <c r="A369" s="1">
        <v>42902</v>
      </c>
      <c r="B369" s="2">
        <v>8937.5</v>
      </c>
      <c r="C369" s="8">
        <f t="shared" si="29"/>
        <v>3.7949304905346554E-6</v>
      </c>
      <c r="D369" s="2" t="str">
        <f t="shared" si="25"/>
        <v>24 2017</v>
      </c>
      <c r="E369" s="8">
        <f t="shared" si="27"/>
        <v>1.9480581332533831E-3</v>
      </c>
      <c r="F369" s="3" t="s">
        <v>374</v>
      </c>
      <c r="G369" s="7">
        <f t="shared" si="26"/>
        <v>3.9494500732118187E-2</v>
      </c>
      <c r="H369" s="11">
        <f t="shared" si="28"/>
        <v>2017</v>
      </c>
    </row>
    <row r="370" spans="1:8" x14ac:dyDescent="0.45">
      <c r="A370" s="1">
        <v>42905</v>
      </c>
      <c r="B370" s="2">
        <v>9012.5</v>
      </c>
      <c r="C370" s="8">
        <f t="shared" si="29"/>
        <v>1.3171258991067988E-5</v>
      </c>
      <c r="D370" s="2" t="str">
        <f t="shared" si="25"/>
        <v>25 2017</v>
      </c>
      <c r="E370" s="8">
        <f t="shared" si="27"/>
        <v>3.6292229183487734E-3</v>
      </c>
      <c r="F370" s="3" t="s">
        <v>375</v>
      </c>
      <c r="G370" s="7">
        <f t="shared" si="26"/>
        <v>1.2687727188726046E-2</v>
      </c>
      <c r="H370" s="11">
        <f t="shared" si="28"/>
        <v>2017</v>
      </c>
    </row>
    <row r="371" spans="1:8" x14ac:dyDescent="0.45">
      <c r="A371" s="1">
        <v>42906</v>
      </c>
      <c r="B371" s="2">
        <v>8880</v>
      </c>
      <c r="C371" s="8">
        <f t="shared" si="29"/>
        <v>4.1374637007765107E-5</v>
      </c>
      <c r="D371" s="2" t="str">
        <f t="shared" si="25"/>
        <v>25 2017</v>
      </c>
      <c r="E371" s="8">
        <f t="shared" si="27"/>
        <v>6.4323119488847169E-3</v>
      </c>
      <c r="F371" s="3" t="s">
        <v>376</v>
      </c>
      <c r="G371" s="7">
        <f t="shared" si="26"/>
        <v>3.2412750399357246E-2</v>
      </c>
      <c r="H371" s="11">
        <f t="shared" si="28"/>
        <v>2017</v>
      </c>
    </row>
    <row r="372" spans="1:8" x14ac:dyDescent="0.45">
      <c r="A372" s="1">
        <v>42907</v>
      </c>
      <c r="B372" s="2">
        <v>8972.5</v>
      </c>
      <c r="C372" s="8">
        <f t="shared" si="29"/>
        <v>2.025451129131519E-5</v>
      </c>
      <c r="D372" s="2" t="str">
        <f t="shared" si="25"/>
        <v>25 2017</v>
      </c>
      <c r="E372" s="8">
        <f t="shared" si="27"/>
        <v>4.5005012266763345E-3</v>
      </c>
      <c r="F372" s="3" t="s">
        <v>377</v>
      </c>
      <c r="G372" s="7">
        <f t="shared" si="26"/>
        <v>1.7815625974386625E-2</v>
      </c>
      <c r="H372" s="11">
        <f t="shared" si="28"/>
        <v>2017</v>
      </c>
    </row>
    <row r="373" spans="1:8" x14ac:dyDescent="0.45">
      <c r="A373" s="1">
        <v>42908</v>
      </c>
      <c r="B373" s="2">
        <v>9052.5</v>
      </c>
      <c r="C373" s="8">
        <f t="shared" si="29"/>
        <v>1.4861537594302097E-5</v>
      </c>
      <c r="D373" s="2" t="str">
        <f t="shared" si="25"/>
        <v>25 2017</v>
      </c>
      <c r="E373" s="8">
        <f t="shared" si="27"/>
        <v>3.855066483771985E-3</v>
      </c>
      <c r="F373" s="3" t="s">
        <v>378</v>
      </c>
      <c r="G373" s="7">
        <f t="shared" si="26"/>
        <v>2.9739261498483653E-2</v>
      </c>
      <c r="H373" s="11">
        <f t="shared" si="28"/>
        <v>2017</v>
      </c>
    </row>
    <row r="374" spans="1:8" x14ac:dyDescent="0.45">
      <c r="A374" s="1">
        <v>42909</v>
      </c>
      <c r="B374" s="2">
        <v>9102.5</v>
      </c>
      <c r="C374" s="8">
        <f t="shared" si="29"/>
        <v>5.7224013191549789E-6</v>
      </c>
      <c r="D374" s="2" t="str">
        <f t="shared" si="25"/>
        <v>25 2017</v>
      </c>
      <c r="E374" s="8">
        <f t="shared" si="27"/>
        <v>2.3921541169320548E-3</v>
      </c>
      <c r="F374" s="3" t="s">
        <v>379</v>
      </c>
      <c r="G374" s="7">
        <f t="shared" si="26"/>
        <v>3.9956694861046964E-2</v>
      </c>
      <c r="H374" s="11">
        <f t="shared" si="28"/>
        <v>2017</v>
      </c>
    </row>
    <row r="375" spans="1:8" x14ac:dyDescent="0.45">
      <c r="A375" s="1">
        <v>42912</v>
      </c>
      <c r="B375" s="2">
        <v>9027.5</v>
      </c>
      <c r="C375" s="8">
        <f t="shared" si="29"/>
        <v>1.2911018020436801E-5</v>
      </c>
      <c r="D375" s="2" t="str">
        <f t="shared" si="25"/>
        <v>26 2017</v>
      </c>
      <c r="E375" s="8">
        <f t="shared" si="27"/>
        <v>3.5931905071171499E-3</v>
      </c>
      <c r="F375" s="3" t="s">
        <v>380</v>
      </c>
      <c r="G375" s="7">
        <f t="shared" si="26"/>
        <v>2.3412416634776358E-2</v>
      </c>
      <c r="H375" s="11">
        <f t="shared" si="28"/>
        <v>2017</v>
      </c>
    </row>
    <row r="376" spans="1:8" x14ac:dyDescent="0.45">
      <c r="A376" s="1">
        <v>42913</v>
      </c>
      <c r="B376" s="2">
        <v>9227.5</v>
      </c>
      <c r="C376" s="8">
        <f t="shared" si="29"/>
        <v>9.0564852734376935E-5</v>
      </c>
      <c r="D376" s="2" t="str">
        <f t="shared" si="25"/>
        <v>26 2017</v>
      </c>
      <c r="E376" s="8">
        <f t="shared" si="27"/>
        <v>9.5165567688306751E-3</v>
      </c>
      <c r="F376" s="3" t="s">
        <v>381</v>
      </c>
      <c r="G376" s="7">
        <f t="shared" si="26"/>
        <v>3.1555952464525888E-2</v>
      </c>
      <c r="H376" s="11">
        <f t="shared" si="28"/>
        <v>2017</v>
      </c>
    </row>
    <row r="377" spans="1:8" x14ac:dyDescent="0.45">
      <c r="A377" s="1">
        <v>42914</v>
      </c>
      <c r="B377" s="2">
        <v>9242.5</v>
      </c>
      <c r="C377" s="8">
        <f t="shared" si="29"/>
        <v>4.9759674653507491E-7</v>
      </c>
      <c r="D377" s="2" t="str">
        <f t="shared" si="25"/>
        <v>26 2017</v>
      </c>
      <c r="E377" s="8">
        <f t="shared" si="27"/>
        <v>7.0540537744978593E-4</v>
      </c>
      <c r="F377" s="3" t="s">
        <v>382</v>
      </c>
      <c r="G377" s="7">
        <f t="shared" si="26"/>
        <v>2.2690763931406607E-2</v>
      </c>
      <c r="H377" s="11">
        <f t="shared" si="28"/>
        <v>2017</v>
      </c>
    </row>
    <row r="378" spans="1:8" x14ac:dyDescent="0.45">
      <c r="A378" s="1">
        <v>42915</v>
      </c>
      <c r="B378" s="2">
        <v>9262.5</v>
      </c>
      <c r="C378" s="8">
        <f t="shared" si="29"/>
        <v>8.8127360869358797E-7</v>
      </c>
      <c r="D378" s="2" t="str">
        <f t="shared" si="25"/>
        <v>26 2017</v>
      </c>
      <c r="E378" s="8">
        <f t="shared" si="27"/>
        <v>9.3876174224005737E-4</v>
      </c>
      <c r="F378" s="3" t="s">
        <v>383</v>
      </c>
      <c r="G378" s="7">
        <f t="shared" si="26"/>
        <v>1.8291206028094139E-2</v>
      </c>
      <c r="H378" s="11">
        <f t="shared" si="28"/>
        <v>2017</v>
      </c>
    </row>
    <row r="379" spans="1:8" x14ac:dyDescent="0.45">
      <c r="A379" s="1">
        <v>42916</v>
      </c>
      <c r="B379" s="2">
        <v>9372.5</v>
      </c>
      <c r="C379" s="8">
        <f t="shared" si="29"/>
        <v>2.6288468053044002E-5</v>
      </c>
      <c r="D379" s="2" t="str">
        <f t="shared" si="25"/>
        <v>26 2017</v>
      </c>
      <c r="E379" s="8">
        <f t="shared" si="27"/>
        <v>5.1272281062035852E-3</v>
      </c>
      <c r="F379" s="3" t="s">
        <v>384</v>
      </c>
      <c r="G379" s="7">
        <f t="shared" si="26"/>
        <v>9.8525849088400251E-3</v>
      </c>
      <c r="H379" s="11">
        <f t="shared" si="28"/>
        <v>2017</v>
      </c>
    </row>
    <row r="380" spans="1:8" x14ac:dyDescent="0.45">
      <c r="A380" s="1">
        <v>42919</v>
      </c>
      <c r="B380" s="2">
        <v>9332.5</v>
      </c>
      <c r="C380" s="8">
        <f t="shared" si="29"/>
        <v>3.4501223422904118E-6</v>
      </c>
      <c r="D380" s="2" t="str">
        <f t="shared" si="25"/>
        <v>27 2017</v>
      </c>
      <c r="E380" s="8">
        <f t="shared" si="27"/>
        <v>1.8574504952462156E-3</v>
      </c>
      <c r="F380" s="3" t="s">
        <v>385</v>
      </c>
      <c r="G380" s="7">
        <f t="shared" si="26"/>
        <v>1.2052727091155754E-2</v>
      </c>
      <c r="H380" s="11">
        <f t="shared" si="28"/>
        <v>2017</v>
      </c>
    </row>
    <row r="381" spans="1:8" x14ac:dyDescent="0.45">
      <c r="A381" s="1">
        <v>42920</v>
      </c>
      <c r="B381" s="2">
        <v>9162.5</v>
      </c>
      <c r="C381" s="8">
        <f t="shared" si="29"/>
        <v>6.3744430836267993E-5</v>
      </c>
      <c r="D381" s="2" t="str">
        <f t="shared" si="25"/>
        <v>27 2017</v>
      </c>
      <c r="E381" s="8">
        <f t="shared" si="27"/>
        <v>7.9840109491575717E-3</v>
      </c>
      <c r="H381" s="11">
        <f t="shared" si="28"/>
        <v>2017</v>
      </c>
    </row>
    <row r="382" spans="1:8" x14ac:dyDescent="0.45">
      <c r="A382" s="1">
        <v>42921</v>
      </c>
      <c r="B382" s="2">
        <v>9140</v>
      </c>
      <c r="C382" s="8">
        <f t="shared" si="29"/>
        <v>1.140179574493703E-6</v>
      </c>
      <c r="D382" s="2" t="str">
        <f t="shared" si="25"/>
        <v>27 2017</v>
      </c>
      <c r="E382" s="8">
        <f t="shared" si="27"/>
        <v>1.0677919153532223E-3</v>
      </c>
      <c r="H382" s="11">
        <f t="shared" si="28"/>
        <v>2017</v>
      </c>
    </row>
    <row r="383" spans="1:8" x14ac:dyDescent="0.45">
      <c r="A383" s="1">
        <v>42922</v>
      </c>
      <c r="B383" s="2">
        <v>9097.5</v>
      </c>
      <c r="C383" s="8">
        <f t="shared" si="29"/>
        <v>4.0971082303446955E-6</v>
      </c>
      <c r="D383" s="2" t="str">
        <f t="shared" si="25"/>
        <v>27 2017</v>
      </c>
      <c r="E383" s="8">
        <f t="shared" si="27"/>
        <v>2.024131475558022E-3</v>
      </c>
      <c r="H383" s="11">
        <f t="shared" si="28"/>
        <v>2017</v>
      </c>
    </row>
    <row r="384" spans="1:8" x14ac:dyDescent="0.45">
      <c r="A384" s="1">
        <v>42923</v>
      </c>
      <c r="B384" s="2">
        <v>8982.5</v>
      </c>
      <c r="C384" s="8">
        <f t="shared" si="29"/>
        <v>3.0523839142648453E-5</v>
      </c>
      <c r="D384" s="2" t="str">
        <f t="shared" si="25"/>
        <v>27 2017</v>
      </c>
      <c r="E384" s="8">
        <f t="shared" si="27"/>
        <v>5.524838381586239E-3</v>
      </c>
      <c r="H384" s="11">
        <f t="shared" si="28"/>
        <v>2017</v>
      </c>
    </row>
    <row r="385" spans="1:8" x14ac:dyDescent="0.45">
      <c r="A385" s="1">
        <v>42926</v>
      </c>
      <c r="B385" s="2">
        <v>9012.5</v>
      </c>
      <c r="C385" s="8">
        <f t="shared" si="29"/>
        <v>2.0968541626014232E-6</v>
      </c>
      <c r="D385" s="2" t="str">
        <f t="shared" si="25"/>
        <v>28 2017</v>
      </c>
      <c r="E385" s="8">
        <f t="shared" si="27"/>
        <v>1.4480518507986595E-3</v>
      </c>
      <c r="H385" s="11">
        <f t="shared" si="28"/>
        <v>2017</v>
      </c>
    </row>
    <row r="386" spans="1:8" x14ac:dyDescent="0.45">
      <c r="A386" s="1">
        <v>42927</v>
      </c>
      <c r="B386" s="2">
        <v>9177.5</v>
      </c>
      <c r="C386" s="8">
        <f t="shared" si="29"/>
        <v>6.2080460251401175E-5</v>
      </c>
      <c r="D386" s="2" t="str">
        <f t="shared" ref="D386:D449" si="30">WEEKNUM(A386,1)&amp;" "&amp;YEAR(A386)</f>
        <v>28 2017</v>
      </c>
      <c r="E386" s="8">
        <f t="shared" si="27"/>
        <v>7.8791154485386983E-3</v>
      </c>
      <c r="H386" s="11">
        <f t="shared" si="28"/>
        <v>2017</v>
      </c>
    </row>
    <row r="387" spans="1:8" x14ac:dyDescent="0.45">
      <c r="A387" s="1">
        <v>42928</v>
      </c>
      <c r="B387" s="2">
        <v>9202.5</v>
      </c>
      <c r="C387" s="8">
        <f t="shared" si="29"/>
        <v>1.3957837980490643E-6</v>
      </c>
      <c r="D387" s="2" t="str">
        <f t="shared" si="30"/>
        <v>28 2017</v>
      </c>
      <c r="E387" s="8">
        <f t="shared" ref="E387:E450" si="31">SQRT(C387)</f>
        <v>1.1814329426798054E-3</v>
      </c>
      <c r="H387" s="11">
        <f t="shared" ref="H387:H450" si="32">YEAR(A387)</f>
        <v>2017</v>
      </c>
    </row>
    <row r="388" spans="1:8" x14ac:dyDescent="0.45">
      <c r="A388" s="1">
        <v>42929</v>
      </c>
      <c r="B388" s="2">
        <v>9182.5</v>
      </c>
      <c r="C388" s="8">
        <f t="shared" ref="C388:C451" si="33">(LOG(B388)-LOG(B387))^2</f>
        <v>8.9281541389268427E-7</v>
      </c>
      <c r="D388" s="2" t="str">
        <f t="shared" si="30"/>
        <v>28 2017</v>
      </c>
      <c r="E388" s="8">
        <f t="shared" si="31"/>
        <v>9.4488910137258131E-4</v>
      </c>
      <c r="H388" s="11">
        <f t="shared" si="32"/>
        <v>2017</v>
      </c>
    </row>
    <row r="389" spans="1:8" x14ac:dyDescent="0.45">
      <c r="A389" s="1">
        <v>42930</v>
      </c>
      <c r="B389" s="2">
        <v>9537.5</v>
      </c>
      <c r="C389" s="8">
        <f t="shared" si="33"/>
        <v>2.7137995642884555E-4</v>
      </c>
      <c r="D389" s="2" t="str">
        <f t="shared" si="30"/>
        <v>28 2017</v>
      </c>
      <c r="E389" s="8">
        <f t="shared" si="31"/>
        <v>1.6473613945605425E-2</v>
      </c>
      <c r="H389" s="11">
        <f t="shared" si="32"/>
        <v>2017</v>
      </c>
    </row>
    <row r="390" spans="1:8" x14ac:dyDescent="0.45">
      <c r="A390" s="1">
        <v>42933</v>
      </c>
      <c r="B390" s="2">
        <v>9617.5</v>
      </c>
      <c r="C390" s="8">
        <f t="shared" si="33"/>
        <v>1.3159801106210991E-5</v>
      </c>
      <c r="D390" s="2" t="str">
        <f t="shared" si="30"/>
        <v>29 2017</v>
      </c>
      <c r="E390" s="8">
        <f t="shared" si="31"/>
        <v>3.6276440159159762E-3</v>
      </c>
      <c r="H390" s="11">
        <f t="shared" si="32"/>
        <v>2017</v>
      </c>
    </row>
    <row r="391" spans="1:8" x14ac:dyDescent="0.45">
      <c r="A391" s="1">
        <v>42934</v>
      </c>
      <c r="B391" s="2">
        <v>9730</v>
      </c>
      <c r="C391" s="8">
        <f t="shared" si="33"/>
        <v>2.5509017840337883E-5</v>
      </c>
      <c r="D391" s="2" t="str">
        <f t="shared" si="30"/>
        <v>29 2017</v>
      </c>
      <c r="E391" s="8">
        <f t="shared" si="31"/>
        <v>5.0506452894989451E-3</v>
      </c>
      <c r="H391" s="11">
        <f t="shared" si="32"/>
        <v>2017</v>
      </c>
    </row>
    <row r="392" spans="1:8" x14ac:dyDescent="0.45">
      <c r="A392" s="1">
        <v>42935</v>
      </c>
      <c r="B392" s="2">
        <v>9647.5</v>
      </c>
      <c r="C392" s="8">
        <f t="shared" si="33"/>
        <v>1.3675596175103461E-5</v>
      </c>
      <c r="D392" s="2" t="str">
        <f t="shared" si="30"/>
        <v>29 2017</v>
      </c>
      <c r="E392" s="8">
        <f t="shared" si="31"/>
        <v>3.698053024917769E-3</v>
      </c>
      <c r="H392" s="11">
        <f t="shared" si="32"/>
        <v>2017</v>
      </c>
    </row>
    <row r="393" spans="1:8" x14ac:dyDescent="0.45">
      <c r="A393" s="1">
        <v>42936</v>
      </c>
      <c r="B393" s="2">
        <v>9515</v>
      </c>
      <c r="C393" s="8">
        <f t="shared" si="33"/>
        <v>3.6071971380213348E-5</v>
      </c>
      <c r="D393" s="2" t="str">
        <f t="shared" si="30"/>
        <v>29 2017</v>
      </c>
      <c r="E393" s="8">
        <f t="shared" si="31"/>
        <v>6.0059946203949721E-3</v>
      </c>
      <c r="H393" s="11">
        <f t="shared" si="32"/>
        <v>2017</v>
      </c>
    </row>
    <row r="394" spans="1:8" x14ac:dyDescent="0.45">
      <c r="A394" s="1">
        <v>42937</v>
      </c>
      <c r="B394" s="2">
        <v>9547.5</v>
      </c>
      <c r="C394" s="8">
        <f t="shared" si="33"/>
        <v>2.192989054670512E-6</v>
      </c>
      <c r="D394" s="2" t="str">
        <f t="shared" si="30"/>
        <v>29 2017</v>
      </c>
      <c r="E394" s="8">
        <f t="shared" si="31"/>
        <v>1.4808744223162584E-3</v>
      </c>
      <c r="H394" s="11">
        <f t="shared" si="32"/>
        <v>2017</v>
      </c>
    </row>
    <row r="395" spans="1:8" x14ac:dyDescent="0.45">
      <c r="A395" s="1">
        <v>42940</v>
      </c>
      <c r="B395" s="2">
        <v>9757.5</v>
      </c>
      <c r="C395" s="8">
        <f t="shared" si="33"/>
        <v>8.9281577185549695E-5</v>
      </c>
      <c r="D395" s="2" t="str">
        <f t="shared" si="30"/>
        <v>30 2017</v>
      </c>
      <c r="E395" s="8">
        <f t="shared" si="31"/>
        <v>9.4488929079310502E-3</v>
      </c>
      <c r="H395" s="11">
        <f t="shared" si="32"/>
        <v>2017</v>
      </c>
    </row>
    <row r="396" spans="1:8" x14ac:dyDescent="0.45">
      <c r="A396" s="1">
        <v>42941</v>
      </c>
      <c r="B396" s="2">
        <v>10022.5</v>
      </c>
      <c r="C396" s="8">
        <f t="shared" si="33"/>
        <v>1.3543152190985286E-4</v>
      </c>
      <c r="D396" s="2" t="str">
        <f t="shared" si="30"/>
        <v>30 2017</v>
      </c>
      <c r="E396" s="8">
        <f t="shared" si="31"/>
        <v>1.163750496927296E-2</v>
      </c>
      <c r="H396" s="11">
        <f t="shared" si="32"/>
        <v>2017</v>
      </c>
    </row>
    <row r="397" spans="1:8" x14ac:dyDescent="0.45">
      <c r="A397" s="1">
        <v>42942</v>
      </c>
      <c r="B397" s="2">
        <v>9972.5</v>
      </c>
      <c r="C397" s="8">
        <f t="shared" si="33"/>
        <v>4.717670622721452E-6</v>
      </c>
      <c r="D397" s="2" t="str">
        <f t="shared" si="30"/>
        <v>30 2017</v>
      </c>
      <c r="E397" s="8">
        <f t="shared" si="31"/>
        <v>2.1720199406822793E-3</v>
      </c>
      <c r="H397" s="11">
        <f t="shared" si="32"/>
        <v>2017</v>
      </c>
    </row>
    <row r="398" spans="1:8" x14ac:dyDescent="0.45">
      <c r="A398" s="1">
        <v>42943</v>
      </c>
      <c r="B398" s="2">
        <v>10147.5</v>
      </c>
      <c r="C398" s="8">
        <f t="shared" si="33"/>
        <v>5.7078251762726529E-5</v>
      </c>
      <c r="D398" s="2" t="str">
        <f t="shared" si="30"/>
        <v>30 2017</v>
      </c>
      <c r="E398" s="8">
        <f t="shared" si="31"/>
        <v>7.5550150074454869E-3</v>
      </c>
      <c r="H398" s="11">
        <f t="shared" si="32"/>
        <v>2017</v>
      </c>
    </row>
    <row r="399" spans="1:8" x14ac:dyDescent="0.45">
      <c r="A399" s="1">
        <v>42944</v>
      </c>
      <c r="B399" s="2">
        <v>10282.5</v>
      </c>
      <c r="C399" s="8">
        <f t="shared" si="33"/>
        <v>3.2943676159735542E-5</v>
      </c>
      <c r="D399" s="2" t="str">
        <f t="shared" si="30"/>
        <v>30 2017</v>
      </c>
      <c r="E399" s="8">
        <f t="shared" si="31"/>
        <v>5.7396581918904843E-3</v>
      </c>
      <c r="H399" s="11">
        <f t="shared" si="32"/>
        <v>2017</v>
      </c>
    </row>
    <row r="400" spans="1:8" x14ac:dyDescent="0.45">
      <c r="A400" s="1">
        <v>42947</v>
      </c>
      <c r="B400" s="2">
        <v>10222.5</v>
      </c>
      <c r="C400" s="8">
        <f t="shared" si="33"/>
        <v>6.4597252472407708E-6</v>
      </c>
      <c r="D400" s="2" t="str">
        <f t="shared" si="30"/>
        <v>31 2017</v>
      </c>
      <c r="E400" s="8">
        <f t="shared" si="31"/>
        <v>2.541598954839408E-3</v>
      </c>
      <c r="H400" s="11">
        <f t="shared" si="32"/>
        <v>2017</v>
      </c>
    </row>
    <row r="401" spans="1:8" x14ac:dyDescent="0.45">
      <c r="A401" s="1">
        <v>42948</v>
      </c>
      <c r="B401" s="2">
        <v>10230</v>
      </c>
      <c r="C401" s="8">
        <f t="shared" si="33"/>
        <v>1.0145147765581212E-7</v>
      </c>
      <c r="D401" s="2" t="str">
        <f t="shared" si="30"/>
        <v>31 2017</v>
      </c>
      <c r="E401" s="8">
        <f t="shared" si="31"/>
        <v>3.1851448578645858E-4</v>
      </c>
      <c r="H401" s="11">
        <f t="shared" si="32"/>
        <v>2017</v>
      </c>
    </row>
    <row r="402" spans="1:8" x14ac:dyDescent="0.45">
      <c r="A402" s="1">
        <v>42949</v>
      </c>
      <c r="B402" s="2">
        <v>10342.5</v>
      </c>
      <c r="C402" s="8">
        <f t="shared" si="33"/>
        <v>2.2561510637044631E-5</v>
      </c>
      <c r="D402" s="2" t="str">
        <f t="shared" si="30"/>
        <v>31 2017</v>
      </c>
      <c r="E402" s="8">
        <f t="shared" si="31"/>
        <v>4.7498958553893189E-3</v>
      </c>
      <c r="H402" s="11">
        <f t="shared" si="32"/>
        <v>2017</v>
      </c>
    </row>
    <row r="403" spans="1:8" x14ac:dyDescent="0.45">
      <c r="A403" s="1">
        <v>42950</v>
      </c>
      <c r="B403" s="2">
        <v>10377.5</v>
      </c>
      <c r="C403" s="8">
        <f t="shared" si="33"/>
        <v>2.1527124702943904E-6</v>
      </c>
      <c r="D403" s="2" t="str">
        <f t="shared" si="30"/>
        <v>31 2017</v>
      </c>
      <c r="E403" s="8">
        <f t="shared" si="31"/>
        <v>1.4672124830079625E-3</v>
      </c>
      <c r="H403" s="11">
        <f t="shared" si="32"/>
        <v>2017</v>
      </c>
    </row>
    <row r="404" spans="1:8" x14ac:dyDescent="0.45">
      <c r="A404" s="1">
        <v>42951</v>
      </c>
      <c r="B404" s="2">
        <v>10332.5</v>
      </c>
      <c r="C404" s="8">
        <f t="shared" si="33"/>
        <v>3.5620073450156788E-6</v>
      </c>
      <c r="D404" s="2" t="str">
        <f t="shared" si="30"/>
        <v>31 2017</v>
      </c>
      <c r="E404" s="8">
        <f t="shared" si="31"/>
        <v>1.8873280968119133E-3</v>
      </c>
      <c r="H404" s="11">
        <f t="shared" si="32"/>
        <v>2017</v>
      </c>
    </row>
    <row r="405" spans="1:8" x14ac:dyDescent="0.45">
      <c r="A405" s="1">
        <v>42954</v>
      </c>
      <c r="B405" s="2">
        <v>10380</v>
      </c>
      <c r="C405" s="8">
        <f t="shared" si="33"/>
        <v>3.9678232054875273E-6</v>
      </c>
      <c r="D405" s="2" t="str">
        <f t="shared" si="30"/>
        <v>32 2017</v>
      </c>
      <c r="E405" s="8">
        <f t="shared" si="31"/>
        <v>1.9919395586933675E-3</v>
      </c>
      <c r="H405" s="11">
        <f t="shared" si="32"/>
        <v>2017</v>
      </c>
    </row>
    <row r="406" spans="1:8" x14ac:dyDescent="0.45">
      <c r="A406" s="1">
        <v>42955</v>
      </c>
      <c r="B406" s="2">
        <v>10742.5</v>
      </c>
      <c r="C406" s="8">
        <f t="shared" si="33"/>
        <v>2.2224872767793606E-4</v>
      </c>
      <c r="D406" s="2" t="str">
        <f t="shared" si="30"/>
        <v>32 2017</v>
      </c>
      <c r="E406" s="8">
        <f t="shared" si="31"/>
        <v>1.4908008843502074E-2</v>
      </c>
      <c r="H406" s="11">
        <f t="shared" si="32"/>
        <v>2017</v>
      </c>
    </row>
    <row r="407" spans="1:8" x14ac:dyDescent="0.45">
      <c r="A407" s="1">
        <v>42956</v>
      </c>
      <c r="B407" s="2">
        <v>10755</v>
      </c>
      <c r="C407" s="8">
        <f t="shared" si="33"/>
        <v>2.5507789395781963E-7</v>
      </c>
      <c r="D407" s="2" t="str">
        <f t="shared" si="30"/>
        <v>32 2017</v>
      </c>
      <c r="E407" s="8">
        <f t="shared" si="31"/>
        <v>5.0505236754005978E-4</v>
      </c>
      <c r="H407" s="11">
        <f t="shared" si="32"/>
        <v>2017</v>
      </c>
    </row>
    <row r="408" spans="1:8" x14ac:dyDescent="0.45">
      <c r="A408" s="1">
        <v>42957</v>
      </c>
      <c r="B408" s="2">
        <v>10872.5</v>
      </c>
      <c r="C408" s="8">
        <f t="shared" si="33"/>
        <v>2.2268976231922047E-5</v>
      </c>
      <c r="D408" s="2" t="str">
        <f t="shared" si="30"/>
        <v>32 2017</v>
      </c>
      <c r="E408" s="8">
        <f t="shared" si="31"/>
        <v>4.7190016138927149E-3</v>
      </c>
      <c r="H408" s="11">
        <f t="shared" si="32"/>
        <v>2017</v>
      </c>
    </row>
    <row r="409" spans="1:8" x14ac:dyDescent="0.45">
      <c r="A409" s="1">
        <v>42958</v>
      </c>
      <c r="B409" s="2">
        <v>10640</v>
      </c>
      <c r="C409" s="8">
        <f t="shared" si="33"/>
        <v>8.8130570636574368E-5</v>
      </c>
      <c r="D409" s="2" t="str">
        <f t="shared" si="30"/>
        <v>32 2017</v>
      </c>
      <c r="E409" s="8">
        <f t="shared" si="31"/>
        <v>9.3877883783441973E-3</v>
      </c>
      <c r="H409" s="11">
        <f t="shared" si="32"/>
        <v>2017</v>
      </c>
    </row>
    <row r="410" spans="1:8" x14ac:dyDescent="0.45">
      <c r="A410" s="1">
        <v>42961</v>
      </c>
      <c r="B410" s="2">
        <v>10427.5</v>
      </c>
      <c r="C410" s="8">
        <f t="shared" si="33"/>
        <v>7.676264585243663E-5</v>
      </c>
      <c r="D410" s="2" t="str">
        <f t="shared" si="30"/>
        <v>33 2017</v>
      </c>
      <c r="E410" s="8">
        <f t="shared" si="31"/>
        <v>8.7614294411606508E-3</v>
      </c>
      <c r="H410" s="11">
        <f t="shared" si="32"/>
        <v>2017</v>
      </c>
    </row>
    <row r="411" spans="1:8" x14ac:dyDescent="0.45">
      <c r="A411" s="1">
        <v>42962</v>
      </c>
      <c r="B411" s="2">
        <v>10335</v>
      </c>
      <c r="C411" s="8">
        <f t="shared" si="33"/>
        <v>1.4974713952081026E-5</v>
      </c>
      <c r="D411" s="2" t="str">
        <f t="shared" si="30"/>
        <v>33 2017</v>
      </c>
      <c r="E411" s="8">
        <f t="shared" si="31"/>
        <v>3.8697175545614471E-3</v>
      </c>
      <c r="H411" s="11">
        <f t="shared" si="32"/>
        <v>2017</v>
      </c>
    </row>
    <row r="412" spans="1:8" x14ac:dyDescent="0.45">
      <c r="A412" s="1">
        <v>42963</v>
      </c>
      <c r="B412" s="2">
        <v>10722.5</v>
      </c>
      <c r="C412" s="8">
        <f t="shared" si="33"/>
        <v>2.555385744406986E-4</v>
      </c>
      <c r="D412" s="2" t="str">
        <f t="shared" si="30"/>
        <v>33 2017</v>
      </c>
      <c r="E412" s="8">
        <f t="shared" si="31"/>
        <v>1.5985573947803644E-2</v>
      </c>
      <c r="H412" s="11">
        <f t="shared" si="32"/>
        <v>2017</v>
      </c>
    </row>
    <row r="413" spans="1:8" x14ac:dyDescent="0.45">
      <c r="A413" s="1">
        <v>42964</v>
      </c>
      <c r="B413" s="2">
        <v>10677.5</v>
      </c>
      <c r="C413" s="8">
        <f t="shared" si="33"/>
        <v>3.3360102397814856E-6</v>
      </c>
      <c r="D413" s="2" t="str">
        <f t="shared" si="30"/>
        <v>33 2017</v>
      </c>
      <c r="E413" s="8">
        <f t="shared" si="31"/>
        <v>1.8264748122494012E-3</v>
      </c>
      <c r="H413" s="11">
        <f t="shared" si="32"/>
        <v>2017</v>
      </c>
    </row>
    <row r="414" spans="1:8" x14ac:dyDescent="0.45">
      <c r="A414" s="1">
        <v>42965</v>
      </c>
      <c r="B414" s="2">
        <v>11000</v>
      </c>
      <c r="C414" s="8">
        <f t="shared" si="33"/>
        <v>1.6700664437535091E-4</v>
      </c>
      <c r="D414" s="2" t="str">
        <f t="shared" si="30"/>
        <v>33 2017</v>
      </c>
      <c r="E414" s="8">
        <f t="shared" si="31"/>
        <v>1.2923105059363671E-2</v>
      </c>
      <c r="H414" s="11">
        <f t="shared" si="32"/>
        <v>2017</v>
      </c>
    </row>
    <row r="415" spans="1:8" x14ac:dyDescent="0.45">
      <c r="A415" s="1">
        <v>42968</v>
      </c>
      <c r="B415" s="2">
        <v>11347.5</v>
      </c>
      <c r="C415" s="8">
        <f t="shared" si="33"/>
        <v>1.8245272527374131E-4</v>
      </c>
      <c r="D415" s="2" t="str">
        <f t="shared" si="30"/>
        <v>34 2017</v>
      </c>
      <c r="E415" s="8">
        <f t="shared" si="31"/>
        <v>1.3507506256661195E-2</v>
      </c>
      <c r="H415" s="11">
        <f t="shared" si="32"/>
        <v>2017</v>
      </c>
    </row>
    <row r="416" spans="1:8" x14ac:dyDescent="0.45">
      <c r="A416" s="1">
        <v>42969</v>
      </c>
      <c r="B416" s="2">
        <v>11440</v>
      </c>
      <c r="C416" s="8">
        <f t="shared" si="33"/>
        <v>1.2431498640895444E-5</v>
      </c>
      <c r="D416" s="2" t="str">
        <f t="shared" si="30"/>
        <v>34 2017</v>
      </c>
      <c r="E416" s="8">
        <f t="shared" si="31"/>
        <v>3.5258330421186201E-3</v>
      </c>
      <c r="H416" s="11">
        <f t="shared" si="32"/>
        <v>2017</v>
      </c>
    </row>
    <row r="417" spans="1:8" x14ac:dyDescent="0.45">
      <c r="A417" s="1">
        <v>42970</v>
      </c>
      <c r="B417" s="2">
        <v>11787.5</v>
      </c>
      <c r="C417" s="8">
        <f t="shared" si="33"/>
        <v>1.6888773214913911E-4</v>
      </c>
      <c r="D417" s="2" t="str">
        <f t="shared" si="30"/>
        <v>34 2017</v>
      </c>
      <c r="E417" s="8">
        <f t="shared" si="31"/>
        <v>1.2995681288379579E-2</v>
      </c>
      <c r="H417" s="11">
        <f t="shared" si="32"/>
        <v>2017</v>
      </c>
    </row>
    <row r="418" spans="1:8" x14ac:dyDescent="0.45">
      <c r="A418" s="1">
        <v>42971</v>
      </c>
      <c r="B418" s="2">
        <v>11740</v>
      </c>
      <c r="C418" s="8">
        <f t="shared" si="33"/>
        <v>3.0751439419445684E-6</v>
      </c>
      <c r="D418" s="2" t="str">
        <f t="shared" si="30"/>
        <v>34 2017</v>
      </c>
      <c r="E418" s="8">
        <f t="shared" si="31"/>
        <v>1.7536088337894995E-3</v>
      </c>
      <c r="H418" s="11">
        <f t="shared" si="32"/>
        <v>2017</v>
      </c>
    </row>
    <row r="419" spans="1:8" x14ac:dyDescent="0.45">
      <c r="A419" s="1">
        <v>42972</v>
      </c>
      <c r="B419" s="2">
        <v>11460</v>
      </c>
      <c r="C419" s="8">
        <f t="shared" si="33"/>
        <v>1.0990333781889E-4</v>
      </c>
      <c r="D419" s="2" t="str">
        <f t="shared" si="30"/>
        <v>34 2017</v>
      </c>
      <c r="E419" s="8">
        <f t="shared" si="31"/>
        <v>1.0483479280224195E-2</v>
      </c>
      <c r="H419" s="11">
        <f t="shared" si="32"/>
        <v>2017</v>
      </c>
    </row>
    <row r="420" spans="1:8" x14ac:dyDescent="0.45">
      <c r="A420" s="1">
        <v>42976</v>
      </c>
      <c r="B420" s="2">
        <v>11727.5</v>
      </c>
      <c r="C420" s="8">
        <f t="shared" si="33"/>
        <v>1.0041691339496004E-4</v>
      </c>
      <c r="D420" s="2" t="str">
        <f t="shared" si="30"/>
        <v>35 2017</v>
      </c>
      <c r="E420" s="8">
        <f t="shared" si="31"/>
        <v>1.0020823987824556E-2</v>
      </c>
      <c r="H420" s="11">
        <f t="shared" si="32"/>
        <v>2017</v>
      </c>
    </row>
    <row r="421" spans="1:8" x14ac:dyDescent="0.45">
      <c r="A421" s="1">
        <v>42977</v>
      </c>
      <c r="B421" s="2">
        <v>11607.5</v>
      </c>
      <c r="C421" s="8">
        <f t="shared" si="33"/>
        <v>1.9951849139169151E-5</v>
      </c>
      <c r="D421" s="2" t="str">
        <f t="shared" si="30"/>
        <v>35 2017</v>
      </c>
      <c r="E421" s="8">
        <f t="shared" si="31"/>
        <v>4.4667492809837839E-3</v>
      </c>
      <c r="H421" s="11">
        <f t="shared" si="32"/>
        <v>2017</v>
      </c>
    </row>
    <row r="422" spans="1:8" x14ac:dyDescent="0.45">
      <c r="A422" s="1">
        <v>42978</v>
      </c>
      <c r="B422" s="2">
        <v>11780</v>
      </c>
      <c r="C422" s="8">
        <f t="shared" si="33"/>
        <v>4.1044499379846931E-5</v>
      </c>
      <c r="D422" s="2" t="str">
        <f t="shared" si="30"/>
        <v>35 2017</v>
      </c>
      <c r="E422" s="8">
        <f t="shared" si="31"/>
        <v>6.4065981128713645E-3</v>
      </c>
      <c r="H422" s="11">
        <f t="shared" si="32"/>
        <v>2017</v>
      </c>
    </row>
    <row r="423" spans="1:8" x14ac:dyDescent="0.45">
      <c r="A423" s="1">
        <v>42979</v>
      </c>
      <c r="B423" s="2">
        <v>12137.5</v>
      </c>
      <c r="C423" s="8">
        <f t="shared" si="33"/>
        <v>1.6858302161281316E-4</v>
      </c>
      <c r="D423" s="2" t="str">
        <f t="shared" si="30"/>
        <v>35 2017</v>
      </c>
      <c r="E423" s="8">
        <f t="shared" si="31"/>
        <v>1.2983952464978188E-2</v>
      </c>
      <c r="H423" s="11">
        <f t="shared" si="32"/>
        <v>2017</v>
      </c>
    </row>
    <row r="424" spans="1:8" x14ac:dyDescent="0.45">
      <c r="A424" s="1">
        <v>42982</v>
      </c>
      <c r="B424" s="2">
        <v>12277.5</v>
      </c>
      <c r="C424" s="8">
        <f t="shared" si="33"/>
        <v>2.4807371370144822E-5</v>
      </c>
      <c r="D424" s="2" t="str">
        <f t="shared" si="30"/>
        <v>36 2017</v>
      </c>
      <c r="E424" s="8">
        <f t="shared" si="31"/>
        <v>4.9806998875805419E-3</v>
      </c>
      <c r="H424" s="11">
        <f t="shared" si="32"/>
        <v>2017</v>
      </c>
    </row>
    <row r="425" spans="1:8" x14ac:dyDescent="0.45">
      <c r="A425" s="1">
        <v>42983</v>
      </c>
      <c r="B425" s="2">
        <v>11985</v>
      </c>
      <c r="C425" s="8">
        <f t="shared" si="33"/>
        <v>1.0966078247418782E-4</v>
      </c>
      <c r="D425" s="2" t="str">
        <f t="shared" si="30"/>
        <v>36 2017</v>
      </c>
      <c r="E425" s="8">
        <f t="shared" si="31"/>
        <v>1.0471904433969392E-2</v>
      </c>
      <c r="H425" s="11">
        <f t="shared" si="32"/>
        <v>2017</v>
      </c>
    </row>
    <row r="426" spans="1:8" x14ac:dyDescent="0.45">
      <c r="A426" s="1">
        <v>42984</v>
      </c>
      <c r="B426" s="2">
        <v>12247.5</v>
      </c>
      <c r="C426" s="8">
        <f t="shared" si="33"/>
        <v>8.8536992007045133E-5</v>
      </c>
      <c r="D426" s="2" t="str">
        <f t="shared" si="30"/>
        <v>36 2017</v>
      </c>
      <c r="E426" s="8">
        <f t="shared" si="31"/>
        <v>9.4094097586960856E-3</v>
      </c>
      <c r="H426" s="11">
        <f t="shared" si="32"/>
        <v>2017</v>
      </c>
    </row>
    <row r="427" spans="1:8" x14ac:dyDescent="0.45">
      <c r="A427" s="1">
        <v>42985</v>
      </c>
      <c r="B427" s="2">
        <v>12185</v>
      </c>
      <c r="C427" s="8">
        <f t="shared" si="33"/>
        <v>4.9369045235803062E-6</v>
      </c>
      <c r="D427" s="2" t="str">
        <f t="shared" si="30"/>
        <v>36 2017</v>
      </c>
      <c r="E427" s="8">
        <f t="shared" si="31"/>
        <v>2.2219146076256635E-3</v>
      </c>
      <c r="H427" s="11">
        <f t="shared" si="32"/>
        <v>2017</v>
      </c>
    </row>
    <row r="428" spans="1:8" x14ac:dyDescent="0.45">
      <c r="A428" s="1">
        <v>42986</v>
      </c>
      <c r="B428" s="2">
        <v>11487.5</v>
      </c>
      <c r="C428" s="8">
        <f t="shared" si="33"/>
        <v>6.5536046728071804E-4</v>
      </c>
      <c r="D428" s="2" t="str">
        <f t="shared" si="30"/>
        <v>36 2017</v>
      </c>
      <c r="E428" s="8">
        <f t="shared" si="31"/>
        <v>2.5600009126574896E-2</v>
      </c>
      <c r="H428" s="11">
        <f t="shared" si="32"/>
        <v>2017</v>
      </c>
    </row>
    <row r="429" spans="1:8" x14ac:dyDescent="0.45">
      <c r="A429" s="1">
        <v>42989</v>
      </c>
      <c r="B429" s="2">
        <v>11832.5</v>
      </c>
      <c r="C429" s="8">
        <f t="shared" si="33"/>
        <v>1.6514791174630292E-4</v>
      </c>
      <c r="D429" s="2" t="str">
        <f t="shared" si="30"/>
        <v>37 2017</v>
      </c>
      <c r="E429" s="8">
        <f t="shared" si="31"/>
        <v>1.2850988745863212E-2</v>
      </c>
      <c r="H429" s="11">
        <f t="shared" si="32"/>
        <v>2017</v>
      </c>
    </row>
    <row r="430" spans="1:8" x14ac:dyDescent="0.45">
      <c r="A430" s="1">
        <v>42990</v>
      </c>
      <c r="B430" s="2">
        <v>11920</v>
      </c>
      <c r="C430" s="8">
        <f t="shared" si="33"/>
        <v>1.0238350557221422E-5</v>
      </c>
      <c r="D430" s="2" t="str">
        <f t="shared" si="30"/>
        <v>37 2017</v>
      </c>
      <c r="E430" s="8">
        <f t="shared" si="31"/>
        <v>3.1997422641865114E-3</v>
      </c>
      <c r="H430" s="11">
        <f t="shared" si="32"/>
        <v>2017</v>
      </c>
    </row>
    <row r="431" spans="1:8" x14ac:dyDescent="0.45">
      <c r="A431" s="1">
        <v>42991</v>
      </c>
      <c r="B431" s="2">
        <v>11432.5</v>
      </c>
      <c r="C431" s="8">
        <f t="shared" si="33"/>
        <v>3.2887986990090984E-4</v>
      </c>
      <c r="D431" s="2" t="str">
        <f t="shared" si="30"/>
        <v>37 2017</v>
      </c>
      <c r="E431" s="8">
        <f t="shared" si="31"/>
        <v>1.8135045351498569E-2</v>
      </c>
      <c r="H431" s="11">
        <f t="shared" si="32"/>
        <v>2017</v>
      </c>
    </row>
    <row r="432" spans="1:8" x14ac:dyDescent="0.45">
      <c r="A432" s="1">
        <v>42992</v>
      </c>
      <c r="B432" s="2">
        <v>11205</v>
      </c>
      <c r="C432" s="8">
        <f t="shared" si="33"/>
        <v>7.6201537134980141E-5</v>
      </c>
      <c r="D432" s="2" t="str">
        <f t="shared" si="30"/>
        <v>37 2017</v>
      </c>
      <c r="E432" s="8">
        <f t="shared" si="31"/>
        <v>8.7293491816389235E-3</v>
      </c>
      <c r="H432" s="11">
        <f t="shared" si="32"/>
        <v>2017</v>
      </c>
    </row>
    <row r="433" spans="1:8" x14ac:dyDescent="0.45">
      <c r="A433" s="1">
        <v>42993</v>
      </c>
      <c r="B433" s="2">
        <v>11125</v>
      </c>
      <c r="C433" s="8">
        <f t="shared" si="33"/>
        <v>9.683555766733377E-6</v>
      </c>
      <c r="D433" s="2" t="str">
        <f t="shared" si="30"/>
        <v>37 2017</v>
      </c>
      <c r="E433" s="8">
        <f t="shared" si="31"/>
        <v>3.1118412181108113E-3</v>
      </c>
      <c r="H433" s="11">
        <f t="shared" si="32"/>
        <v>2017</v>
      </c>
    </row>
    <row r="434" spans="1:8" x14ac:dyDescent="0.45">
      <c r="A434" s="1">
        <v>42996</v>
      </c>
      <c r="B434" s="2">
        <v>11170</v>
      </c>
      <c r="C434" s="8">
        <f t="shared" si="33"/>
        <v>3.0735470635660002E-6</v>
      </c>
      <c r="D434" s="2" t="str">
        <f t="shared" si="30"/>
        <v>38 2017</v>
      </c>
      <c r="E434" s="8">
        <f t="shared" si="31"/>
        <v>1.7531534626398226E-3</v>
      </c>
      <c r="H434" s="11">
        <f t="shared" si="32"/>
        <v>2017</v>
      </c>
    </row>
    <row r="435" spans="1:8" x14ac:dyDescent="0.45">
      <c r="A435" s="1">
        <v>42997</v>
      </c>
      <c r="B435" s="2">
        <v>11135</v>
      </c>
      <c r="C435" s="8">
        <f t="shared" si="33"/>
        <v>1.8576374607032715E-6</v>
      </c>
      <c r="D435" s="2" t="str">
        <f t="shared" si="30"/>
        <v>38 2017</v>
      </c>
      <c r="E435" s="8">
        <f t="shared" si="31"/>
        <v>1.3629517455520102E-3</v>
      </c>
      <c r="H435" s="11">
        <f t="shared" si="32"/>
        <v>2017</v>
      </c>
    </row>
    <row r="436" spans="1:8" x14ac:dyDescent="0.45">
      <c r="A436" s="1">
        <v>42998</v>
      </c>
      <c r="B436" s="2">
        <v>11365</v>
      </c>
      <c r="C436" s="8">
        <f t="shared" si="33"/>
        <v>7.8840524561402098E-5</v>
      </c>
      <c r="D436" s="2" t="str">
        <f t="shared" si="30"/>
        <v>38 2017</v>
      </c>
      <c r="E436" s="8">
        <f t="shared" si="31"/>
        <v>8.8792186909323334E-3</v>
      </c>
      <c r="H436" s="11">
        <f t="shared" si="32"/>
        <v>2017</v>
      </c>
    </row>
    <row r="437" spans="1:8" x14ac:dyDescent="0.45">
      <c r="A437" s="1">
        <v>42999</v>
      </c>
      <c r="B437" s="2">
        <v>10717.5</v>
      </c>
      <c r="C437" s="8">
        <f t="shared" si="33"/>
        <v>6.4902392029883061E-4</v>
      </c>
      <c r="D437" s="2" t="str">
        <f t="shared" si="30"/>
        <v>38 2017</v>
      </c>
      <c r="E437" s="8">
        <f t="shared" si="31"/>
        <v>2.5475947878319083E-2</v>
      </c>
      <c r="H437" s="11">
        <f t="shared" si="32"/>
        <v>2017</v>
      </c>
    </row>
    <row r="438" spans="1:8" x14ac:dyDescent="0.45">
      <c r="A438" s="1">
        <v>43000</v>
      </c>
      <c r="B438" s="2">
        <v>10632.5</v>
      </c>
      <c r="C438" s="8">
        <f t="shared" si="33"/>
        <v>1.1958461119511013E-5</v>
      </c>
      <c r="D438" s="2" t="str">
        <f t="shared" si="30"/>
        <v>38 2017</v>
      </c>
      <c r="E438" s="8">
        <f t="shared" si="31"/>
        <v>3.4581007966094646E-3</v>
      </c>
      <c r="H438" s="11">
        <f t="shared" si="32"/>
        <v>2017</v>
      </c>
    </row>
    <row r="439" spans="1:8" x14ac:dyDescent="0.45">
      <c r="A439" s="1">
        <v>43003</v>
      </c>
      <c r="B439" s="2">
        <v>10612.5</v>
      </c>
      <c r="C439" s="8">
        <f t="shared" si="33"/>
        <v>6.6861388456876485E-7</v>
      </c>
      <c r="D439" s="2" t="str">
        <f t="shared" si="30"/>
        <v>39 2017</v>
      </c>
      <c r="E439" s="8">
        <f t="shared" si="31"/>
        <v>8.1768813405158625E-4</v>
      </c>
      <c r="H439" s="11">
        <f t="shared" si="32"/>
        <v>2017</v>
      </c>
    </row>
    <row r="440" spans="1:8" x14ac:dyDescent="0.45">
      <c r="A440" s="1">
        <v>43004</v>
      </c>
      <c r="B440" s="2">
        <v>10457.5</v>
      </c>
      <c r="C440" s="8">
        <f t="shared" si="33"/>
        <v>4.0829927420486875E-5</v>
      </c>
      <c r="D440" s="2" t="str">
        <f t="shared" si="30"/>
        <v>39 2017</v>
      </c>
      <c r="E440" s="8">
        <f t="shared" si="31"/>
        <v>6.3898299993416785E-3</v>
      </c>
      <c r="H440" s="11">
        <f t="shared" si="32"/>
        <v>2017</v>
      </c>
    </row>
    <row r="441" spans="1:8" x14ac:dyDescent="0.45">
      <c r="A441" s="1">
        <v>43005</v>
      </c>
      <c r="B441" s="2">
        <v>10277.5</v>
      </c>
      <c r="C441" s="8">
        <f t="shared" si="33"/>
        <v>5.6857448178618012E-5</v>
      </c>
      <c r="D441" s="2" t="str">
        <f t="shared" si="30"/>
        <v>39 2017</v>
      </c>
      <c r="E441" s="8">
        <f t="shared" si="31"/>
        <v>7.5403878002804348E-3</v>
      </c>
      <c r="H441" s="11">
        <f t="shared" si="32"/>
        <v>2017</v>
      </c>
    </row>
    <row r="442" spans="1:8" x14ac:dyDescent="0.45">
      <c r="A442" s="1">
        <v>43006</v>
      </c>
      <c r="B442" s="2">
        <v>10457.5</v>
      </c>
      <c r="C442" s="8">
        <f t="shared" si="33"/>
        <v>5.6857448178618012E-5</v>
      </c>
      <c r="D442" s="2" t="str">
        <f t="shared" si="30"/>
        <v>39 2017</v>
      </c>
      <c r="E442" s="8">
        <f t="shared" si="31"/>
        <v>7.5403878002804348E-3</v>
      </c>
      <c r="H442" s="11">
        <f t="shared" si="32"/>
        <v>2017</v>
      </c>
    </row>
    <row r="443" spans="1:8" x14ac:dyDescent="0.45">
      <c r="A443" s="1">
        <v>43007</v>
      </c>
      <c r="B443" s="2">
        <v>10525</v>
      </c>
      <c r="C443" s="8">
        <f t="shared" si="33"/>
        <v>7.8077283066310749E-6</v>
      </c>
      <c r="D443" s="2" t="str">
        <f t="shared" si="30"/>
        <v>39 2017</v>
      </c>
      <c r="E443" s="8">
        <f t="shared" si="31"/>
        <v>2.7942312550379711E-3</v>
      </c>
      <c r="H443" s="11">
        <f t="shared" si="32"/>
        <v>2017</v>
      </c>
    </row>
    <row r="444" spans="1:8" x14ac:dyDescent="0.45">
      <c r="A444" s="1">
        <v>43010</v>
      </c>
      <c r="B444" s="2">
        <v>10450</v>
      </c>
      <c r="C444" s="8">
        <f t="shared" si="33"/>
        <v>9.6460809792245048E-6</v>
      </c>
      <c r="D444" s="2" t="str">
        <f t="shared" si="30"/>
        <v>40 2017</v>
      </c>
      <c r="E444" s="8">
        <f t="shared" si="31"/>
        <v>3.1058140606328166E-3</v>
      </c>
      <c r="H444" s="11">
        <f t="shared" si="32"/>
        <v>2017</v>
      </c>
    </row>
    <row r="445" spans="1:8" x14ac:dyDescent="0.45">
      <c r="A445" s="1">
        <v>43011</v>
      </c>
      <c r="B445" s="2">
        <v>10732.5</v>
      </c>
      <c r="C445" s="8">
        <f t="shared" si="33"/>
        <v>1.3420311249570356E-4</v>
      </c>
      <c r="D445" s="2" t="str">
        <f t="shared" si="30"/>
        <v>40 2017</v>
      </c>
      <c r="E445" s="8">
        <f t="shared" si="31"/>
        <v>1.15846067044032E-2</v>
      </c>
      <c r="H445" s="11">
        <f t="shared" si="32"/>
        <v>2017</v>
      </c>
    </row>
    <row r="446" spans="1:8" x14ac:dyDescent="0.45">
      <c r="A446" s="1">
        <v>43012</v>
      </c>
      <c r="B446" s="2">
        <v>10567.5</v>
      </c>
      <c r="C446" s="8">
        <f t="shared" si="33"/>
        <v>4.5274605002480047E-5</v>
      </c>
      <c r="D446" s="2" t="str">
        <f t="shared" si="30"/>
        <v>40 2017</v>
      </c>
      <c r="E446" s="8">
        <f t="shared" si="31"/>
        <v>6.7286406504196705E-3</v>
      </c>
      <c r="H446" s="11">
        <f t="shared" si="32"/>
        <v>2017</v>
      </c>
    </row>
    <row r="447" spans="1:8" x14ac:dyDescent="0.45">
      <c r="A447" s="1">
        <v>43013</v>
      </c>
      <c r="B447" s="2">
        <v>10575</v>
      </c>
      <c r="C447" s="8">
        <f t="shared" si="33"/>
        <v>9.4937654641590772E-8</v>
      </c>
      <c r="D447" s="2" t="str">
        <f t="shared" si="30"/>
        <v>40 2017</v>
      </c>
      <c r="E447" s="8">
        <f t="shared" si="31"/>
        <v>3.0811954602327774E-4</v>
      </c>
      <c r="H447" s="11">
        <f t="shared" si="32"/>
        <v>2017</v>
      </c>
    </row>
    <row r="448" spans="1:8" x14ac:dyDescent="0.45">
      <c r="A448" s="1">
        <v>43014</v>
      </c>
      <c r="B448" s="2">
        <v>10580</v>
      </c>
      <c r="C448" s="8">
        <f t="shared" si="33"/>
        <v>4.2144662416857216E-8</v>
      </c>
      <c r="D448" s="2" t="str">
        <f t="shared" si="30"/>
        <v>40 2017</v>
      </c>
      <c r="E448" s="8">
        <f t="shared" si="31"/>
        <v>2.0529165208760247E-4</v>
      </c>
      <c r="H448" s="11">
        <f t="shared" si="32"/>
        <v>2017</v>
      </c>
    </row>
    <row r="449" spans="1:8" x14ac:dyDescent="0.45">
      <c r="A449" s="1">
        <v>43017</v>
      </c>
      <c r="B449" s="2">
        <v>10992.5</v>
      </c>
      <c r="C449" s="8">
        <f t="shared" si="33"/>
        <v>2.7591889565599099E-4</v>
      </c>
      <c r="D449" s="2" t="str">
        <f t="shared" si="30"/>
        <v>41 2017</v>
      </c>
      <c r="E449" s="8">
        <f t="shared" si="31"/>
        <v>1.6610806592576743E-2</v>
      </c>
      <c r="H449" s="11">
        <f t="shared" si="32"/>
        <v>2017</v>
      </c>
    </row>
    <row r="450" spans="1:8" x14ac:dyDescent="0.45">
      <c r="A450" s="1">
        <v>43018</v>
      </c>
      <c r="B450" s="2">
        <v>11032.5</v>
      </c>
      <c r="C450" s="8">
        <f t="shared" si="33"/>
        <v>2.4883858171746784E-6</v>
      </c>
      <c r="D450" s="2" t="str">
        <f t="shared" ref="D450:D513" si="34">WEEKNUM(A450,1)&amp;" "&amp;YEAR(A450)</f>
        <v>41 2017</v>
      </c>
      <c r="E450" s="8">
        <f t="shared" si="31"/>
        <v>1.5774618274857488E-3</v>
      </c>
      <c r="H450" s="11">
        <f t="shared" si="32"/>
        <v>2017</v>
      </c>
    </row>
    <row r="451" spans="1:8" x14ac:dyDescent="0.45">
      <c r="A451" s="1">
        <v>43019</v>
      </c>
      <c r="B451" s="2">
        <v>11182.5</v>
      </c>
      <c r="C451" s="8">
        <f t="shared" si="33"/>
        <v>3.4397881610553525E-5</v>
      </c>
      <c r="D451" s="2" t="str">
        <f t="shared" si="34"/>
        <v>41 2017</v>
      </c>
      <c r="E451" s="8">
        <f t="shared" ref="E451:E514" si="35">SQRT(C451)</f>
        <v>5.8649707254643246E-3</v>
      </c>
      <c r="H451" s="11">
        <f t="shared" ref="H451:H514" si="36">YEAR(A451)</f>
        <v>2017</v>
      </c>
    </row>
    <row r="452" spans="1:8" x14ac:dyDescent="0.45">
      <c r="A452" s="1">
        <v>43020</v>
      </c>
      <c r="B452" s="2">
        <v>11407.5</v>
      </c>
      <c r="C452" s="8">
        <f t="shared" ref="C452:C515" si="37">(LOG(B452)-LOG(B451))^2</f>
        <v>7.4849673846855296E-5</v>
      </c>
      <c r="D452" s="2" t="str">
        <f t="shared" si="34"/>
        <v>41 2017</v>
      </c>
      <c r="E452" s="8">
        <f t="shared" si="35"/>
        <v>8.6515706000040993E-3</v>
      </c>
      <c r="H452" s="11">
        <f t="shared" si="36"/>
        <v>2017</v>
      </c>
    </row>
    <row r="453" spans="1:8" x14ac:dyDescent="0.45">
      <c r="A453" s="1">
        <v>43021</v>
      </c>
      <c r="B453" s="2">
        <v>11715</v>
      </c>
      <c r="C453" s="8">
        <f t="shared" si="37"/>
        <v>1.3344444107533479E-4</v>
      </c>
      <c r="D453" s="2" t="str">
        <f t="shared" si="34"/>
        <v>41 2017</v>
      </c>
      <c r="E453" s="8">
        <f t="shared" si="35"/>
        <v>1.155181548828299E-2</v>
      </c>
      <c r="H453" s="11">
        <f t="shared" si="36"/>
        <v>2017</v>
      </c>
    </row>
    <row r="454" spans="1:8" x14ac:dyDescent="0.45">
      <c r="A454" s="1">
        <v>43024</v>
      </c>
      <c r="B454" s="2">
        <v>11872.5</v>
      </c>
      <c r="C454" s="8">
        <f t="shared" si="37"/>
        <v>3.3638669737618736E-5</v>
      </c>
      <c r="D454" s="2" t="str">
        <f t="shared" si="34"/>
        <v>42 2017</v>
      </c>
      <c r="E454" s="8">
        <f t="shared" si="35"/>
        <v>5.7998853210747825E-3</v>
      </c>
      <c r="H454" s="11">
        <f t="shared" si="36"/>
        <v>2017</v>
      </c>
    </row>
    <row r="455" spans="1:8" x14ac:dyDescent="0.45">
      <c r="A455" s="1">
        <v>43025</v>
      </c>
      <c r="B455" s="2">
        <v>11767.5</v>
      </c>
      <c r="C455" s="8">
        <f t="shared" si="37"/>
        <v>1.4883942361959672E-5</v>
      </c>
      <c r="D455" s="2" t="str">
        <f t="shared" si="34"/>
        <v>42 2017</v>
      </c>
      <c r="E455" s="8">
        <f t="shared" si="35"/>
        <v>3.857971275419203E-3</v>
      </c>
      <c r="H455" s="11">
        <f t="shared" si="36"/>
        <v>2017</v>
      </c>
    </row>
    <row r="456" spans="1:8" x14ac:dyDescent="0.45">
      <c r="A456" s="1">
        <v>43026</v>
      </c>
      <c r="B456" s="2">
        <v>11630</v>
      </c>
      <c r="C456" s="8">
        <f t="shared" si="37"/>
        <v>2.6055841132233293E-5</v>
      </c>
      <c r="D456" s="2" t="str">
        <f t="shared" si="34"/>
        <v>42 2017</v>
      </c>
      <c r="E456" s="8">
        <f t="shared" si="35"/>
        <v>5.104492250188386E-3</v>
      </c>
      <c r="H456" s="11">
        <f t="shared" si="36"/>
        <v>2017</v>
      </c>
    </row>
    <row r="457" spans="1:8" x14ac:dyDescent="0.45">
      <c r="A457" s="1">
        <v>43027</v>
      </c>
      <c r="B457" s="2">
        <v>11767.5</v>
      </c>
      <c r="C457" s="8">
        <f t="shared" si="37"/>
        <v>2.6055841132233293E-5</v>
      </c>
      <c r="D457" s="2" t="str">
        <f t="shared" si="34"/>
        <v>42 2017</v>
      </c>
      <c r="E457" s="8">
        <f t="shared" si="35"/>
        <v>5.104492250188386E-3</v>
      </c>
      <c r="H457" s="11">
        <f t="shared" si="36"/>
        <v>2017</v>
      </c>
    </row>
    <row r="458" spans="1:8" x14ac:dyDescent="0.45">
      <c r="A458" s="1">
        <v>43028</v>
      </c>
      <c r="B458" s="2">
        <v>11737.5</v>
      </c>
      <c r="C458" s="8">
        <f t="shared" si="37"/>
        <v>1.2289977391531056E-6</v>
      </c>
      <c r="D458" s="2" t="str">
        <f t="shared" si="34"/>
        <v>42 2017</v>
      </c>
      <c r="E458" s="8">
        <f t="shared" si="35"/>
        <v>1.1086017044696916E-3</v>
      </c>
      <c r="H458" s="11">
        <f t="shared" si="36"/>
        <v>2017</v>
      </c>
    </row>
    <row r="459" spans="1:8" x14ac:dyDescent="0.45">
      <c r="A459" s="1">
        <v>43031</v>
      </c>
      <c r="B459" s="2">
        <v>11905</v>
      </c>
      <c r="C459" s="8">
        <f t="shared" si="37"/>
        <v>3.7869186338779042E-5</v>
      </c>
      <c r="D459" s="2" t="str">
        <f t="shared" si="34"/>
        <v>43 2017</v>
      </c>
      <c r="E459" s="8">
        <f t="shared" si="35"/>
        <v>6.1537944667318101E-3</v>
      </c>
      <c r="H459" s="11">
        <f t="shared" si="36"/>
        <v>2017</v>
      </c>
    </row>
    <row r="460" spans="1:8" x14ac:dyDescent="0.45">
      <c r="A460" s="1">
        <v>43032</v>
      </c>
      <c r="B460" s="2">
        <v>12037.5</v>
      </c>
      <c r="C460" s="8">
        <f t="shared" si="37"/>
        <v>2.3106291375650447E-5</v>
      </c>
      <c r="D460" s="2" t="str">
        <f t="shared" si="34"/>
        <v>43 2017</v>
      </c>
      <c r="E460" s="8">
        <f t="shared" si="35"/>
        <v>4.8069003916921815E-3</v>
      </c>
      <c r="H460" s="11">
        <f t="shared" si="36"/>
        <v>2017</v>
      </c>
    </row>
    <row r="461" spans="1:8" x14ac:dyDescent="0.45">
      <c r="A461" s="1">
        <v>43033</v>
      </c>
      <c r="B461" s="2">
        <v>11855</v>
      </c>
      <c r="C461" s="8">
        <f t="shared" si="37"/>
        <v>4.4019798996620412E-5</v>
      </c>
      <c r="D461" s="2" t="str">
        <f t="shared" si="34"/>
        <v>43 2017</v>
      </c>
      <c r="E461" s="8">
        <f t="shared" si="35"/>
        <v>6.6347418183845264E-3</v>
      </c>
      <c r="H461" s="11">
        <f t="shared" si="36"/>
        <v>2017</v>
      </c>
    </row>
    <row r="462" spans="1:8" x14ac:dyDescent="0.45">
      <c r="A462" s="1">
        <v>43034</v>
      </c>
      <c r="B462" s="2">
        <v>11760</v>
      </c>
      <c r="C462" s="8">
        <f t="shared" si="37"/>
        <v>1.2209689235689471E-5</v>
      </c>
      <c r="D462" s="2" t="str">
        <f t="shared" si="34"/>
        <v>43 2017</v>
      </c>
      <c r="E462" s="8">
        <f t="shared" si="35"/>
        <v>3.4942365740873171E-3</v>
      </c>
      <c r="H462" s="11">
        <f t="shared" si="36"/>
        <v>2017</v>
      </c>
    </row>
    <row r="463" spans="1:8" x14ac:dyDescent="0.45">
      <c r="A463" s="1">
        <v>43035</v>
      </c>
      <c r="B463" s="2">
        <v>11572.5</v>
      </c>
      <c r="C463" s="8">
        <f t="shared" si="37"/>
        <v>4.8722246719884898E-5</v>
      </c>
      <c r="D463" s="2" t="str">
        <f t="shared" si="34"/>
        <v>43 2017</v>
      </c>
      <c r="E463" s="8">
        <f t="shared" si="35"/>
        <v>6.9801322852711678E-3</v>
      </c>
      <c r="H463" s="11">
        <f t="shared" si="36"/>
        <v>2017</v>
      </c>
    </row>
    <row r="464" spans="1:8" x14ac:dyDescent="0.45">
      <c r="A464" s="1">
        <v>43038</v>
      </c>
      <c r="B464" s="2">
        <v>11647.5</v>
      </c>
      <c r="C464" s="8">
        <f t="shared" si="37"/>
        <v>7.8709967034988509E-6</v>
      </c>
      <c r="D464" s="2" t="str">
        <f t="shared" si="34"/>
        <v>44 2017</v>
      </c>
      <c r="E464" s="8">
        <f t="shared" si="35"/>
        <v>2.8055296654105888E-3</v>
      </c>
      <c r="H464" s="11">
        <f t="shared" si="36"/>
        <v>2017</v>
      </c>
    </row>
    <row r="465" spans="1:8" x14ac:dyDescent="0.45">
      <c r="A465" s="1">
        <v>43039</v>
      </c>
      <c r="B465" s="2">
        <v>12422.5</v>
      </c>
      <c r="C465" s="8">
        <f t="shared" si="37"/>
        <v>7.8267259498915928E-4</v>
      </c>
      <c r="D465" s="2" t="str">
        <f t="shared" si="34"/>
        <v>44 2017</v>
      </c>
      <c r="E465" s="8">
        <f t="shared" si="35"/>
        <v>2.7976286297311859E-2</v>
      </c>
      <c r="H465" s="11">
        <f t="shared" si="36"/>
        <v>2017</v>
      </c>
    </row>
    <row r="466" spans="1:8" x14ac:dyDescent="0.45">
      <c r="A466" s="1">
        <v>43040</v>
      </c>
      <c r="B466" s="2">
        <v>12712.5</v>
      </c>
      <c r="C466" s="8">
        <f t="shared" si="37"/>
        <v>1.0043969252875711E-4</v>
      </c>
      <c r="D466" s="2" t="str">
        <f t="shared" si="34"/>
        <v>44 2017</v>
      </c>
      <c r="E466" s="8">
        <f t="shared" si="35"/>
        <v>1.0021960513230788E-2</v>
      </c>
      <c r="H466" s="11">
        <f t="shared" si="36"/>
        <v>2017</v>
      </c>
    </row>
    <row r="467" spans="1:8" x14ac:dyDescent="0.45">
      <c r="A467" s="1">
        <v>43041</v>
      </c>
      <c r="B467" s="2">
        <v>12562.5</v>
      </c>
      <c r="C467" s="8">
        <f t="shared" si="37"/>
        <v>2.6572902935747309E-5</v>
      </c>
      <c r="D467" s="2" t="str">
        <f t="shared" si="34"/>
        <v>44 2017</v>
      </c>
      <c r="E467" s="8">
        <f t="shared" si="35"/>
        <v>5.1548911662369079E-3</v>
      </c>
      <c r="H467" s="11">
        <f t="shared" si="36"/>
        <v>2017</v>
      </c>
    </row>
    <row r="468" spans="1:8" x14ac:dyDescent="0.45">
      <c r="A468" s="1">
        <v>43042</v>
      </c>
      <c r="B468" s="2">
        <v>12702.5</v>
      </c>
      <c r="C468" s="8">
        <f t="shared" si="37"/>
        <v>2.3166209016432717E-5</v>
      </c>
      <c r="D468" s="2" t="str">
        <f t="shared" si="34"/>
        <v>44 2017</v>
      </c>
      <c r="E468" s="8">
        <f t="shared" si="35"/>
        <v>4.8131288177684084E-3</v>
      </c>
      <c r="H468" s="11">
        <f t="shared" si="36"/>
        <v>2017</v>
      </c>
    </row>
    <row r="469" spans="1:8" x14ac:dyDescent="0.45">
      <c r="A469" s="1">
        <v>43045</v>
      </c>
      <c r="B469" s="2">
        <v>12947.5</v>
      </c>
      <c r="C469" s="8">
        <f t="shared" si="37"/>
        <v>6.8835498170086631E-5</v>
      </c>
      <c r="D469" s="2" t="str">
        <f t="shared" si="34"/>
        <v>45 2017</v>
      </c>
      <c r="E469" s="8">
        <f t="shared" si="35"/>
        <v>8.296716107598634E-3</v>
      </c>
      <c r="H469" s="11">
        <f t="shared" si="36"/>
        <v>2017</v>
      </c>
    </row>
    <row r="470" spans="1:8" x14ac:dyDescent="0.45">
      <c r="A470" s="1">
        <v>43046</v>
      </c>
      <c r="B470" s="2">
        <v>12657.5</v>
      </c>
      <c r="C470" s="8">
        <f t="shared" si="37"/>
        <v>9.67859219248697E-5</v>
      </c>
      <c r="D470" s="2" t="str">
        <f t="shared" si="34"/>
        <v>45 2017</v>
      </c>
      <c r="E470" s="8">
        <f t="shared" si="35"/>
        <v>9.8379836310531488E-3</v>
      </c>
      <c r="H470" s="11">
        <f t="shared" si="36"/>
        <v>2017</v>
      </c>
    </row>
    <row r="471" spans="1:8" x14ac:dyDescent="0.45">
      <c r="A471" s="1">
        <v>43047</v>
      </c>
      <c r="B471" s="2">
        <v>12697.5</v>
      </c>
      <c r="C471" s="8">
        <f t="shared" si="37"/>
        <v>1.8776821918911518E-6</v>
      </c>
      <c r="D471" s="2" t="str">
        <f t="shared" si="34"/>
        <v>45 2017</v>
      </c>
      <c r="E471" s="8">
        <f t="shared" si="35"/>
        <v>1.370285441756991E-3</v>
      </c>
      <c r="H471" s="11">
        <f t="shared" si="36"/>
        <v>2017</v>
      </c>
    </row>
    <row r="472" spans="1:8" x14ac:dyDescent="0.45">
      <c r="A472" s="1">
        <v>43048</v>
      </c>
      <c r="B472" s="2">
        <v>12287.5</v>
      </c>
      <c r="C472" s="8">
        <f t="shared" si="37"/>
        <v>2.0319620582494124E-4</v>
      </c>
      <c r="D472" s="2" t="str">
        <f t="shared" si="34"/>
        <v>45 2017</v>
      </c>
      <c r="E472" s="8">
        <f t="shared" si="35"/>
        <v>1.4254690660443714E-2</v>
      </c>
      <c r="H472" s="11">
        <f t="shared" si="36"/>
        <v>2017</v>
      </c>
    </row>
    <row r="473" spans="1:8" x14ac:dyDescent="0.45">
      <c r="A473" s="1">
        <v>43049</v>
      </c>
      <c r="B473" s="2">
        <v>12097.5</v>
      </c>
      <c r="C473" s="8">
        <f t="shared" si="37"/>
        <v>4.5804471215785979E-5</v>
      </c>
      <c r="D473" s="2" t="str">
        <f t="shared" si="34"/>
        <v>45 2017</v>
      </c>
      <c r="E473" s="8">
        <f t="shared" si="35"/>
        <v>6.7679000595299854E-3</v>
      </c>
      <c r="H473" s="11">
        <f t="shared" si="36"/>
        <v>2017</v>
      </c>
    </row>
    <row r="474" spans="1:8" x14ac:dyDescent="0.45">
      <c r="A474" s="1">
        <v>43052</v>
      </c>
      <c r="B474" s="2">
        <v>12497.5</v>
      </c>
      <c r="C474" s="8">
        <f t="shared" si="37"/>
        <v>1.9958667001547062E-4</v>
      </c>
      <c r="D474" s="2" t="str">
        <f t="shared" si="34"/>
        <v>46 2017</v>
      </c>
      <c r="E474" s="8">
        <f t="shared" si="35"/>
        <v>1.4127514643965888E-2</v>
      </c>
      <c r="H474" s="11">
        <f t="shared" si="36"/>
        <v>2017</v>
      </c>
    </row>
    <row r="475" spans="1:8" x14ac:dyDescent="0.45">
      <c r="A475" s="1">
        <v>43053</v>
      </c>
      <c r="B475" s="2">
        <v>11802.5</v>
      </c>
      <c r="C475" s="8">
        <f t="shared" si="37"/>
        <v>6.1747957591630172E-4</v>
      </c>
      <c r="D475" s="2" t="str">
        <f t="shared" si="34"/>
        <v>46 2017</v>
      </c>
      <c r="E475" s="8">
        <f t="shared" si="35"/>
        <v>2.484913632133523E-2</v>
      </c>
      <c r="H475" s="11">
        <f t="shared" si="36"/>
        <v>2017</v>
      </c>
    </row>
    <row r="476" spans="1:8" x14ac:dyDescent="0.45">
      <c r="A476" s="1">
        <v>43054</v>
      </c>
      <c r="B476" s="2">
        <v>11652.5</v>
      </c>
      <c r="C476" s="8">
        <f t="shared" si="37"/>
        <v>3.0856886220721561E-5</v>
      </c>
      <c r="D476" s="2" t="str">
        <f t="shared" si="34"/>
        <v>46 2017</v>
      </c>
      <c r="E476" s="8">
        <f t="shared" si="35"/>
        <v>5.5548974986692201E-3</v>
      </c>
      <c r="H476" s="11">
        <f t="shared" si="36"/>
        <v>2017</v>
      </c>
    </row>
    <row r="477" spans="1:8" x14ac:dyDescent="0.45">
      <c r="A477" s="1">
        <v>43055</v>
      </c>
      <c r="B477" s="2">
        <v>11387.5</v>
      </c>
      <c r="C477" s="8">
        <f t="shared" si="37"/>
        <v>9.9814518559632751E-5</v>
      </c>
      <c r="D477" s="2" t="str">
        <f t="shared" si="34"/>
        <v>46 2017</v>
      </c>
      <c r="E477" s="8">
        <f t="shared" si="35"/>
        <v>9.9907216235681773E-3</v>
      </c>
      <c r="H477" s="11">
        <f t="shared" si="36"/>
        <v>2017</v>
      </c>
    </row>
    <row r="478" spans="1:8" x14ac:dyDescent="0.45">
      <c r="A478" s="1">
        <v>43056</v>
      </c>
      <c r="B478" s="2">
        <v>11597.5</v>
      </c>
      <c r="C478" s="8">
        <f t="shared" si="37"/>
        <v>6.2979956481110739E-5</v>
      </c>
      <c r="D478" s="2" t="str">
        <f t="shared" si="34"/>
        <v>46 2017</v>
      </c>
      <c r="E478" s="8">
        <f t="shared" si="35"/>
        <v>7.9359912097425322E-3</v>
      </c>
      <c r="H478" s="11">
        <f t="shared" si="36"/>
        <v>2017</v>
      </c>
    </row>
    <row r="479" spans="1:8" x14ac:dyDescent="0.45">
      <c r="A479" s="1">
        <v>43059</v>
      </c>
      <c r="B479" s="2">
        <v>11670</v>
      </c>
      <c r="C479" s="8">
        <f t="shared" si="37"/>
        <v>7.32500613843284E-6</v>
      </c>
      <c r="D479" s="2" t="str">
        <f t="shared" si="34"/>
        <v>47 2017</v>
      </c>
      <c r="E479" s="8">
        <f t="shared" si="35"/>
        <v>2.7064748545724271E-3</v>
      </c>
      <c r="H479" s="11">
        <f t="shared" si="36"/>
        <v>2017</v>
      </c>
    </row>
    <row r="480" spans="1:8" x14ac:dyDescent="0.45">
      <c r="A480" s="1">
        <v>43060</v>
      </c>
      <c r="B480" s="2">
        <v>11852.5</v>
      </c>
      <c r="C480" s="8">
        <f t="shared" si="37"/>
        <v>4.5415575902779131E-5</v>
      </c>
      <c r="D480" s="2" t="str">
        <f t="shared" si="34"/>
        <v>47 2017</v>
      </c>
      <c r="E480" s="8">
        <f t="shared" si="35"/>
        <v>6.7391079456244896E-3</v>
      </c>
      <c r="H480" s="11">
        <f t="shared" si="36"/>
        <v>2017</v>
      </c>
    </row>
    <row r="481" spans="1:8" x14ac:dyDescent="0.45">
      <c r="A481" s="1">
        <v>43061</v>
      </c>
      <c r="B481" s="2">
        <v>11857.5</v>
      </c>
      <c r="C481" s="8">
        <f t="shared" si="37"/>
        <v>3.355100452038812E-8</v>
      </c>
      <c r="D481" s="2" t="str">
        <f t="shared" si="34"/>
        <v>47 2017</v>
      </c>
      <c r="E481" s="8">
        <f t="shared" si="35"/>
        <v>1.8316933291462334E-4</v>
      </c>
      <c r="H481" s="11">
        <f t="shared" si="36"/>
        <v>2017</v>
      </c>
    </row>
    <row r="482" spans="1:8" x14ac:dyDescent="0.45">
      <c r="A482" s="1">
        <v>43062</v>
      </c>
      <c r="B482" s="2">
        <v>11917.5</v>
      </c>
      <c r="C482" s="8">
        <f t="shared" si="37"/>
        <v>4.8049835750915752E-6</v>
      </c>
      <c r="D482" s="2" t="str">
        <f t="shared" si="34"/>
        <v>47 2017</v>
      </c>
      <c r="E482" s="8">
        <f t="shared" si="35"/>
        <v>2.1920272751705383E-3</v>
      </c>
      <c r="H482" s="11">
        <f t="shared" si="36"/>
        <v>2017</v>
      </c>
    </row>
    <row r="483" spans="1:8" x14ac:dyDescent="0.45">
      <c r="A483" s="1">
        <v>43063</v>
      </c>
      <c r="B483" s="2">
        <v>12032.5</v>
      </c>
      <c r="C483" s="8">
        <f t="shared" si="37"/>
        <v>1.7394819821385335E-5</v>
      </c>
      <c r="D483" s="2" t="str">
        <f t="shared" si="34"/>
        <v>47 2017</v>
      </c>
      <c r="E483" s="8">
        <f t="shared" si="35"/>
        <v>4.1707097503165258E-3</v>
      </c>
      <c r="H483" s="11">
        <f t="shared" si="36"/>
        <v>2017</v>
      </c>
    </row>
    <row r="484" spans="1:8" x14ac:dyDescent="0.45">
      <c r="A484" s="1">
        <v>43066</v>
      </c>
      <c r="B484" s="2">
        <v>11587.5</v>
      </c>
      <c r="C484" s="8">
        <f t="shared" si="37"/>
        <v>2.6784998849422968E-4</v>
      </c>
      <c r="D484" s="2" t="str">
        <f t="shared" si="34"/>
        <v>48 2017</v>
      </c>
      <c r="E484" s="8">
        <f t="shared" si="35"/>
        <v>1.6366123196842608E-2</v>
      </c>
      <c r="H484" s="11">
        <f t="shared" si="36"/>
        <v>2017</v>
      </c>
    </row>
    <row r="485" spans="1:8" x14ac:dyDescent="0.45">
      <c r="A485" s="1">
        <v>43067</v>
      </c>
      <c r="B485" s="2">
        <v>11380</v>
      </c>
      <c r="C485" s="8">
        <f t="shared" si="37"/>
        <v>6.1583022292725184E-5</v>
      </c>
      <c r="D485" s="2" t="str">
        <f t="shared" si="34"/>
        <v>48 2017</v>
      </c>
      <c r="E485" s="8">
        <f t="shared" si="35"/>
        <v>7.8474850935013052E-3</v>
      </c>
      <c r="H485" s="11">
        <f t="shared" si="36"/>
        <v>2017</v>
      </c>
    </row>
    <row r="486" spans="1:8" x14ac:dyDescent="0.45">
      <c r="A486" s="1">
        <v>43068</v>
      </c>
      <c r="B486" s="2">
        <v>11430</v>
      </c>
      <c r="C486" s="8">
        <f t="shared" si="37"/>
        <v>3.6250954253641925E-6</v>
      </c>
      <c r="D486" s="2" t="str">
        <f t="shared" si="34"/>
        <v>48 2017</v>
      </c>
      <c r="E486" s="8">
        <f t="shared" si="35"/>
        <v>1.9039683362294113E-3</v>
      </c>
      <c r="H486" s="11">
        <f t="shared" si="36"/>
        <v>2017</v>
      </c>
    </row>
    <row r="487" spans="1:8" x14ac:dyDescent="0.45">
      <c r="A487" s="1">
        <v>43069</v>
      </c>
      <c r="B487" s="2">
        <v>11142.5</v>
      </c>
      <c r="C487" s="8">
        <f t="shared" si="37"/>
        <v>1.2240297140308256E-4</v>
      </c>
      <c r="D487" s="2" t="str">
        <f t="shared" si="34"/>
        <v>48 2017</v>
      </c>
      <c r="E487" s="8">
        <f t="shared" si="35"/>
        <v>1.106358763706794E-2</v>
      </c>
      <c r="H487" s="11">
        <f t="shared" si="36"/>
        <v>2017</v>
      </c>
    </row>
    <row r="488" spans="1:8" x14ac:dyDescent="0.45">
      <c r="A488" s="1">
        <v>43070</v>
      </c>
      <c r="B488" s="2">
        <v>11315</v>
      </c>
      <c r="C488" s="8">
        <f t="shared" si="37"/>
        <v>4.4514456873269795E-5</v>
      </c>
      <c r="D488" s="2" t="str">
        <f t="shared" si="34"/>
        <v>48 2017</v>
      </c>
      <c r="E488" s="8">
        <f t="shared" si="35"/>
        <v>6.6719155325341006E-3</v>
      </c>
      <c r="H488" s="11">
        <f t="shared" si="36"/>
        <v>2017</v>
      </c>
    </row>
    <row r="489" spans="1:8" x14ac:dyDescent="0.45">
      <c r="A489" s="1">
        <v>43073</v>
      </c>
      <c r="B489" s="2">
        <v>11382.5</v>
      </c>
      <c r="C489" s="8">
        <f t="shared" si="37"/>
        <v>6.6724091719890695E-6</v>
      </c>
      <c r="D489" s="2" t="str">
        <f t="shared" si="34"/>
        <v>49 2017</v>
      </c>
      <c r="E489" s="8">
        <f t="shared" si="35"/>
        <v>2.5831006894794228E-3</v>
      </c>
      <c r="H489" s="11">
        <f t="shared" si="36"/>
        <v>2017</v>
      </c>
    </row>
    <row r="490" spans="1:8" x14ac:dyDescent="0.45">
      <c r="A490" s="1">
        <v>43074</v>
      </c>
      <c r="B490" s="2">
        <v>10907.5</v>
      </c>
      <c r="C490" s="8">
        <f t="shared" si="37"/>
        <v>3.4271033557763976E-4</v>
      </c>
      <c r="D490" s="2" t="str">
        <f t="shared" si="34"/>
        <v>49 2017</v>
      </c>
      <c r="E490" s="8">
        <f t="shared" si="35"/>
        <v>1.8512437321369646E-2</v>
      </c>
      <c r="H490" s="11">
        <f t="shared" si="36"/>
        <v>2017</v>
      </c>
    </row>
    <row r="491" spans="1:8" x14ac:dyDescent="0.45">
      <c r="A491" s="1">
        <v>43075</v>
      </c>
      <c r="B491" s="2">
        <v>10822.5</v>
      </c>
      <c r="C491" s="8">
        <f t="shared" si="37"/>
        <v>1.1543870411212383E-5</v>
      </c>
      <c r="D491" s="2" t="str">
        <f t="shared" si="34"/>
        <v>49 2017</v>
      </c>
      <c r="E491" s="8">
        <f t="shared" si="35"/>
        <v>3.397627173662876E-3</v>
      </c>
      <c r="H491" s="11">
        <f t="shared" si="36"/>
        <v>2017</v>
      </c>
    </row>
    <row r="492" spans="1:8" x14ac:dyDescent="0.45">
      <c r="A492" s="1">
        <v>43076</v>
      </c>
      <c r="B492" s="2">
        <v>11002.5</v>
      </c>
      <c r="C492" s="8">
        <f t="shared" si="37"/>
        <v>5.1319783286158768E-5</v>
      </c>
      <c r="D492" s="2" t="str">
        <f t="shared" si="34"/>
        <v>49 2017</v>
      </c>
      <c r="E492" s="8">
        <f t="shared" si="35"/>
        <v>7.1637827497879059E-3</v>
      </c>
      <c r="H492" s="11">
        <f t="shared" si="36"/>
        <v>2017</v>
      </c>
    </row>
    <row r="493" spans="1:8" x14ac:dyDescent="0.45">
      <c r="A493" s="1">
        <v>43077</v>
      </c>
      <c r="B493" s="2">
        <v>10950</v>
      </c>
      <c r="C493" s="8">
        <f t="shared" si="37"/>
        <v>4.3150010430376954E-6</v>
      </c>
      <c r="D493" s="2" t="str">
        <f t="shared" si="34"/>
        <v>49 2017</v>
      </c>
      <c r="E493" s="8">
        <f t="shared" si="35"/>
        <v>2.0772580588452882E-3</v>
      </c>
      <c r="H493" s="11">
        <f t="shared" si="36"/>
        <v>2017</v>
      </c>
    </row>
    <row r="494" spans="1:8" x14ac:dyDescent="0.45">
      <c r="A494" s="1">
        <v>43080</v>
      </c>
      <c r="B494" s="2">
        <v>11212.5</v>
      </c>
      <c r="C494" s="8">
        <f t="shared" si="37"/>
        <v>1.0584987567430024E-4</v>
      </c>
      <c r="D494" s="2" t="str">
        <f t="shared" si="34"/>
        <v>50 2017</v>
      </c>
      <c r="E494" s="8">
        <f t="shared" si="35"/>
        <v>1.0288336876011606E-2</v>
      </c>
      <c r="H494" s="11">
        <f t="shared" si="36"/>
        <v>2017</v>
      </c>
    </row>
    <row r="495" spans="1:8" x14ac:dyDescent="0.45">
      <c r="A495" s="1">
        <v>43081</v>
      </c>
      <c r="B495" s="2">
        <v>11107.5</v>
      </c>
      <c r="C495" s="8">
        <f t="shared" si="37"/>
        <v>1.6696492203864201E-5</v>
      </c>
      <c r="D495" s="2" t="str">
        <f t="shared" si="34"/>
        <v>50 2017</v>
      </c>
      <c r="E495" s="8">
        <f t="shared" si="35"/>
        <v>4.086134139240194E-3</v>
      </c>
      <c r="H495" s="11">
        <f t="shared" si="36"/>
        <v>2017</v>
      </c>
    </row>
    <row r="496" spans="1:8" x14ac:dyDescent="0.45">
      <c r="A496" s="1">
        <v>43082</v>
      </c>
      <c r="B496" s="2">
        <v>11095</v>
      </c>
      <c r="C496" s="8">
        <f t="shared" si="37"/>
        <v>2.3913600752983777E-7</v>
      </c>
      <c r="D496" s="2" t="str">
        <f t="shared" si="34"/>
        <v>50 2017</v>
      </c>
      <c r="E496" s="8">
        <f t="shared" si="35"/>
        <v>4.8901534488177134E-4</v>
      </c>
      <c r="H496" s="11">
        <f t="shared" si="36"/>
        <v>2017</v>
      </c>
    </row>
    <row r="497" spans="1:8" x14ac:dyDescent="0.45">
      <c r="A497" s="1">
        <v>43083</v>
      </c>
      <c r="B497" s="2">
        <v>11192.5</v>
      </c>
      <c r="C497" s="8">
        <f t="shared" si="37"/>
        <v>1.4438453346078633E-5</v>
      </c>
      <c r="D497" s="2" t="str">
        <f t="shared" si="34"/>
        <v>50 2017</v>
      </c>
      <c r="E497" s="8">
        <f t="shared" si="35"/>
        <v>3.7997964874554313E-3</v>
      </c>
      <c r="H497" s="11">
        <f t="shared" si="36"/>
        <v>2017</v>
      </c>
    </row>
    <row r="498" spans="1:8" x14ac:dyDescent="0.45">
      <c r="A498" s="1">
        <v>43084</v>
      </c>
      <c r="B498" s="2">
        <v>11567.5</v>
      </c>
      <c r="C498" s="8">
        <f t="shared" si="37"/>
        <v>2.0484494021746167E-4</v>
      </c>
      <c r="D498" s="2" t="str">
        <f t="shared" si="34"/>
        <v>50 2017</v>
      </c>
      <c r="E498" s="8">
        <f t="shared" si="35"/>
        <v>1.4312405116452709E-2</v>
      </c>
      <c r="H498" s="11">
        <f t="shared" si="36"/>
        <v>2017</v>
      </c>
    </row>
    <row r="499" spans="1:8" x14ac:dyDescent="0.45">
      <c r="A499" s="1">
        <v>43087</v>
      </c>
      <c r="B499" s="2">
        <v>11815</v>
      </c>
      <c r="C499" s="8">
        <f t="shared" si="37"/>
        <v>8.4533640888609325E-5</v>
      </c>
      <c r="D499" s="2" t="str">
        <f t="shared" si="34"/>
        <v>51 2017</v>
      </c>
      <c r="E499" s="8">
        <f t="shared" si="35"/>
        <v>9.1942177964527971E-3</v>
      </c>
      <c r="H499" s="11">
        <f t="shared" si="36"/>
        <v>2017</v>
      </c>
    </row>
    <row r="500" spans="1:8" x14ac:dyDescent="0.45">
      <c r="A500" s="1">
        <v>43088</v>
      </c>
      <c r="B500" s="2">
        <v>11767.5</v>
      </c>
      <c r="C500" s="8">
        <f t="shared" si="37"/>
        <v>3.0608166954991964E-6</v>
      </c>
      <c r="D500" s="2" t="str">
        <f t="shared" si="34"/>
        <v>51 2017</v>
      </c>
      <c r="E500" s="8">
        <f t="shared" si="35"/>
        <v>1.7495189897509533E-3</v>
      </c>
      <c r="H500" s="11">
        <f t="shared" si="36"/>
        <v>2017</v>
      </c>
    </row>
    <row r="501" spans="1:8" x14ac:dyDescent="0.45">
      <c r="A501" s="1">
        <v>43089</v>
      </c>
      <c r="B501" s="2">
        <v>12012.5</v>
      </c>
      <c r="C501" s="8">
        <f t="shared" si="37"/>
        <v>8.0088067843690257E-5</v>
      </c>
      <c r="D501" s="2" t="str">
        <f t="shared" si="34"/>
        <v>51 2017</v>
      </c>
      <c r="E501" s="8">
        <f t="shared" si="35"/>
        <v>8.9491936979646525E-3</v>
      </c>
      <c r="H501" s="11">
        <f t="shared" si="36"/>
        <v>2017</v>
      </c>
    </row>
    <row r="502" spans="1:8" x14ac:dyDescent="0.45">
      <c r="A502" s="1">
        <v>43090</v>
      </c>
      <c r="B502" s="2">
        <v>12082.5</v>
      </c>
      <c r="C502" s="8">
        <f t="shared" si="37"/>
        <v>6.3675633782768448E-6</v>
      </c>
      <c r="D502" s="2" t="str">
        <f t="shared" si="34"/>
        <v>51 2017</v>
      </c>
      <c r="E502" s="8">
        <f t="shared" si="35"/>
        <v>2.5234031343162044E-3</v>
      </c>
      <c r="H502" s="11">
        <f t="shared" si="36"/>
        <v>2017</v>
      </c>
    </row>
    <row r="503" spans="1:8" x14ac:dyDescent="0.45">
      <c r="A503" s="1">
        <v>43091</v>
      </c>
      <c r="B503" s="2">
        <v>12080</v>
      </c>
      <c r="C503" s="8">
        <f t="shared" si="37"/>
        <v>8.0765316684410559E-9</v>
      </c>
      <c r="D503" s="2" t="str">
        <f t="shared" si="34"/>
        <v>51 2017</v>
      </c>
      <c r="E503" s="8">
        <f t="shared" si="35"/>
        <v>8.9869525805141848E-5</v>
      </c>
      <c r="H503" s="11">
        <f t="shared" si="36"/>
        <v>2017</v>
      </c>
    </row>
    <row r="504" spans="1:8" x14ac:dyDescent="0.45">
      <c r="A504" s="1">
        <v>43096</v>
      </c>
      <c r="B504" s="2">
        <v>12062.5</v>
      </c>
      <c r="C504" s="8">
        <f t="shared" si="37"/>
        <v>3.9640614962861358E-7</v>
      </c>
      <c r="D504" s="2" t="str">
        <f t="shared" si="34"/>
        <v>52 2017</v>
      </c>
      <c r="E504" s="8">
        <f t="shared" si="35"/>
        <v>6.2960793326372055E-4</v>
      </c>
      <c r="H504" s="11">
        <f t="shared" si="36"/>
        <v>2017</v>
      </c>
    </row>
    <row r="505" spans="1:8" x14ac:dyDescent="0.45">
      <c r="A505" s="1">
        <v>43097</v>
      </c>
      <c r="B505" s="2">
        <v>12352.5</v>
      </c>
      <c r="C505" s="8">
        <f t="shared" si="37"/>
        <v>1.0645155343651637E-4</v>
      </c>
      <c r="D505" s="2" t="str">
        <f t="shared" si="34"/>
        <v>52 2017</v>
      </c>
      <c r="E505" s="8">
        <f t="shared" si="35"/>
        <v>1.0317536209605294E-2</v>
      </c>
      <c r="H505" s="11">
        <f t="shared" si="36"/>
        <v>2017</v>
      </c>
    </row>
    <row r="506" spans="1:8" x14ac:dyDescent="0.45">
      <c r="A506" s="1">
        <v>43098</v>
      </c>
      <c r="B506" s="2">
        <v>12652.5</v>
      </c>
      <c r="C506" s="8">
        <f t="shared" si="37"/>
        <v>1.0860731666022912E-4</v>
      </c>
      <c r="D506" s="2" t="str">
        <f t="shared" si="34"/>
        <v>52 2017</v>
      </c>
      <c r="E506" s="8">
        <f t="shared" si="35"/>
        <v>1.0421483419371214E-2</v>
      </c>
      <c r="H506" s="11">
        <f t="shared" si="36"/>
        <v>2017</v>
      </c>
    </row>
    <row r="507" spans="1:8" x14ac:dyDescent="0.45">
      <c r="A507" s="1">
        <v>43102</v>
      </c>
      <c r="B507" s="2">
        <v>12650</v>
      </c>
      <c r="C507" s="8">
        <f t="shared" si="37"/>
        <v>7.3651528975063317E-9</v>
      </c>
      <c r="D507" s="2" t="str">
        <f t="shared" si="34"/>
        <v>1 2018</v>
      </c>
      <c r="E507" s="8">
        <f t="shared" si="35"/>
        <v>8.582046898908402E-5</v>
      </c>
      <c r="H507" s="11">
        <f t="shared" si="36"/>
        <v>2018</v>
      </c>
    </row>
    <row r="508" spans="1:8" x14ac:dyDescent="0.45">
      <c r="A508" s="1">
        <v>43103</v>
      </c>
      <c r="B508" s="2">
        <v>12447.5</v>
      </c>
      <c r="C508" s="8">
        <f t="shared" si="37"/>
        <v>4.911753830231586E-5</v>
      </c>
      <c r="D508" s="2" t="str">
        <f t="shared" si="34"/>
        <v>1 2018</v>
      </c>
      <c r="E508" s="8">
        <f t="shared" si="35"/>
        <v>7.0083905643389954E-3</v>
      </c>
      <c r="H508" s="11">
        <f t="shared" si="36"/>
        <v>2018</v>
      </c>
    </row>
    <row r="509" spans="1:8" x14ac:dyDescent="0.45">
      <c r="A509" s="1">
        <v>43104</v>
      </c>
      <c r="B509" s="2">
        <v>12642.5</v>
      </c>
      <c r="C509" s="8">
        <f t="shared" si="37"/>
        <v>4.5573670005159581E-5</v>
      </c>
      <c r="D509" s="2" t="str">
        <f t="shared" si="34"/>
        <v>1 2018</v>
      </c>
      <c r="E509" s="8">
        <f t="shared" si="35"/>
        <v>6.7508273570844324E-3</v>
      </c>
      <c r="H509" s="11">
        <f t="shared" si="36"/>
        <v>2018</v>
      </c>
    </row>
    <row r="510" spans="1:8" x14ac:dyDescent="0.45">
      <c r="A510" s="1">
        <v>43105</v>
      </c>
      <c r="B510" s="2">
        <v>12547.5</v>
      </c>
      <c r="C510" s="8">
        <f t="shared" si="37"/>
        <v>1.0730590150177056E-5</v>
      </c>
      <c r="D510" s="2" t="str">
        <f t="shared" si="34"/>
        <v>1 2018</v>
      </c>
      <c r="E510" s="8">
        <f t="shared" si="35"/>
        <v>3.2757579504867351E-3</v>
      </c>
      <c r="H510" s="11">
        <f t="shared" si="36"/>
        <v>2018</v>
      </c>
    </row>
    <row r="511" spans="1:8" x14ac:dyDescent="0.45">
      <c r="A511" s="1">
        <v>43108</v>
      </c>
      <c r="B511" s="2">
        <v>12580</v>
      </c>
      <c r="C511" s="8">
        <f t="shared" si="37"/>
        <v>1.2621101428340051E-6</v>
      </c>
      <c r="D511" s="2" t="str">
        <f t="shared" si="34"/>
        <v>2 2018</v>
      </c>
      <c r="E511" s="8">
        <f t="shared" si="35"/>
        <v>1.1234367551553603E-3</v>
      </c>
      <c r="H511" s="11">
        <f t="shared" si="36"/>
        <v>2018</v>
      </c>
    </row>
    <row r="512" spans="1:8" x14ac:dyDescent="0.45">
      <c r="A512" s="1">
        <v>43109</v>
      </c>
      <c r="B512" s="2">
        <v>12665</v>
      </c>
      <c r="C512" s="8">
        <f t="shared" si="37"/>
        <v>8.5530103510952396E-6</v>
      </c>
      <c r="D512" s="2" t="str">
        <f t="shared" si="34"/>
        <v>2 2018</v>
      </c>
      <c r="E512" s="8">
        <f t="shared" si="35"/>
        <v>2.9245530173165335E-3</v>
      </c>
      <c r="H512" s="11">
        <f t="shared" si="36"/>
        <v>2018</v>
      </c>
    </row>
    <row r="513" spans="1:8" x14ac:dyDescent="0.45">
      <c r="A513" s="1">
        <v>43110</v>
      </c>
      <c r="B513" s="2">
        <v>12870</v>
      </c>
      <c r="C513" s="8">
        <f t="shared" si="37"/>
        <v>4.8627648963926299E-5</v>
      </c>
      <c r="D513" s="2" t="str">
        <f t="shared" si="34"/>
        <v>2 2018</v>
      </c>
      <c r="E513" s="8">
        <f t="shared" si="35"/>
        <v>6.9733527778197413E-3</v>
      </c>
      <c r="H513" s="11">
        <f t="shared" si="36"/>
        <v>2018</v>
      </c>
    </row>
    <row r="514" spans="1:8" x14ac:dyDescent="0.45">
      <c r="A514" s="1">
        <v>43111</v>
      </c>
      <c r="B514" s="2">
        <v>12617.5</v>
      </c>
      <c r="C514" s="8">
        <f t="shared" si="37"/>
        <v>7.4050043566516454E-5</v>
      </c>
      <c r="D514" s="2" t="str">
        <f t="shared" ref="D514:D577" si="38">WEEKNUM(A514,1)&amp;" "&amp;YEAR(A514)</f>
        <v>2 2018</v>
      </c>
      <c r="E514" s="8">
        <f t="shared" si="35"/>
        <v>8.6052334986632673E-3</v>
      </c>
      <c r="H514" s="11">
        <f t="shared" si="36"/>
        <v>2018</v>
      </c>
    </row>
    <row r="515" spans="1:8" x14ac:dyDescent="0.45">
      <c r="A515" s="1">
        <v>43112</v>
      </c>
      <c r="B515" s="2">
        <v>12662.5</v>
      </c>
      <c r="C515" s="8">
        <f t="shared" si="37"/>
        <v>2.3905642454158375E-6</v>
      </c>
      <c r="D515" s="2" t="str">
        <f t="shared" si="38"/>
        <v>2 2018</v>
      </c>
      <c r="E515" s="8">
        <f t="shared" ref="E515:E578" si="39">SQRT(C515)</f>
        <v>1.546144962613738E-3</v>
      </c>
      <c r="H515" s="11">
        <f t="shared" ref="H515:H578" si="40">YEAR(A515)</f>
        <v>2018</v>
      </c>
    </row>
    <row r="516" spans="1:8" x14ac:dyDescent="0.45">
      <c r="A516" s="1">
        <v>43115</v>
      </c>
      <c r="B516" s="2">
        <v>12882.5</v>
      </c>
      <c r="C516" s="8">
        <f t="shared" ref="C516:C579" si="41">(LOG(B516)-LOG(B515))^2</f>
        <v>5.5960764240964159E-5</v>
      </c>
      <c r="D516" s="2" t="str">
        <f t="shared" si="38"/>
        <v>3 2018</v>
      </c>
      <c r="E516" s="8">
        <f t="shared" si="39"/>
        <v>7.4806927647754762E-3</v>
      </c>
      <c r="H516" s="11">
        <f t="shared" si="40"/>
        <v>2018</v>
      </c>
    </row>
    <row r="517" spans="1:8" x14ac:dyDescent="0.45">
      <c r="A517" s="1">
        <v>43116</v>
      </c>
      <c r="B517" s="2">
        <v>12552.5</v>
      </c>
      <c r="C517" s="8">
        <f t="shared" si="41"/>
        <v>1.2701112130108084E-4</v>
      </c>
      <c r="D517" s="2" t="str">
        <f t="shared" si="38"/>
        <v>3 2018</v>
      </c>
      <c r="E517" s="8">
        <f t="shared" si="39"/>
        <v>1.1269921086728196E-2</v>
      </c>
      <c r="H517" s="11">
        <f t="shared" si="40"/>
        <v>2018</v>
      </c>
    </row>
    <row r="518" spans="1:8" x14ac:dyDescent="0.45">
      <c r="A518" s="1">
        <v>43117</v>
      </c>
      <c r="B518" s="2">
        <v>12415</v>
      </c>
      <c r="C518" s="8">
        <f t="shared" si="41"/>
        <v>2.2881931142590614E-5</v>
      </c>
      <c r="D518" s="2" t="str">
        <f t="shared" si="38"/>
        <v>3 2018</v>
      </c>
      <c r="E518" s="8">
        <f t="shared" si="39"/>
        <v>4.7835061558014758E-3</v>
      </c>
      <c r="H518" s="11">
        <f t="shared" si="40"/>
        <v>2018</v>
      </c>
    </row>
    <row r="519" spans="1:8" x14ac:dyDescent="0.45">
      <c r="A519" s="1">
        <v>43118</v>
      </c>
      <c r="B519" s="2">
        <v>12462.5</v>
      </c>
      <c r="C519" s="8">
        <f t="shared" si="41"/>
        <v>2.7504478751853838E-6</v>
      </c>
      <c r="D519" s="2" t="str">
        <f t="shared" si="38"/>
        <v>3 2018</v>
      </c>
      <c r="E519" s="8">
        <f t="shared" si="39"/>
        <v>1.6584474291292395E-3</v>
      </c>
      <c r="H519" s="11">
        <f t="shared" si="40"/>
        <v>2018</v>
      </c>
    </row>
    <row r="520" spans="1:8" x14ac:dyDescent="0.45">
      <c r="A520" s="1">
        <v>43119</v>
      </c>
      <c r="B520" s="2">
        <v>12687.5</v>
      </c>
      <c r="C520" s="8">
        <f t="shared" si="41"/>
        <v>6.0386637171281348E-5</v>
      </c>
      <c r="D520" s="2" t="str">
        <f t="shared" si="38"/>
        <v>3 2018</v>
      </c>
      <c r="E520" s="8">
        <f t="shared" si="39"/>
        <v>7.7708839375763006E-3</v>
      </c>
      <c r="H520" s="11">
        <f t="shared" si="40"/>
        <v>2018</v>
      </c>
    </row>
    <row r="521" spans="1:8" x14ac:dyDescent="0.45">
      <c r="A521" s="1">
        <v>43122</v>
      </c>
      <c r="B521" s="2">
        <v>12735</v>
      </c>
      <c r="C521" s="8">
        <f t="shared" si="41"/>
        <v>2.633785072679803E-6</v>
      </c>
      <c r="D521" s="2" t="str">
        <f t="shared" si="38"/>
        <v>4 2018</v>
      </c>
      <c r="E521" s="8">
        <f t="shared" si="39"/>
        <v>1.6228940423452798E-3</v>
      </c>
      <c r="H521" s="11">
        <f t="shared" si="40"/>
        <v>2018</v>
      </c>
    </row>
    <row r="522" spans="1:8" x14ac:dyDescent="0.45">
      <c r="A522" s="1">
        <v>43123</v>
      </c>
      <c r="B522" s="2">
        <v>12822.5</v>
      </c>
      <c r="C522" s="8">
        <f t="shared" si="41"/>
        <v>8.8432392485129534E-6</v>
      </c>
      <c r="D522" s="2" t="str">
        <f t="shared" si="38"/>
        <v>4 2018</v>
      </c>
      <c r="E522" s="8">
        <f t="shared" si="39"/>
        <v>2.9737584381575033E-3</v>
      </c>
      <c r="H522" s="11">
        <f t="shared" si="40"/>
        <v>2018</v>
      </c>
    </row>
    <row r="523" spans="1:8" x14ac:dyDescent="0.45">
      <c r="A523" s="1">
        <v>43124</v>
      </c>
      <c r="B523" s="2">
        <v>13532.5</v>
      </c>
      <c r="C523" s="8">
        <f t="shared" si="41"/>
        <v>5.4780937997225419E-4</v>
      </c>
      <c r="D523" s="2" t="str">
        <f t="shared" si="38"/>
        <v>4 2018</v>
      </c>
      <c r="E523" s="8">
        <f t="shared" si="39"/>
        <v>2.3405328025307703E-2</v>
      </c>
      <c r="H523" s="11">
        <f t="shared" si="40"/>
        <v>2018</v>
      </c>
    </row>
    <row r="524" spans="1:8" x14ac:dyDescent="0.45">
      <c r="A524" s="1">
        <v>43125</v>
      </c>
      <c r="B524" s="2">
        <v>13700</v>
      </c>
      <c r="C524" s="8">
        <f t="shared" si="41"/>
        <v>2.8542641688478943E-5</v>
      </c>
      <c r="D524" s="2" t="str">
        <f t="shared" si="38"/>
        <v>4 2018</v>
      </c>
      <c r="E524" s="8">
        <f t="shared" si="39"/>
        <v>5.3425313933077589E-3</v>
      </c>
      <c r="H524" s="11">
        <f t="shared" si="40"/>
        <v>2018</v>
      </c>
    </row>
    <row r="525" spans="1:8" x14ac:dyDescent="0.45">
      <c r="A525" s="1">
        <v>43126</v>
      </c>
      <c r="B525" s="2">
        <v>13632.5</v>
      </c>
      <c r="C525" s="8">
        <f t="shared" si="41"/>
        <v>4.6012858251770409E-6</v>
      </c>
      <c r="D525" s="2" t="str">
        <f t="shared" si="38"/>
        <v>4 2018</v>
      </c>
      <c r="E525" s="8">
        <f t="shared" si="39"/>
        <v>2.1450607975479485E-3</v>
      </c>
      <c r="H525" s="11">
        <f t="shared" si="40"/>
        <v>2018</v>
      </c>
    </row>
    <row r="526" spans="1:8" x14ac:dyDescent="0.45">
      <c r="A526" s="1">
        <v>43129</v>
      </c>
      <c r="B526" s="2">
        <v>13842.5</v>
      </c>
      <c r="C526" s="8">
        <f t="shared" si="41"/>
        <v>4.4076663906511435E-5</v>
      </c>
      <c r="D526" s="2" t="str">
        <f t="shared" si="38"/>
        <v>5 2018</v>
      </c>
      <c r="E526" s="8">
        <f t="shared" si="39"/>
        <v>6.6390258251125545E-3</v>
      </c>
      <c r="H526" s="11">
        <f t="shared" si="40"/>
        <v>2018</v>
      </c>
    </row>
    <row r="527" spans="1:8" x14ac:dyDescent="0.45">
      <c r="A527" s="1">
        <v>43130</v>
      </c>
      <c r="B527" s="2">
        <v>13392.5</v>
      </c>
      <c r="C527" s="8">
        <f t="shared" si="41"/>
        <v>2.0600508216935193E-4</v>
      </c>
      <c r="D527" s="2" t="str">
        <f t="shared" si="38"/>
        <v>5 2018</v>
      </c>
      <c r="E527" s="8">
        <f t="shared" si="39"/>
        <v>1.4352877139073961E-2</v>
      </c>
      <c r="H527" s="11">
        <f t="shared" si="40"/>
        <v>2018</v>
      </c>
    </row>
    <row r="528" spans="1:8" x14ac:dyDescent="0.45">
      <c r="A528" s="1">
        <v>43131</v>
      </c>
      <c r="B528" s="2">
        <v>13487.5</v>
      </c>
      <c r="C528" s="8">
        <f t="shared" si="41"/>
        <v>9.4236882858158992E-6</v>
      </c>
      <c r="D528" s="2" t="str">
        <f t="shared" si="38"/>
        <v>5 2018</v>
      </c>
      <c r="E528" s="8">
        <f t="shared" si="39"/>
        <v>3.0698026460695971E-3</v>
      </c>
      <c r="H528" s="11">
        <f t="shared" si="40"/>
        <v>2018</v>
      </c>
    </row>
    <row r="529" spans="1:8" x14ac:dyDescent="0.45">
      <c r="A529" s="1">
        <v>43132</v>
      </c>
      <c r="B529" s="2">
        <v>13957.5</v>
      </c>
      <c r="C529" s="8">
        <f t="shared" si="41"/>
        <v>2.2130069662676697E-4</v>
      </c>
      <c r="D529" s="2" t="str">
        <f t="shared" si="38"/>
        <v>5 2018</v>
      </c>
      <c r="E529" s="8">
        <f t="shared" si="39"/>
        <v>1.4876178831499942E-2</v>
      </c>
      <c r="H529" s="11">
        <f t="shared" si="40"/>
        <v>2018</v>
      </c>
    </row>
    <row r="530" spans="1:8" x14ac:dyDescent="0.45">
      <c r="A530" s="1">
        <v>43133</v>
      </c>
      <c r="B530" s="2">
        <v>13512.5</v>
      </c>
      <c r="C530" s="8">
        <f t="shared" si="41"/>
        <v>1.9801920157257362E-4</v>
      </c>
      <c r="D530" s="2" t="str">
        <f t="shared" si="38"/>
        <v>5 2018</v>
      </c>
      <c r="E530" s="8">
        <f t="shared" si="39"/>
        <v>1.4071929561100482E-2</v>
      </c>
      <c r="H530" s="11">
        <f t="shared" si="40"/>
        <v>2018</v>
      </c>
    </row>
    <row r="531" spans="1:8" x14ac:dyDescent="0.45">
      <c r="A531" s="1">
        <v>43136</v>
      </c>
      <c r="B531" s="2">
        <v>13675</v>
      </c>
      <c r="C531" s="8">
        <f t="shared" si="41"/>
        <v>2.6953001748306396E-5</v>
      </c>
      <c r="D531" s="2" t="str">
        <f t="shared" si="38"/>
        <v>6 2018</v>
      </c>
      <c r="E531" s="8">
        <f t="shared" si="39"/>
        <v>5.1916280441020035E-3</v>
      </c>
      <c r="H531" s="11">
        <f t="shared" si="40"/>
        <v>2018</v>
      </c>
    </row>
    <row r="532" spans="1:8" x14ac:dyDescent="0.45">
      <c r="A532" s="1">
        <v>43137</v>
      </c>
      <c r="B532" s="2">
        <v>13345</v>
      </c>
      <c r="C532" s="8">
        <f t="shared" si="41"/>
        <v>1.1254572258014149E-4</v>
      </c>
      <c r="D532" s="2" t="str">
        <f t="shared" si="38"/>
        <v>6 2018</v>
      </c>
      <c r="E532" s="8">
        <f t="shared" si="39"/>
        <v>1.0608756881941517E-2</v>
      </c>
      <c r="H532" s="11">
        <f t="shared" si="40"/>
        <v>2018</v>
      </c>
    </row>
    <row r="533" spans="1:8" x14ac:dyDescent="0.45">
      <c r="A533" s="1">
        <v>43138</v>
      </c>
      <c r="B533" s="2">
        <v>13175</v>
      </c>
      <c r="C533" s="8">
        <f t="shared" si="41"/>
        <v>3.1002114406964139E-5</v>
      </c>
      <c r="D533" s="2" t="str">
        <f t="shared" si="38"/>
        <v>6 2018</v>
      </c>
      <c r="E533" s="8">
        <f t="shared" si="39"/>
        <v>5.5679542389430736E-3</v>
      </c>
      <c r="H533" s="11">
        <f t="shared" si="40"/>
        <v>2018</v>
      </c>
    </row>
    <row r="534" spans="1:8" x14ac:dyDescent="0.45">
      <c r="A534" s="1">
        <v>43139</v>
      </c>
      <c r="B534" s="2">
        <v>13170</v>
      </c>
      <c r="C534" s="8">
        <f t="shared" si="41"/>
        <v>2.7175167348429611E-8</v>
      </c>
      <c r="D534" s="2" t="str">
        <f t="shared" si="38"/>
        <v>6 2018</v>
      </c>
      <c r="E534" s="8">
        <f t="shared" si="39"/>
        <v>1.6484892280033137E-4</v>
      </c>
      <c r="H534" s="11">
        <f t="shared" si="40"/>
        <v>2018</v>
      </c>
    </row>
    <row r="535" spans="1:8" x14ac:dyDescent="0.45">
      <c r="A535" s="1">
        <v>43140</v>
      </c>
      <c r="B535" s="2">
        <v>12950</v>
      </c>
      <c r="C535" s="8">
        <f t="shared" si="41"/>
        <v>5.352395175935426E-5</v>
      </c>
      <c r="D535" s="2" t="str">
        <f t="shared" si="38"/>
        <v>6 2018</v>
      </c>
      <c r="E535" s="8">
        <f t="shared" si="39"/>
        <v>7.3160065445128097E-3</v>
      </c>
      <c r="H535" s="11">
        <f t="shared" si="40"/>
        <v>2018</v>
      </c>
    </row>
    <row r="536" spans="1:8" x14ac:dyDescent="0.45">
      <c r="A536" s="1">
        <v>43143</v>
      </c>
      <c r="B536" s="2">
        <v>13110</v>
      </c>
      <c r="C536" s="8">
        <f t="shared" si="41"/>
        <v>2.8440070633719819E-5</v>
      </c>
      <c r="D536" s="2" t="str">
        <f t="shared" si="38"/>
        <v>7 2018</v>
      </c>
      <c r="E536" s="8">
        <f t="shared" si="39"/>
        <v>5.332923272813872E-3</v>
      </c>
      <c r="H536" s="11">
        <f t="shared" si="40"/>
        <v>2018</v>
      </c>
    </row>
    <row r="537" spans="1:8" x14ac:dyDescent="0.45">
      <c r="A537" s="1">
        <v>43144</v>
      </c>
      <c r="B537" s="2">
        <v>13435</v>
      </c>
      <c r="C537" s="8">
        <f t="shared" si="41"/>
        <v>1.131027800129524E-4</v>
      </c>
      <c r="D537" s="2" t="str">
        <f t="shared" si="38"/>
        <v>7 2018</v>
      </c>
      <c r="E537" s="8">
        <f t="shared" si="39"/>
        <v>1.0634979079102713E-2</v>
      </c>
      <c r="H537" s="11">
        <f t="shared" si="40"/>
        <v>2018</v>
      </c>
    </row>
    <row r="538" spans="1:8" x14ac:dyDescent="0.45">
      <c r="A538" s="1">
        <v>43145</v>
      </c>
      <c r="B538" s="2">
        <v>13997.5</v>
      </c>
      <c r="C538" s="8">
        <f t="shared" si="41"/>
        <v>3.1729603614110124E-4</v>
      </c>
      <c r="D538" s="2" t="str">
        <f t="shared" si="38"/>
        <v>7 2018</v>
      </c>
      <c r="E538" s="8">
        <f t="shared" si="39"/>
        <v>1.781280539783392E-2</v>
      </c>
      <c r="H538" s="11">
        <f t="shared" si="40"/>
        <v>2018</v>
      </c>
    </row>
    <row r="539" spans="1:8" x14ac:dyDescent="0.45">
      <c r="A539" s="1">
        <v>43146</v>
      </c>
      <c r="B539" s="2">
        <v>14147.5</v>
      </c>
      <c r="C539" s="8">
        <f t="shared" si="41"/>
        <v>2.1429737435982271E-5</v>
      </c>
      <c r="D539" s="2" t="str">
        <f t="shared" si="38"/>
        <v>7 2018</v>
      </c>
      <c r="E539" s="8">
        <f t="shared" si="39"/>
        <v>4.6292264403442474E-3</v>
      </c>
      <c r="H539" s="11">
        <f t="shared" si="40"/>
        <v>2018</v>
      </c>
    </row>
    <row r="540" spans="1:8" x14ac:dyDescent="0.45">
      <c r="A540" s="1">
        <v>43147</v>
      </c>
      <c r="B540" s="2">
        <v>13675</v>
      </c>
      <c r="C540" s="8">
        <f t="shared" si="41"/>
        <v>2.1763234986150085E-4</v>
      </c>
      <c r="D540" s="2" t="str">
        <f t="shared" si="38"/>
        <v>7 2018</v>
      </c>
      <c r="E540" s="8">
        <f t="shared" si="39"/>
        <v>1.4752367601897021E-2</v>
      </c>
      <c r="H540" s="11">
        <f t="shared" si="40"/>
        <v>2018</v>
      </c>
    </row>
    <row r="541" spans="1:8" x14ac:dyDescent="0.45">
      <c r="A541" s="1">
        <v>43150</v>
      </c>
      <c r="B541" s="2">
        <v>13655</v>
      </c>
      <c r="C541" s="8">
        <f t="shared" si="41"/>
        <v>4.0402617030752588E-7</v>
      </c>
      <c r="D541" s="2" t="str">
        <f t="shared" si="38"/>
        <v>8 2018</v>
      </c>
      <c r="E541" s="8">
        <f t="shared" si="39"/>
        <v>6.3563052971638001E-4</v>
      </c>
      <c r="H541" s="11">
        <f t="shared" si="40"/>
        <v>2018</v>
      </c>
    </row>
    <row r="542" spans="1:8" x14ac:dyDescent="0.45">
      <c r="A542" s="1">
        <v>43151</v>
      </c>
      <c r="B542" s="2">
        <v>13532.5</v>
      </c>
      <c r="C542" s="8">
        <f t="shared" si="41"/>
        <v>1.5316802792399652E-5</v>
      </c>
      <c r="D542" s="2" t="str">
        <f t="shared" si="38"/>
        <v>8 2018</v>
      </c>
      <c r="E542" s="8">
        <f t="shared" si="39"/>
        <v>3.9136687126530845E-3</v>
      </c>
      <c r="H542" s="11">
        <f t="shared" si="40"/>
        <v>2018</v>
      </c>
    </row>
    <row r="543" spans="1:8" x14ac:dyDescent="0.45">
      <c r="A543" s="1">
        <v>43152</v>
      </c>
      <c r="B543" s="2">
        <v>13777.5</v>
      </c>
      <c r="C543" s="8">
        <f t="shared" si="41"/>
        <v>6.0721247381248594E-5</v>
      </c>
      <c r="D543" s="2" t="str">
        <f t="shared" si="38"/>
        <v>8 2018</v>
      </c>
      <c r="E543" s="8">
        <f t="shared" si="39"/>
        <v>7.7923839344098411E-3</v>
      </c>
      <c r="H543" s="11">
        <f t="shared" si="40"/>
        <v>2018</v>
      </c>
    </row>
    <row r="544" spans="1:8" x14ac:dyDescent="0.45">
      <c r="A544" s="1">
        <v>43153</v>
      </c>
      <c r="B544" s="2">
        <v>13822.5</v>
      </c>
      <c r="C544" s="8">
        <f t="shared" si="41"/>
        <v>2.0055627143775632E-6</v>
      </c>
      <c r="D544" s="2" t="str">
        <f t="shared" si="38"/>
        <v>8 2018</v>
      </c>
      <c r="E544" s="8">
        <f t="shared" si="39"/>
        <v>1.4161789132653979E-3</v>
      </c>
      <c r="H544" s="11">
        <f t="shared" si="40"/>
        <v>2018</v>
      </c>
    </row>
    <row r="545" spans="1:8" x14ac:dyDescent="0.45">
      <c r="A545" s="1">
        <v>43154</v>
      </c>
      <c r="B545" s="2">
        <v>13735</v>
      </c>
      <c r="C545" s="8">
        <f t="shared" si="41"/>
        <v>7.6062046599729344E-6</v>
      </c>
      <c r="D545" s="2" t="str">
        <f t="shared" si="38"/>
        <v>8 2018</v>
      </c>
      <c r="E545" s="8">
        <f t="shared" si="39"/>
        <v>2.7579348541930671E-3</v>
      </c>
      <c r="H545" s="11">
        <f t="shared" si="40"/>
        <v>2018</v>
      </c>
    </row>
    <row r="546" spans="1:8" x14ac:dyDescent="0.45">
      <c r="A546" s="1">
        <v>43157</v>
      </c>
      <c r="B546" s="2">
        <v>13935</v>
      </c>
      <c r="C546" s="8">
        <f t="shared" si="41"/>
        <v>3.9417167575326112E-5</v>
      </c>
      <c r="D546" s="2" t="str">
        <f t="shared" si="38"/>
        <v>9 2018</v>
      </c>
      <c r="E546" s="8">
        <f t="shared" si="39"/>
        <v>6.2783092927416462E-3</v>
      </c>
      <c r="H546" s="11">
        <f t="shared" si="40"/>
        <v>2018</v>
      </c>
    </row>
    <row r="547" spans="1:8" x14ac:dyDescent="0.45">
      <c r="A547" s="1">
        <v>43158</v>
      </c>
      <c r="B547" s="2">
        <v>13837.5</v>
      </c>
      <c r="C547" s="8">
        <f t="shared" si="41"/>
        <v>9.2984693282199132E-6</v>
      </c>
      <c r="D547" s="2" t="str">
        <f t="shared" si="38"/>
        <v>9 2018</v>
      </c>
      <c r="E547" s="8">
        <f t="shared" si="39"/>
        <v>3.0493391625432409E-3</v>
      </c>
      <c r="H547" s="11">
        <f t="shared" si="40"/>
        <v>2018</v>
      </c>
    </row>
    <row r="548" spans="1:8" x14ac:dyDescent="0.45">
      <c r="A548" s="1">
        <v>43159</v>
      </c>
      <c r="B548" s="2">
        <v>13737.5</v>
      </c>
      <c r="C548" s="8">
        <f t="shared" si="41"/>
        <v>9.9220492730822718E-6</v>
      </c>
      <c r="D548" s="2" t="str">
        <f t="shared" si="38"/>
        <v>9 2018</v>
      </c>
      <c r="E548" s="8">
        <f t="shared" si="39"/>
        <v>3.1499284552323203E-3</v>
      </c>
      <c r="H548" s="11">
        <f t="shared" si="40"/>
        <v>2018</v>
      </c>
    </row>
    <row r="549" spans="1:8" x14ac:dyDescent="0.45">
      <c r="A549" s="1">
        <v>43160</v>
      </c>
      <c r="B549" s="2">
        <v>13390</v>
      </c>
      <c r="C549" s="8">
        <f t="shared" si="41"/>
        <v>1.238129868648952E-4</v>
      </c>
      <c r="D549" s="2" t="str">
        <f t="shared" si="38"/>
        <v>9 2018</v>
      </c>
      <c r="E549" s="8">
        <f t="shared" si="39"/>
        <v>1.1127128419538224E-2</v>
      </c>
      <c r="H549" s="11">
        <f t="shared" si="40"/>
        <v>2018</v>
      </c>
    </row>
    <row r="550" spans="1:8" x14ac:dyDescent="0.45">
      <c r="A550" s="1">
        <v>43161</v>
      </c>
      <c r="B550" s="2">
        <v>13492.5</v>
      </c>
      <c r="C550" s="8">
        <f t="shared" si="41"/>
        <v>1.0968348602587054E-5</v>
      </c>
      <c r="D550" s="2" t="str">
        <f t="shared" si="38"/>
        <v>9 2018</v>
      </c>
      <c r="E550" s="8">
        <f t="shared" si="39"/>
        <v>3.311849725242233E-3</v>
      </c>
      <c r="H550" s="11">
        <f t="shared" si="40"/>
        <v>2018</v>
      </c>
    </row>
    <row r="551" spans="1:8" x14ac:dyDescent="0.45">
      <c r="A551" s="1">
        <v>43164</v>
      </c>
      <c r="B551" s="2">
        <v>13415</v>
      </c>
      <c r="C551" s="8">
        <f t="shared" si="41"/>
        <v>6.2587517080196053E-6</v>
      </c>
      <c r="D551" s="2" t="str">
        <f t="shared" si="38"/>
        <v>10 2018</v>
      </c>
      <c r="E551" s="8">
        <f t="shared" si="39"/>
        <v>2.501749729293401E-3</v>
      </c>
      <c r="H551" s="11">
        <f t="shared" si="40"/>
        <v>2018</v>
      </c>
    </row>
    <row r="552" spans="1:8" x14ac:dyDescent="0.45">
      <c r="A552" s="1">
        <v>43165</v>
      </c>
      <c r="B552" s="2">
        <v>13632.5</v>
      </c>
      <c r="C552" s="8">
        <f t="shared" si="41"/>
        <v>4.8787841061207319E-5</v>
      </c>
      <c r="D552" s="2" t="str">
        <f t="shared" si="38"/>
        <v>10 2018</v>
      </c>
      <c r="E552" s="8">
        <f t="shared" si="39"/>
        <v>6.9848293509009451E-3</v>
      </c>
      <c r="H552" s="11">
        <f t="shared" si="40"/>
        <v>2018</v>
      </c>
    </row>
    <row r="553" spans="1:8" x14ac:dyDescent="0.45">
      <c r="A553" s="1">
        <v>43166</v>
      </c>
      <c r="B553" s="2">
        <v>13540</v>
      </c>
      <c r="C553" s="8">
        <f t="shared" si="41"/>
        <v>8.7429146705232417E-6</v>
      </c>
      <c r="D553" s="2" t="str">
        <f t="shared" si="38"/>
        <v>10 2018</v>
      </c>
      <c r="E553" s="8">
        <f t="shared" si="39"/>
        <v>2.9568420097332293E-3</v>
      </c>
      <c r="H553" s="11">
        <f t="shared" si="40"/>
        <v>2018</v>
      </c>
    </row>
    <row r="554" spans="1:8" x14ac:dyDescent="0.45">
      <c r="A554" s="1">
        <v>43167</v>
      </c>
      <c r="B554" s="2">
        <v>13207.5</v>
      </c>
      <c r="C554" s="8">
        <f t="shared" si="41"/>
        <v>1.1659777560927766E-4</v>
      </c>
      <c r="D554" s="2" t="str">
        <f t="shared" si="38"/>
        <v>10 2018</v>
      </c>
      <c r="E554" s="8">
        <f t="shared" si="39"/>
        <v>1.0798044990148803E-2</v>
      </c>
      <c r="H554" s="11">
        <f t="shared" si="40"/>
        <v>2018</v>
      </c>
    </row>
    <row r="555" spans="1:8" x14ac:dyDescent="0.45">
      <c r="A555" s="1">
        <v>43168</v>
      </c>
      <c r="B555" s="2">
        <v>13820</v>
      </c>
      <c r="C555" s="8">
        <f t="shared" si="41"/>
        <v>3.8759465112444554E-4</v>
      </c>
      <c r="D555" s="2" t="str">
        <f t="shared" si="38"/>
        <v>10 2018</v>
      </c>
      <c r="E555" s="8">
        <f t="shared" si="39"/>
        <v>1.9687423679203064E-2</v>
      </c>
      <c r="H555" s="11">
        <f t="shared" si="40"/>
        <v>2018</v>
      </c>
    </row>
    <row r="556" spans="1:8" x14ac:dyDescent="0.45">
      <c r="A556" s="1">
        <v>43171</v>
      </c>
      <c r="B556" s="2">
        <v>13692.5</v>
      </c>
      <c r="C556" s="8">
        <f t="shared" si="41"/>
        <v>1.6202987256825958E-5</v>
      </c>
      <c r="D556" s="2" t="str">
        <f t="shared" si="38"/>
        <v>11 2018</v>
      </c>
      <c r="E556" s="8">
        <f t="shared" si="39"/>
        <v>4.0252934373565807E-3</v>
      </c>
      <c r="H556" s="11">
        <f t="shared" si="40"/>
        <v>2018</v>
      </c>
    </row>
    <row r="557" spans="1:8" x14ac:dyDescent="0.45">
      <c r="A557" s="1">
        <v>43172</v>
      </c>
      <c r="B557" s="2">
        <v>13882.5</v>
      </c>
      <c r="C557" s="8">
        <f t="shared" si="41"/>
        <v>3.5819417553604483E-5</v>
      </c>
      <c r="D557" s="2" t="str">
        <f t="shared" si="38"/>
        <v>11 2018</v>
      </c>
      <c r="E557" s="8">
        <f t="shared" si="39"/>
        <v>5.98493254378063E-3</v>
      </c>
      <c r="H557" s="11">
        <f t="shared" si="40"/>
        <v>2018</v>
      </c>
    </row>
    <row r="558" spans="1:8" x14ac:dyDescent="0.45">
      <c r="A558" s="1">
        <v>43173</v>
      </c>
      <c r="B558" s="2">
        <v>13795</v>
      </c>
      <c r="C558" s="8">
        <f t="shared" si="41"/>
        <v>7.5403914935767195E-6</v>
      </c>
      <c r="D558" s="2" t="str">
        <f t="shared" si="38"/>
        <v>11 2018</v>
      </c>
      <c r="E558" s="8">
        <f t="shared" si="39"/>
        <v>2.7459773293996292E-3</v>
      </c>
      <c r="H558" s="11">
        <f t="shared" si="40"/>
        <v>2018</v>
      </c>
    </row>
    <row r="559" spans="1:8" x14ac:dyDescent="0.45">
      <c r="A559" s="1">
        <v>43174</v>
      </c>
      <c r="B559" s="2">
        <v>13602.5</v>
      </c>
      <c r="C559" s="8">
        <f t="shared" si="41"/>
        <v>3.7246245716910207E-5</v>
      </c>
      <c r="D559" s="2" t="str">
        <f t="shared" si="38"/>
        <v>11 2018</v>
      </c>
      <c r="E559" s="8">
        <f t="shared" si="39"/>
        <v>6.1029702372623618E-3</v>
      </c>
      <c r="H559" s="11">
        <f t="shared" si="40"/>
        <v>2018</v>
      </c>
    </row>
    <row r="560" spans="1:8" x14ac:dyDescent="0.45">
      <c r="A560" s="1">
        <v>43175</v>
      </c>
      <c r="B560" s="2">
        <v>13595</v>
      </c>
      <c r="C560" s="8">
        <f t="shared" si="41"/>
        <v>5.7371101981604288E-8</v>
      </c>
      <c r="D560" s="2" t="str">
        <f t="shared" si="38"/>
        <v>11 2018</v>
      </c>
      <c r="E560" s="8">
        <f t="shared" si="39"/>
        <v>2.395226544225082E-4</v>
      </c>
      <c r="H560" s="11">
        <f t="shared" si="40"/>
        <v>2018</v>
      </c>
    </row>
    <row r="561" spans="1:8" x14ac:dyDescent="0.45">
      <c r="A561" s="1">
        <v>43178</v>
      </c>
      <c r="B561" s="2">
        <v>13472.5</v>
      </c>
      <c r="C561" s="8">
        <f t="shared" si="41"/>
        <v>1.5452915531585359E-5</v>
      </c>
      <c r="D561" s="2" t="str">
        <f t="shared" si="38"/>
        <v>12 2018</v>
      </c>
      <c r="E561" s="8">
        <f t="shared" si="39"/>
        <v>3.9310196554565024E-3</v>
      </c>
      <c r="H561" s="11">
        <f t="shared" si="40"/>
        <v>2018</v>
      </c>
    </row>
    <row r="562" spans="1:8" x14ac:dyDescent="0.45">
      <c r="A562" s="1">
        <v>43179</v>
      </c>
      <c r="B562" s="2">
        <v>13457.5</v>
      </c>
      <c r="C562" s="8">
        <f t="shared" si="41"/>
        <v>2.3406609786876951E-7</v>
      </c>
      <c r="D562" s="2" t="str">
        <f t="shared" si="38"/>
        <v>12 2018</v>
      </c>
      <c r="E562" s="8">
        <f t="shared" si="39"/>
        <v>4.8380378033741067E-4</v>
      </c>
      <c r="H562" s="11">
        <f t="shared" si="40"/>
        <v>2018</v>
      </c>
    </row>
    <row r="563" spans="1:8" x14ac:dyDescent="0.45">
      <c r="A563" s="1">
        <v>43180</v>
      </c>
      <c r="B563" s="2">
        <v>13510</v>
      </c>
      <c r="C563" s="8">
        <f t="shared" si="41"/>
        <v>2.859347528578393E-6</v>
      </c>
      <c r="D563" s="2" t="str">
        <f t="shared" si="38"/>
        <v>12 2018</v>
      </c>
      <c r="E563" s="8">
        <f t="shared" si="39"/>
        <v>1.6909605343053968E-3</v>
      </c>
      <c r="H563" s="11">
        <f t="shared" si="40"/>
        <v>2018</v>
      </c>
    </row>
    <row r="564" spans="1:8" x14ac:dyDescent="0.45">
      <c r="A564" s="1">
        <v>43181</v>
      </c>
      <c r="B564" s="2">
        <v>13160</v>
      </c>
      <c r="C564" s="8">
        <f t="shared" si="41"/>
        <v>1.299476824572262E-4</v>
      </c>
      <c r="D564" s="2" t="str">
        <f t="shared" si="38"/>
        <v>12 2018</v>
      </c>
      <c r="E564" s="8">
        <f t="shared" si="39"/>
        <v>1.1399459744094287E-2</v>
      </c>
      <c r="H564" s="11">
        <f t="shared" si="40"/>
        <v>2018</v>
      </c>
    </row>
    <row r="565" spans="1:8" x14ac:dyDescent="0.45">
      <c r="A565" s="1">
        <v>43182</v>
      </c>
      <c r="B565" s="2">
        <v>12987.5</v>
      </c>
      <c r="C565" s="8">
        <f t="shared" si="41"/>
        <v>3.2836667155629226E-5</v>
      </c>
      <c r="D565" s="2" t="str">
        <f t="shared" si="38"/>
        <v>12 2018</v>
      </c>
      <c r="E565" s="8">
        <f t="shared" si="39"/>
        <v>5.73032871270307E-3</v>
      </c>
      <c r="H565" s="11">
        <f t="shared" si="40"/>
        <v>2018</v>
      </c>
    </row>
    <row r="566" spans="1:8" x14ac:dyDescent="0.45">
      <c r="A566" s="1">
        <v>43185</v>
      </c>
      <c r="B566" s="2">
        <v>13002.5</v>
      </c>
      <c r="C566" s="8">
        <f t="shared" si="41"/>
        <v>2.5130357653179014E-7</v>
      </c>
      <c r="D566" s="2" t="str">
        <f t="shared" si="38"/>
        <v>13 2018</v>
      </c>
      <c r="E566" s="8">
        <f t="shared" si="39"/>
        <v>5.0130188163599598E-4</v>
      </c>
      <c r="H566" s="11">
        <f t="shared" si="40"/>
        <v>2018</v>
      </c>
    </row>
    <row r="567" spans="1:8" x14ac:dyDescent="0.45">
      <c r="A567" s="1">
        <v>43186</v>
      </c>
      <c r="B567" s="2">
        <v>12967.5</v>
      </c>
      <c r="C567" s="8">
        <f t="shared" si="41"/>
        <v>1.370317895087996E-6</v>
      </c>
      <c r="D567" s="2" t="str">
        <f t="shared" si="38"/>
        <v>13 2018</v>
      </c>
      <c r="E567" s="8">
        <f t="shared" si="39"/>
        <v>1.1706057812466142E-3</v>
      </c>
      <c r="H567" s="11">
        <f t="shared" si="40"/>
        <v>2018</v>
      </c>
    </row>
    <row r="568" spans="1:8" x14ac:dyDescent="0.45">
      <c r="A568" s="1">
        <v>43187</v>
      </c>
      <c r="B568" s="2">
        <v>13035</v>
      </c>
      <c r="C568" s="8">
        <f t="shared" si="41"/>
        <v>5.0840276115612689E-6</v>
      </c>
      <c r="D568" s="2" t="str">
        <f t="shared" si="38"/>
        <v>13 2018</v>
      </c>
      <c r="E568" s="8">
        <f t="shared" si="39"/>
        <v>2.2547788387248247E-3</v>
      </c>
      <c r="H568" s="11">
        <f t="shared" si="40"/>
        <v>2018</v>
      </c>
    </row>
    <row r="569" spans="1:8" x14ac:dyDescent="0.45">
      <c r="A569" s="1">
        <v>43188</v>
      </c>
      <c r="B569" s="2">
        <v>13380</v>
      </c>
      <c r="C569" s="8">
        <f t="shared" si="41"/>
        <v>1.2871079318006908E-4</v>
      </c>
      <c r="D569" s="2" t="str">
        <f t="shared" si="38"/>
        <v>13 2018</v>
      </c>
      <c r="E569" s="8">
        <f t="shared" si="39"/>
        <v>1.134507792745687E-2</v>
      </c>
      <c r="H569" s="11">
        <f t="shared" si="40"/>
        <v>2018</v>
      </c>
    </row>
    <row r="570" spans="1:8" x14ac:dyDescent="0.45">
      <c r="A570" s="1">
        <v>43193</v>
      </c>
      <c r="B570" s="2">
        <v>13495</v>
      </c>
      <c r="C570" s="8">
        <f t="shared" si="41"/>
        <v>1.3814419825492244E-5</v>
      </c>
      <c r="D570" s="2" t="str">
        <f t="shared" si="38"/>
        <v>14 2018</v>
      </c>
      <c r="E570" s="8">
        <f t="shared" si="39"/>
        <v>3.7167754607310144E-3</v>
      </c>
      <c r="H570" s="11">
        <f t="shared" si="40"/>
        <v>2018</v>
      </c>
    </row>
    <row r="571" spans="1:8" x14ac:dyDescent="0.45">
      <c r="A571" s="1">
        <v>43194</v>
      </c>
      <c r="B571" s="2">
        <v>13167.5</v>
      </c>
      <c r="C571" s="8">
        <f t="shared" si="41"/>
        <v>1.1383955034875715E-4</v>
      </c>
      <c r="D571" s="2" t="str">
        <f t="shared" si="38"/>
        <v>14 2018</v>
      </c>
      <c r="E571" s="8">
        <f t="shared" si="39"/>
        <v>1.0669561863017485E-2</v>
      </c>
      <c r="H571" s="11">
        <f t="shared" si="40"/>
        <v>2018</v>
      </c>
    </row>
    <row r="572" spans="1:8" x14ac:dyDescent="0.45">
      <c r="A572" s="1">
        <v>43195</v>
      </c>
      <c r="B572" s="2">
        <v>13337.5</v>
      </c>
      <c r="C572" s="8">
        <f t="shared" si="41"/>
        <v>3.1037215411423482E-5</v>
      </c>
      <c r="D572" s="2" t="str">
        <f t="shared" si="38"/>
        <v>14 2018</v>
      </c>
      <c r="E572" s="8">
        <f t="shared" si="39"/>
        <v>5.5711054030078699E-3</v>
      </c>
      <c r="H572" s="11">
        <f t="shared" si="40"/>
        <v>2018</v>
      </c>
    </row>
    <row r="573" spans="1:8" x14ac:dyDescent="0.45">
      <c r="A573" s="1">
        <v>43196</v>
      </c>
      <c r="B573" s="2">
        <v>13262.5</v>
      </c>
      <c r="C573" s="8">
        <f t="shared" si="41"/>
        <v>5.9977749935467858E-6</v>
      </c>
      <c r="D573" s="2" t="str">
        <f t="shared" si="38"/>
        <v>14 2018</v>
      </c>
      <c r="E573" s="8">
        <f t="shared" si="39"/>
        <v>2.4490355231288063E-3</v>
      </c>
      <c r="H573" s="11">
        <f t="shared" si="40"/>
        <v>2018</v>
      </c>
    </row>
    <row r="574" spans="1:8" x14ac:dyDescent="0.45">
      <c r="A574" s="1">
        <v>43199</v>
      </c>
      <c r="B574" s="2">
        <v>13462.5</v>
      </c>
      <c r="C574" s="8">
        <f t="shared" si="41"/>
        <v>4.225415225834255E-5</v>
      </c>
      <c r="D574" s="2" t="str">
        <f t="shared" si="38"/>
        <v>15 2018</v>
      </c>
      <c r="E574" s="8">
        <f t="shared" si="39"/>
        <v>6.5003193966406414E-3</v>
      </c>
      <c r="H574" s="11">
        <f t="shared" si="40"/>
        <v>2018</v>
      </c>
    </row>
    <row r="575" spans="1:8" x14ac:dyDescent="0.45">
      <c r="A575" s="1">
        <v>43200</v>
      </c>
      <c r="B575" s="2">
        <v>13730</v>
      </c>
      <c r="C575" s="8">
        <f t="shared" si="41"/>
        <v>7.301396473803188E-5</v>
      </c>
      <c r="D575" s="2" t="str">
        <f t="shared" si="38"/>
        <v>15 2018</v>
      </c>
      <c r="E575" s="8">
        <f t="shared" si="39"/>
        <v>8.5448209307177336E-3</v>
      </c>
      <c r="H575" s="11">
        <f t="shared" si="40"/>
        <v>2018</v>
      </c>
    </row>
    <row r="576" spans="1:8" x14ac:dyDescent="0.45">
      <c r="A576" s="1">
        <v>43201</v>
      </c>
      <c r="B576" s="2">
        <v>13822.5</v>
      </c>
      <c r="C576" s="8">
        <f t="shared" si="41"/>
        <v>8.5034139370436805E-6</v>
      </c>
      <c r="D576" s="2" t="str">
        <f t="shared" si="38"/>
        <v>15 2018</v>
      </c>
      <c r="E576" s="8">
        <f t="shared" si="39"/>
        <v>2.9160613740186747E-3</v>
      </c>
      <c r="H576" s="11">
        <f t="shared" si="40"/>
        <v>2018</v>
      </c>
    </row>
    <row r="577" spans="1:8" x14ac:dyDescent="0.45">
      <c r="A577" s="1">
        <v>43202</v>
      </c>
      <c r="B577" s="2">
        <v>13770</v>
      </c>
      <c r="C577" s="8">
        <f t="shared" si="41"/>
        <v>2.7312796345519551E-6</v>
      </c>
      <c r="D577" s="2" t="str">
        <f t="shared" si="38"/>
        <v>15 2018</v>
      </c>
      <c r="E577" s="8">
        <f t="shared" si="39"/>
        <v>1.6526583538505335E-3</v>
      </c>
      <c r="H577" s="11">
        <f t="shared" si="40"/>
        <v>2018</v>
      </c>
    </row>
    <row r="578" spans="1:8" x14ac:dyDescent="0.45">
      <c r="A578" s="1">
        <v>43203</v>
      </c>
      <c r="B578" s="2">
        <v>13902.5</v>
      </c>
      <c r="C578" s="8">
        <f t="shared" si="41"/>
        <v>1.7296977327909447E-5</v>
      </c>
      <c r="D578" s="2" t="str">
        <f t="shared" ref="D578:D641" si="42">WEEKNUM(A578,1)&amp;" "&amp;YEAR(A578)</f>
        <v>15 2018</v>
      </c>
      <c r="E578" s="8">
        <f t="shared" si="39"/>
        <v>4.1589634920145002E-3</v>
      </c>
      <c r="H578" s="11">
        <f t="shared" si="40"/>
        <v>2018</v>
      </c>
    </row>
    <row r="579" spans="1:8" x14ac:dyDescent="0.45">
      <c r="A579" s="1">
        <v>43206</v>
      </c>
      <c r="B579" s="2">
        <v>14192.5</v>
      </c>
      <c r="C579" s="8">
        <f t="shared" si="41"/>
        <v>8.0389140731122575E-5</v>
      </c>
      <c r="D579" s="2" t="str">
        <f t="shared" si="42"/>
        <v>16 2018</v>
      </c>
      <c r="E579" s="8">
        <f t="shared" ref="E579:E642" si="43">SQRT(C579)</f>
        <v>8.9659991485122603E-3</v>
      </c>
      <c r="H579" s="11">
        <f t="shared" ref="H579:H642" si="44">YEAR(A579)</f>
        <v>2018</v>
      </c>
    </row>
    <row r="580" spans="1:8" x14ac:dyDescent="0.45">
      <c r="A580" s="1">
        <v>43207</v>
      </c>
      <c r="B580" s="2">
        <v>14312.5</v>
      </c>
      <c r="C580" s="8">
        <f t="shared" ref="C580:C643" si="45">(LOG(B580)-LOG(B579))^2</f>
        <v>1.3370700059137036E-5</v>
      </c>
      <c r="D580" s="2" t="str">
        <f t="shared" si="42"/>
        <v>16 2018</v>
      </c>
      <c r="E580" s="8">
        <f t="shared" si="43"/>
        <v>3.6565967865129778E-3</v>
      </c>
      <c r="H580" s="11">
        <f t="shared" si="44"/>
        <v>2018</v>
      </c>
    </row>
    <row r="581" spans="1:8" x14ac:dyDescent="0.45">
      <c r="A581" s="1">
        <v>43208</v>
      </c>
      <c r="B581" s="2">
        <v>15292.5</v>
      </c>
      <c r="C581" s="8">
        <f t="shared" si="45"/>
        <v>8.273095641646561E-4</v>
      </c>
      <c r="D581" s="2" t="str">
        <f t="shared" si="42"/>
        <v>16 2018</v>
      </c>
      <c r="E581" s="8">
        <f t="shared" si="43"/>
        <v>2.8762989485876744E-2</v>
      </c>
      <c r="H581" s="11">
        <f t="shared" si="44"/>
        <v>2018</v>
      </c>
    </row>
    <row r="582" spans="1:8" x14ac:dyDescent="0.45">
      <c r="A582" s="1">
        <v>43209</v>
      </c>
      <c r="B582" s="2">
        <v>15072.5</v>
      </c>
      <c r="C582" s="8">
        <f t="shared" si="45"/>
        <v>3.9604323854682589E-5</v>
      </c>
      <c r="D582" s="2" t="str">
        <f t="shared" si="42"/>
        <v>16 2018</v>
      </c>
      <c r="E582" s="8">
        <f t="shared" si="43"/>
        <v>6.2931966324502042E-3</v>
      </c>
      <c r="H582" s="11">
        <f t="shared" si="44"/>
        <v>2018</v>
      </c>
    </row>
    <row r="583" spans="1:8" x14ac:dyDescent="0.45">
      <c r="A583" s="1">
        <v>43210</v>
      </c>
      <c r="B583" s="2">
        <v>14850</v>
      </c>
      <c r="C583" s="8">
        <f t="shared" si="45"/>
        <v>4.1716599731522722E-5</v>
      </c>
      <c r="D583" s="2" t="str">
        <f t="shared" si="42"/>
        <v>16 2018</v>
      </c>
      <c r="E583" s="8">
        <f t="shared" si="43"/>
        <v>6.4588388841588795E-3</v>
      </c>
      <c r="H583" s="11">
        <f t="shared" si="44"/>
        <v>2018</v>
      </c>
    </row>
    <row r="584" spans="1:8" x14ac:dyDescent="0.45">
      <c r="A584" s="1">
        <v>43213</v>
      </c>
      <c r="B584" s="2">
        <v>14282.5</v>
      </c>
      <c r="C584" s="8">
        <f t="shared" si="45"/>
        <v>2.8636156088710001E-4</v>
      </c>
      <c r="D584" s="2" t="str">
        <f t="shared" si="42"/>
        <v>17 2018</v>
      </c>
      <c r="E584" s="8">
        <f t="shared" si="43"/>
        <v>1.6922220920644548E-2</v>
      </c>
      <c r="H584" s="11">
        <f t="shared" si="44"/>
        <v>2018</v>
      </c>
    </row>
    <row r="585" spans="1:8" x14ac:dyDescent="0.45">
      <c r="A585" s="1">
        <v>43214</v>
      </c>
      <c r="B585" s="2">
        <v>14080</v>
      </c>
      <c r="C585" s="8">
        <f t="shared" si="45"/>
        <v>3.8459568778368058E-5</v>
      </c>
      <c r="D585" s="2" t="str">
        <f t="shared" si="42"/>
        <v>17 2018</v>
      </c>
      <c r="E585" s="8">
        <f t="shared" si="43"/>
        <v>6.2015779264932291E-3</v>
      </c>
      <c r="H585" s="11">
        <f t="shared" si="44"/>
        <v>2018</v>
      </c>
    </row>
    <row r="586" spans="1:8" x14ac:dyDescent="0.45">
      <c r="A586" s="1">
        <v>43215</v>
      </c>
      <c r="B586" s="2">
        <v>14175</v>
      </c>
      <c r="C586" s="8">
        <f t="shared" si="45"/>
        <v>8.5288106820578862E-6</v>
      </c>
      <c r="D586" s="2" t="str">
        <f t="shared" si="42"/>
        <v>17 2018</v>
      </c>
      <c r="E586" s="8">
        <f t="shared" si="43"/>
        <v>2.9204127588506879E-3</v>
      </c>
      <c r="H586" s="11">
        <f t="shared" si="44"/>
        <v>2018</v>
      </c>
    </row>
    <row r="587" spans="1:8" x14ac:dyDescent="0.45">
      <c r="A587" s="1">
        <v>43216</v>
      </c>
      <c r="B587" s="2">
        <v>14290</v>
      </c>
      <c r="C587" s="8">
        <f t="shared" si="45"/>
        <v>1.2314212510247905E-5</v>
      </c>
      <c r="D587" s="2" t="str">
        <f t="shared" si="42"/>
        <v>17 2018</v>
      </c>
      <c r="E587" s="8">
        <f t="shared" si="43"/>
        <v>3.5091612260265137E-3</v>
      </c>
      <c r="H587" s="11">
        <f t="shared" si="44"/>
        <v>2018</v>
      </c>
    </row>
    <row r="588" spans="1:8" x14ac:dyDescent="0.45">
      <c r="A588" s="1">
        <v>43217</v>
      </c>
      <c r="B588" s="2">
        <v>13865</v>
      </c>
      <c r="C588" s="8">
        <f t="shared" si="45"/>
        <v>1.7193385042274458E-4</v>
      </c>
      <c r="D588" s="2" t="str">
        <f t="shared" si="42"/>
        <v>17 2018</v>
      </c>
      <c r="E588" s="8">
        <f t="shared" si="43"/>
        <v>1.3112354877089949E-2</v>
      </c>
      <c r="H588" s="11">
        <f t="shared" si="44"/>
        <v>2018</v>
      </c>
    </row>
    <row r="589" spans="1:8" x14ac:dyDescent="0.45">
      <c r="A589" s="1">
        <v>43220</v>
      </c>
      <c r="B589" s="2">
        <v>13675</v>
      </c>
      <c r="C589" s="8">
        <f t="shared" si="45"/>
        <v>3.5910522568833061E-5</v>
      </c>
      <c r="D589" s="2" t="str">
        <f t="shared" si="42"/>
        <v>18 2018</v>
      </c>
      <c r="E589" s="8">
        <f t="shared" si="43"/>
        <v>5.992538908412115E-3</v>
      </c>
      <c r="H589" s="11">
        <f t="shared" si="44"/>
        <v>2018</v>
      </c>
    </row>
    <row r="590" spans="1:8" x14ac:dyDescent="0.45">
      <c r="A590" s="1">
        <v>43221</v>
      </c>
      <c r="B590" s="2">
        <v>13785</v>
      </c>
      <c r="C590" s="8">
        <f t="shared" si="45"/>
        <v>1.2106470955546465E-5</v>
      </c>
      <c r="D590" s="2" t="str">
        <f t="shared" si="42"/>
        <v>18 2018</v>
      </c>
      <c r="E590" s="8">
        <f t="shared" si="43"/>
        <v>3.4794354363238966E-3</v>
      </c>
      <c r="H590" s="11">
        <f t="shared" si="44"/>
        <v>2018</v>
      </c>
    </row>
    <row r="591" spans="1:8" x14ac:dyDescent="0.45">
      <c r="A591" s="1">
        <v>43222</v>
      </c>
      <c r="B591" s="2">
        <v>13942.5</v>
      </c>
      <c r="C591" s="8">
        <f t="shared" si="45"/>
        <v>2.434319871253747E-5</v>
      </c>
      <c r="D591" s="2" t="str">
        <f t="shared" si="42"/>
        <v>18 2018</v>
      </c>
      <c r="E591" s="8">
        <f t="shared" si="43"/>
        <v>4.9338827218061709E-3</v>
      </c>
      <c r="H591" s="11">
        <f t="shared" si="44"/>
        <v>2018</v>
      </c>
    </row>
    <row r="592" spans="1:8" x14ac:dyDescent="0.45">
      <c r="A592" s="1">
        <v>43223</v>
      </c>
      <c r="B592" s="2">
        <v>13905</v>
      </c>
      <c r="C592" s="8">
        <f t="shared" si="45"/>
        <v>1.368104430027416E-6</v>
      </c>
      <c r="D592" s="2" t="str">
        <f t="shared" si="42"/>
        <v>18 2018</v>
      </c>
      <c r="E592" s="8">
        <f t="shared" si="43"/>
        <v>1.169659963419889E-3</v>
      </c>
      <c r="H592" s="11">
        <f t="shared" si="44"/>
        <v>2018</v>
      </c>
    </row>
    <row r="593" spans="1:8" x14ac:dyDescent="0.45">
      <c r="A593" s="1">
        <v>43224</v>
      </c>
      <c r="B593" s="2">
        <v>13967.5</v>
      </c>
      <c r="C593" s="8">
        <f t="shared" si="45"/>
        <v>3.7934839956382078E-6</v>
      </c>
      <c r="D593" s="2" t="str">
        <f t="shared" si="42"/>
        <v>18 2018</v>
      </c>
      <c r="E593" s="8">
        <f t="shared" si="43"/>
        <v>1.9476868320236207E-3</v>
      </c>
      <c r="H593" s="11">
        <f t="shared" si="44"/>
        <v>2018</v>
      </c>
    </row>
    <row r="594" spans="1:8" x14ac:dyDescent="0.45">
      <c r="A594" s="1">
        <v>43228</v>
      </c>
      <c r="B594" s="2">
        <v>13907.5</v>
      </c>
      <c r="C594" s="8">
        <f t="shared" si="45"/>
        <v>3.4954468593138692E-6</v>
      </c>
      <c r="D594" s="2" t="str">
        <f t="shared" si="42"/>
        <v>19 2018</v>
      </c>
      <c r="E594" s="8">
        <f t="shared" si="43"/>
        <v>1.8696114193366142E-3</v>
      </c>
      <c r="H594" s="11">
        <f t="shared" si="44"/>
        <v>2018</v>
      </c>
    </row>
    <row r="595" spans="1:8" x14ac:dyDescent="0.45">
      <c r="A595" s="1">
        <v>43229</v>
      </c>
      <c r="B595" s="2">
        <v>13937.5</v>
      </c>
      <c r="C595" s="8">
        <f t="shared" si="45"/>
        <v>8.7574368640778983E-7</v>
      </c>
      <c r="D595" s="2" t="str">
        <f t="shared" si="42"/>
        <v>19 2018</v>
      </c>
      <c r="E595" s="8">
        <f t="shared" si="43"/>
        <v>9.3581177937007709E-4</v>
      </c>
      <c r="H595" s="11">
        <f t="shared" si="44"/>
        <v>2018</v>
      </c>
    </row>
    <row r="596" spans="1:8" x14ac:dyDescent="0.45">
      <c r="A596" s="1">
        <v>43230</v>
      </c>
      <c r="B596" s="2">
        <v>13852.5</v>
      </c>
      <c r="C596" s="8">
        <f t="shared" si="45"/>
        <v>7.0581694489319045E-6</v>
      </c>
      <c r="D596" s="2" t="str">
        <f t="shared" si="42"/>
        <v>19 2018</v>
      </c>
      <c r="E596" s="8">
        <f t="shared" si="43"/>
        <v>2.6567215602941729E-3</v>
      </c>
      <c r="H596" s="11">
        <f t="shared" si="44"/>
        <v>2018</v>
      </c>
    </row>
    <row r="597" spans="1:8" x14ac:dyDescent="0.45">
      <c r="A597" s="1">
        <v>43231</v>
      </c>
      <c r="B597" s="2">
        <v>14042.5</v>
      </c>
      <c r="C597" s="8">
        <f t="shared" si="45"/>
        <v>3.5002294685450393E-5</v>
      </c>
      <c r="D597" s="2" t="str">
        <f t="shared" si="42"/>
        <v>19 2018</v>
      </c>
      <c r="E597" s="8">
        <f t="shared" si="43"/>
        <v>5.9162737162381518E-3</v>
      </c>
      <c r="H597" s="11">
        <f t="shared" si="44"/>
        <v>2018</v>
      </c>
    </row>
    <row r="598" spans="1:8" x14ac:dyDescent="0.45">
      <c r="A598" s="1">
        <v>43234</v>
      </c>
      <c r="B598" s="2">
        <v>14467.5</v>
      </c>
      <c r="C598" s="8">
        <f t="shared" si="45"/>
        <v>1.6767811571023595E-4</v>
      </c>
      <c r="D598" s="2" t="str">
        <f t="shared" si="42"/>
        <v>20 2018</v>
      </c>
      <c r="E598" s="8">
        <f t="shared" si="43"/>
        <v>1.2949058487405019E-2</v>
      </c>
      <c r="H598" s="11">
        <f t="shared" si="44"/>
        <v>2018</v>
      </c>
    </row>
    <row r="599" spans="1:8" x14ac:dyDescent="0.45">
      <c r="A599" s="1">
        <v>43235</v>
      </c>
      <c r="B599" s="2">
        <v>14467.5</v>
      </c>
      <c r="C599" s="8">
        <f t="shared" si="45"/>
        <v>0</v>
      </c>
      <c r="D599" s="2" t="str">
        <f t="shared" si="42"/>
        <v>20 2018</v>
      </c>
      <c r="E599" s="8">
        <f t="shared" si="43"/>
        <v>0</v>
      </c>
      <c r="H599" s="11">
        <f t="shared" si="44"/>
        <v>2018</v>
      </c>
    </row>
    <row r="600" spans="1:8" x14ac:dyDescent="0.45">
      <c r="A600" s="1">
        <v>43236</v>
      </c>
      <c r="B600" s="2">
        <v>14447.5</v>
      </c>
      <c r="C600" s="8">
        <f t="shared" si="45"/>
        <v>3.6094609737860916E-7</v>
      </c>
      <c r="D600" s="2" t="str">
        <f t="shared" si="42"/>
        <v>20 2018</v>
      </c>
      <c r="E600" s="8">
        <f t="shared" si="43"/>
        <v>6.0078789716389025E-4</v>
      </c>
      <c r="H600" s="11">
        <f t="shared" si="44"/>
        <v>2018</v>
      </c>
    </row>
    <row r="601" spans="1:8" x14ac:dyDescent="0.45">
      <c r="A601" s="1">
        <v>43237</v>
      </c>
      <c r="B601" s="2">
        <v>14595</v>
      </c>
      <c r="C601" s="8">
        <f t="shared" si="45"/>
        <v>1.9460416306436352E-5</v>
      </c>
      <c r="D601" s="2" t="str">
        <f t="shared" si="42"/>
        <v>20 2018</v>
      </c>
      <c r="E601" s="8">
        <f t="shared" si="43"/>
        <v>4.4113961856124817E-3</v>
      </c>
      <c r="H601" s="11">
        <f t="shared" si="44"/>
        <v>2018</v>
      </c>
    </row>
    <row r="602" spans="1:8" x14ac:dyDescent="0.45">
      <c r="A602" s="1">
        <v>43238</v>
      </c>
      <c r="B602" s="2">
        <v>14632.5</v>
      </c>
      <c r="C602" s="8">
        <f t="shared" si="45"/>
        <v>1.2419619416368651E-6</v>
      </c>
      <c r="D602" s="2" t="str">
        <f t="shared" si="42"/>
        <v>20 2018</v>
      </c>
      <c r="E602" s="8">
        <f t="shared" si="43"/>
        <v>1.1144334621846497E-3</v>
      </c>
      <c r="H602" s="11">
        <f t="shared" si="44"/>
        <v>2018</v>
      </c>
    </row>
    <row r="603" spans="1:8" x14ac:dyDescent="0.45">
      <c r="A603" s="1">
        <v>43241</v>
      </c>
      <c r="B603" s="2">
        <v>14730</v>
      </c>
      <c r="C603" s="8">
        <f t="shared" si="45"/>
        <v>8.3186907232124663E-6</v>
      </c>
      <c r="D603" s="2" t="str">
        <f t="shared" si="42"/>
        <v>21 2018</v>
      </c>
      <c r="E603" s="8">
        <f t="shared" si="43"/>
        <v>2.88421405641337E-3</v>
      </c>
      <c r="H603" s="11">
        <f t="shared" si="44"/>
        <v>2018</v>
      </c>
    </row>
    <row r="604" spans="1:8" x14ac:dyDescent="0.45">
      <c r="A604" s="1">
        <v>43242</v>
      </c>
      <c r="B604" s="2">
        <v>14817.5</v>
      </c>
      <c r="C604" s="8">
        <f t="shared" si="45"/>
        <v>6.616156603723592E-6</v>
      </c>
      <c r="D604" s="2" t="str">
        <f t="shared" si="42"/>
        <v>21 2018</v>
      </c>
      <c r="E604" s="8">
        <f t="shared" si="43"/>
        <v>2.5721890684247128E-3</v>
      </c>
      <c r="H604" s="11">
        <f t="shared" si="44"/>
        <v>2018</v>
      </c>
    </row>
    <row r="605" spans="1:8" x14ac:dyDescent="0.45">
      <c r="A605" s="1">
        <v>43243</v>
      </c>
      <c r="B605" s="2">
        <v>14602.5</v>
      </c>
      <c r="C605" s="8">
        <f t="shared" si="45"/>
        <v>4.0293561885260462E-5</v>
      </c>
      <c r="D605" s="2" t="str">
        <f t="shared" si="42"/>
        <v>21 2018</v>
      </c>
      <c r="E605" s="8">
        <f t="shared" si="43"/>
        <v>6.3477209993241246E-3</v>
      </c>
      <c r="H605" s="11">
        <f t="shared" si="44"/>
        <v>2018</v>
      </c>
    </row>
    <row r="606" spans="1:8" x14ac:dyDescent="0.45">
      <c r="A606" s="1">
        <v>43244</v>
      </c>
      <c r="B606" s="2">
        <v>14892.5</v>
      </c>
      <c r="C606" s="8">
        <f t="shared" si="45"/>
        <v>7.2938327269417606E-5</v>
      </c>
      <c r="D606" s="2" t="str">
        <f t="shared" si="42"/>
        <v>21 2018</v>
      </c>
      <c r="E606" s="8">
        <f t="shared" si="43"/>
        <v>8.540393859150619E-3</v>
      </c>
      <c r="H606" s="11">
        <f t="shared" si="44"/>
        <v>2018</v>
      </c>
    </row>
    <row r="607" spans="1:8" x14ac:dyDescent="0.45">
      <c r="A607" s="1">
        <v>43245</v>
      </c>
      <c r="B607" s="2">
        <v>14730</v>
      </c>
      <c r="C607" s="8">
        <f t="shared" si="45"/>
        <v>2.2703909195297814E-5</v>
      </c>
      <c r="D607" s="2" t="str">
        <f t="shared" si="42"/>
        <v>21 2018</v>
      </c>
      <c r="E607" s="8">
        <f t="shared" si="43"/>
        <v>4.7648619282512072E-3</v>
      </c>
      <c r="H607" s="11">
        <f t="shared" si="44"/>
        <v>2018</v>
      </c>
    </row>
    <row r="608" spans="1:8" x14ac:dyDescent="0.45">
      <c r="A608" s="1">
        <v>43249</v>
      </c>
      <c r="B608" s="2">
        <v>14842.5</v>
      </c>
      <c r="C608" s="8">
        <f t="shared" si="45"/>
        <v>1.091846956868095E-5</v>
      </c>
      <c r="D608" s="2" t="str">
        <f t="shared" si="42"/>
        <v>22 2018</v>
      </c>
      <c r="E608" s="8">
        <f t="shared" si="43"/>
        <v>3.3043107554648898E-3</v>
      </c>
      <c r="H608" s="11">
        <f t="shared" si="44"/>
        <v>2018</v>
      </c>
    </row>
    <row r="609" spans="1:8" x14ac:dyDescent="0.45">
      <c r="A609" s="1">
        <v>43250</v>
      </c>
      <c r="B609" s="2">
        <v>15072.5</v>
      </c>
      <c r="C609" s="8">
        <f t="shared" si="45"/>
        <v>4.459882190440392E-5</v>
      </c>
      <c r="D609" s="2" t="str">
        <f t="shared" si="42"/>
        <v>22 2018</v>
      </c>
      <c r="E609" s="8">
        <f t="shared" si="43"/>
        <v>6.678234939293759E-3</v>
      </c>
      <c r="H609" s="11">
        <f t="shared" si="44"/>
        <v>2018</v>
      </c>
    </row>
    <row r="610" spans="1:8" x14ac:dyDescent="0.45">
      <c r="A610" s="1">
        <v>43251</v>
      </c>
      <c r="B610" s="2">
        <v>15292.5</v>
      </c>
      <c r="C610" s="8">
        <f t="shared" si="45"/>
        <v>3.9604323854682589E-5</v>
      </c>
      <c r="D610" s="2" t="str">
        <f t="shared" si="42"/>
        <v>22 2018</v>
      </c>
      <c r="E610" s="8">
        <f t="shared" si="43"/>
        <v>6.2931966324502042E-3</v>
      </c>
      <c r="H610" s="11">
        <f t="shared" si="44"/>
        <v>2018</v>
      </c>
    </row>
    <row r="611" spans="1:8" x14ac:dyDescent="0.45">
      <c r="A611" s="1">
        <v>43252</v>
      </c>
      <c r="B611" s="2">
        <v>15410</v>
      </c>
      <c r="C611" s="8">
        <f t="shared" si="45"/>
        <v>1.1049970221317694E-5</v>
      </c>
      <c r="D611" s="2" t="str">
        <f t="shared" si="42"/>
        <v>22 2018</v>
      </c>
      <c r="E611" s="8">
        <f t="shared" si="43"/>
        <v>3.3241495485789585E-3</v>
      </c>
      <c r="H611" s="11">
        <f t="shared" si="44"/>
        <v>2018</v>
      </c>
    </row>
    <row r="612" spans="1:8" x14ac:dyDescent="0.45">
      <c r="A612" s="1">
        <v>43255</v>
      </c>
      <c r="B612" s="2">
        <v>15495</v>
      </c>
      <c r="C612" s="8">
        <f t="shared" si="45"/>
        <v>5.7070431955675331E-6</v>
      </c>
      <c r="D612" s="2" t="str">
        <f t="shared" si="42"/>
        <v>23 2018</v>
      </c>
      <c r="E612" s="8">
        <f t="shared" si="43"/>
        <v>2.3889418568829868E-3</v>
      </c>
      <c r="H612" s="11">
        <f t="shared" si="44"/>
        <v>2018</v>
      </c>
    </row>
    <row r="613" spans="1:8" x14ac:dyDescent="0.45">
      <c r="A613" s="1">
        <v>43256</v>
      </c>
      <c r="B613" s="2">
        <v>15757.5</v>
      </c>
      <c r="C613" s="8">
        <f t="shared" si="45"/>
        <v>5.3227752434647273E-5</v>
      </c>
      <c r="D613" s="2" t="str">
        <f t="shared" si="42"/>
        <v>23 2018</v>
      </c>
      <c r="E613" s="8">
        <f t="shared" si="43"/>
        <v>7.2957352223506078E-3</v>
      </c>
      <c r="H613" s="11">
        <f t="shared" si="44"/>
        <v>2018</v>
      </c>
    </row>
    <row r="614" spans="1:8" x14ac:dyDescent="0.45">
      <c r="A614" s="1">
        <v>43257</v>
      </c>
      <c r="B614" s="2">
        <v>15635</v>
      </c>
      <c r="C614" s="8">
        <f t="shared" si="45"/>
        <v>1.1488237207443325E-5</v>
      </c>
      <c r="D614" s="2" t="str">
        <f t="shared" si="42"/>
        <v>23 2018</v>
      </c>
      <c r="E614" s="8">
        <f t="shared" si="43"/>
        <v>3.3894302187009728E-3</v>
      </c>
      <c r="H614" s="11">
        <f t="shared" si="44"/>
        <v>2018</v>
      </c>
    </row>
    <row r="615" spans="1:8" x14ac:dyDescent="0.45">
      <c r="A615" s="1">
        <v>43258</v>
      </c>
      <c r="B615" s="2">
        <v>15407.5</v>
      </c>
      <c r="C615" s="8">
        <f t="shared" si="45"/>
        <v>4.0522253316445188E-5</v>
      </c>
      <c r="D615" s="2" t="str">
        <f t="shared" si="42"/>
        <v>23 2018</v>
      </c>
      <c r="E615" s="8">
        <f t="shared" si="43"/>
        <v>6.3657091762383544E-3</v>
      </c>
      <c r="H615" s="11">
        <f t="shared" si="44"/>
        <v>2018</v>
      </c>
    </row>
    <row r="616" spans="1:8" x14ac:dyDescent="0.45">
      <c r="A616" s="1">
        <v>43259</v>
      </c>
      <c r="B616" s="2">
        <v>15460</v>
      </c>
      <c r="C616" s="8">
        <f t="shared" si="45"/>
        <v>2.1824542305988138E-6</v>
      </c>
      <c r="D616" s="2" t="str">
        <f t="shared" si="42"/>
        <v>23 2018</v>
      </c>
      <c r="E616" s="8">
        <f t="shared" si="43"/>
        <v>1.4773131795928762E-3</v>
      </c>
      <c r="H616" s="11">
        <f t="shared" si="44"/>
        <v>2018</v>
      </c>
    </row>
    <row r="617" spans="1:8" x14ac:dyDescent="0.45">
      <c r="A617" s="1">
        <v>43262</v>
      </c>
      <c r="B617" s="2">
        <v>15260</v>
      </c>
      <c r="C617" s="8">
        <f t="shared" si="45"/>
        <v>3.1978526948493464E-5</v>
      </c>
      <c r="D617" s="2" t="str">
        <f t="shared" si="42"/>
        <v>24 2018</v>
      </c>
      <c r="E617" s="8">
        <f t="shared" si="43"/>
        <v>5.6549559634442303E-3</v>
      </c>
      <c r="H617" s="11">
        <f t="shared" si="44"/>
        <v>2018</v>
      </c>
    </row>
    <row r="618" spans="1:8" x14ac:dyDescent="0.45">
      <c r="A618" s="1">
        <v>43263</v>
      </c>
      <c r="B618" s="2">
        <v>15260</v>
      </c>
      <c r="C618" s="8">
        <f t="shared" si="45"/>
        <v>0</v>
      </c>
      <c r="D618" s="2" t="str">
        <f t="shared" si="42"/>
        <v>24 2018</v>
      </c>
      <c r="E618" s="8">
        <f t="shared" si="43"/>
        <v>0</v>
      </c>
      <c r="H618" s="11">
        <f t="shared" si="44"/>
        <v>2018</v>
      </c>
    </row>
    <row r="619" spans="1:8" x14ac:dyDescent="0.45">
      <c r="A619" s="1">
        <v>43264</v>
      </c>
      <c r="B619" s="2">
        <v>15655</v>
      </c>
      <c r="C619" s="8">
        <f t="shared" si="45"/>
        <v>1.2317755315286656E-4</v>
      </c>
      <c r="D619" s="2" t="str">
        <f t="shared" si="42"/>
        <v>24 2018</v>
      </c>
      <c r="E619" s="8">
        <f t="shared" si="43"/>
        <v>1.1098538334072039E-2</v>
      </c>
      <c r="H619" s="11">
        <f t="shared" si="44"/>
        <v>2018</v>
      </c>
    </row>
    <row r="620" spans="1:8" x14ac:dyDescent="0.45">
      <c r="A620" s="1">
        <v>43265</v>
      </c>
      <c r="B620" s="2">
        <v>15285</v>
      </c>
      <c r="C620" s="8">
        <f t="shared" si="45"/>
        <v>1.0790283397352774E-4</v>
      </c>
      <c r="D620" s="2" t="str">
        <f t="shared" si="42"/>
        <v>24 2018</v>
      </c>
      <c r="E620" s="8">
        <f t="shared" si="43"/>
        <v>1.0387628890826228E-2</v>
      </c>
      <c r="H620" s="11">
        <f t="shared" si="44"/>
        <v>2018</v>
      </c>
    </row>
    <row r="621" spans="1:8" x14ac:dyDescent="0.45">
      <c r="A621" s="1">
        <v>43266</v>
      </c>
      <c r="B621" s="2">
        <v>15170</v>
      </c>
      <c r="C621" s="8">
        <f t="shared" si="45"/>
        <v>1.0757496545443516E-5</v>
      </c>
      <c r="D621" s="2" t="str">
        <f t="shared" si="42"/>
        <v>24 2018</v>
      </c>
      <c r="E621" s="8">
        <f t="shared" si="43"/>
        <v>3.2798622753773543E-3</v>
      </c>
      <c r="H621" s="11">
        <f t="shared" si="44"/>
        <v>2018</v>
      </c>
    </row>
    <row r="622" spans="1:8" x14ac:dyDescent="0.45">
      <c r="A622" s="1">
        <v>43269</v>
      </c>
      <c r="B622" s="2">
        <v>14982.5</v>
      </c>
      <c r="C622" s="8">
        <f t="shared" si="45"/>
        <v>2.9173981392165165E-5</v>
      </c>
      <c r="D622" s="2" t="str">
        <f t="shared" si="42"/>
        <v>25 2018</v>
      </c>
      <c r="E622" s="8">
        <f t="shared" si="43"/>
        <v>5.4012944182080247E-3</v>
      </c>
      <c r="H622" s="11">
        <f t="shared" si="44"/>
        <v>2018</v>
      </c>
    </row>
    <row r="623" spans="1:8" x14ac:dyDescent="0.45">
      <c r="A623" s="1">
        <v>43270</v>
      </c>
      <c r="B623" s="2">
        <v>14732.5</v>
      </c>
      <c r="C623" s="8">
        <f t="shared" si="45"/>
        <v>5.3404475791821942E-5</v>
      </c>
      <c r="D623" s="2" t="str">
        <f t="shared" si="42"/>
        <v>25 2018</v>
      </c>
      <c r="E623" s="8">
        <f t="shared" si="43"/>
        <v>7.3078366013357154E-3</v>
      </c>
      <c r="H623" s="11">
        <f t="shared" si="44"/>
        <v>2018</v>
      </c>
    </row>
    <row r="624" spans="1:8" x14ac:dyDescent="0.45">
      <c r="A624" s="1">
        <v>43271</v>
      </c>
      <c r="B624" s="2">
        <v>14960</v>
      </c>
      <c r="C624" s="8">
        <f t="shared" si="45"/>
        <v>4.4290938482979925E-5</v>
      </c>
      <c r="D624" s="2" t="str">
        <f t="shared" si="42"/>
        <v>25 2018</v>
      </c>
      <c r="E624" s="8">
        <f t="shared" si="43"/>
        <v>6.6551437612556441E-3</v>
      </c>
      <c r="H624" s="11">
        <f t="shared" si="44"/>
        <v>2018</v>
      </c>
    </row>
    <row r="625" spans="1:8" x14ac:dyDescent="0.45">
      <c r="A625" s="1">
        <v>43272</v>
      </c>
      <c r="B625" s="2">
        <v>15077.5</v>
      </c>
      <c r="C625" s="8">
        <f t="shared" si="45"/>
        <v>1.1544661670203435E-5</v>
      </c>
      <c r="D625" s="2" t="str">
        <f t="shared" si="42"/>
        <v>25 2018</v>
      </c>
      <c r="E625" s="8">
        <f t="shared" si="43"/>
        <v>3.3977436145482542E-3</v>
      </c>
      <c r="H625" s="11">
        <f t="shared" si="44"/>
        <v>2018</v>
      </c>
    </row>
    <row r="626" spans="1:8" x14ac:dyDescent="0.45">
      <c r="A626" s="1">
        <v>43273</v>
      </c>
      <c r="B626" s="2">
        <v>15370</v>
      </c>
      <c r="C626" s="8">
        <f t="shared" si="45"/>
        <v>6.9631186874792345E-5</v>
      </c>
      <c r="D626" s="2" t="str">
        <f t="shared" si="42"/>
        <v>25 2018</v>
      </c>
      <c r="E626" s="8">
        <f t="shared" si="43"/>
        <v>8.3445303567541984E-3</v>
      </c>
      <c r="H626" s="11">
        <f t="shared" si="44"/>
        <v>2018</v>
      </c>
    </row>
    <row r="627" spans="1:8" x14ac:dyDescent="0.45">
      <c r="A627" s="1">
        <v>43276</v>
      </c>
      <c r="B627" s="2">
        <v>14785</v>
      </c>
      <c r="C627" s="8">
        <f t="shared" si="45"/>
        <v>2.840080585320834E-4</v>
      </c>
      <c r="D627" s="2" t="str">
        <f t="shared" si="42"/>
        <v>26 2018</v>
      </c>
      <c r="E627" s="8">
        <f t="shared" si="43"/>
        <v>1.6852538637608383E-2</v>
      </c>
      <c r="H627" s="11">
        <f t="shared" si="44"/>
        <v>2018</v>
      </c>
    </row>
    <row r="628" spans="1:8" x14ac:dyDescent="0.45">
      <c r="A628" s="1">
        <v>43277</v>
      </c>
      <c r="B628" s="2">
        <v>14897.5</v>
      </c>
      <c r="C628" s="8">
        <f t="shared" si="45"/>
        <v>1.0837693509441004E-5</v>
      </c>
      <c r="D628" s="2" t="str">
        <f t="shared" si="42"/>
        <v>26 2018</v>
      </c>
      <c r="E628" s="8">
        <f t="shared" si="43"/>
        <v>3.2920652346879464E-3</v>
      </c>
      <c r="H628" s="11">
        <f t="shared" si="44"/>
        <v>2018</v>
      </c>
    </row>
    <row r="629" spans="1:8" x14ac:dyDescent="0.45">
      <c r="A629" s="1">
        <v>43278</v>
      </c>
      <c r="B629" s="2">
        <v>14870</v>
      </c>
      <c r="C629" s="8">
        <f t="shared" si="45"/>
        <v>6.438868032050622E-7</v>
      </c>
      <c r="D629" s="2" t="str">
        <f t="shared" si="42"/>
        <v>26 2018</v>
      </c>
      <c r="E629" s="8">
        <f t="shared" si="43"/>
        <v>8.0242557486975841E-4</v>
      </c>
      <c r="H629" s="11">
        <f t="shared" si="44"/>
        <v>2018</v>
      </c>
    </row>
    <row r="630" spans="1:8" x14ac:dyDescent="0.45">
      <c r="A630" s="1">
        <v>43279</v>
      </c>
      <c r="B630" s="2">
        <v>14780</v>
      </c>
      <c r="C630" s="8">
        <f t="shared" si="45"/>
        <v>6.9513139753638297E-6</v>
      </c>
      <c r="D630" s="2" t="str">
        <f t="shared" si="42"/>
        <v>26 2018</v>
      </c>
      <c r="E630" s="8">
        <f t="shared" si="43"/>
        <v>2.6365344631473775E-3</v>
      </c>
      <c r="H630" s="11">
        <f t="shared" si="44"/>
        <v>2018</v>
      </c>
    </row>
    <row r="631" spans="1:8" x14ac:dyDescent="0.45">
      <c r="A631" s="1">
        <v>43280</v>
      </c>
      <c r="B631" s="2">
        <v>14950</v>
      </c>
      <c r="C631" s="8">
        <f t="shared" si="45"/>
        <v>2.4668691006980126E-5</v>
      </c>
      <c r="D631" s="2" t="str">
        <f t="shared" si="42"/>
        <v>26 2018</v>
      </c>
      <c r="E631" s="8">
        <f t="shared" si="43"/>
        <v>4.9667586016415299E-3</v>
      </c>
      <c r="H631" s="11">
        <f t="shared" si="44"/>
        <v>2018</v>
      </c>
    </row>
    <row r="632" spans="1:8" x14ac:dyDescent="0.45">
      <c r="A632" s="1">
        <v>43283</v>
      </c>
      <c r="B632" s="2">
        <v>14575</v>
      </c>
      <c r="C632" s="8">
        <f t="shared" si="45"/>
        <v>1.217189077133393E-4</v>
      </c>
      <c r="D632" s="2" t="str">
        <f t="shared" si="42"/>
        <v>27 2018</v>
      </c>
      <c r="E632" s="8">
        <f t="shared" si="43"/>
        <v>1.103262922939674E-2</v>
      </c>
      <c r="H632" s="11">
        <f t="shared" si="44"/>
        <v>2018</v>
      </c>
    </row>
    <row r="633" spans="1:8" x14ac:dyDescent="0.45">
      <c r="A633" s="1">
        <v>43284</v>
      </c>
      <c r="B633" s="2">
        <v>14337.5</v>
      </c>
      <c r="C633" s="8">
        <f t="shared" si="45"/>
        <v>5.0910116102616357E-5</v>
      </c>
      <c r="D633" s="2" t="str">
        <f t="shared" si="42"/>
        <v>27 2018</v>
      </c>
      <c r="E633" s="8">
        <f t="shared" si="43"/>
        <v>7.1351325217277051E-3</v>
      </c>
      <c r="H633" s="11">
        <f t="shared" si="44"/>
        <v>2018</v>
      </c>
    </row>
    <row r="634" spans="1:8" x14ac:dyDescent="0.45">
      <c r="A634" s="1">
        <v>43285</v>
      </c>
      <c r="B634" s="2">
        <v>14132.5</v>
      </c>
      <c r="C634" s="8">
        <f t="shared" si="45"/>
        <v>3.9117979399596829E-5</v>
      </c>
      <c r="D634" s="2" t="str">
        <f t="shared" si="42"/>
        <v>27 2018</v>
      </c>
      <c r="E634" s="8">
        <f t="shared" si="43"/>
        <v>6.2544367771684151E-3</v>
      </c>
      <c r="H634" s="11">
        <f t="shared" si="44"/>
        <v>2018</v>
      </c>
    </row>
    <row r="635" spans="1:8" x14ac:dyDescent="0.45">
      <c r="A635" s="1">
        <v>43286</v>
      </c>
      <c r="B635" s="2">
        <v>14207.5</v>
      </c>
      <c r="C635" s="8">
        <f t="shared" si="45"/>
        <v>5.2838864565623896E-6</v>
      </c>
      <c r="D635" s="2" t="str">
        <f t="shared" si="42"/>
        <v>27 2018</v>
      </c>
      <c r="E635" s="8">
        <f t="shared" si="43"/>
        <v>2.2986705846124167E-3</v>
      </c>
      <c r="H635" s="11">
        <f t="shared" si="44"/>
        <v>2018</v>
      </c>
    </row>
    <row r="636" spans="1:8" x14ac:dyDescent="0.45">
      <c r="A636" s="1">
        <v>43287</v>
      </c>
      <c r="B636" s="2">
        <v>13960</v>
      </c>
      <c r="C636" s="8">
        <f t="shared" si="45"/>
        <v>5.8251185562540684E-5</v>
      </c>
      <c r="D636" s="2" t="str">
        <f t="shared" si="42"/>
        <v>27 2018</v>
      </c>
      <c r="E636" s="8">
        <f t="shared" si="43"/>
        <v>7.6322464296261217E-3</v>
      </c>
      <c r="H636" s="11">
        <f t="shared" si="44"/>
        <v>2018</v>
      </c>
    </row>
    <row r="637" spans="1:8" x14ac:dyDescent="0.45">
      <c r="A637" s="1">
        <v>43290</v>
      </c>
      <c r="B637" s="2">
        <v>14067.5</v>
      </c>
      <c r="C637" s="8">
        <f t="shared" si="45"/>
        <v>1.1098929155643287E-5</v>
      </c>
      <c r="D637" s="2" t="str">
        <f t="shared" si="42"/>
        <v>28 2018</v>
      </c>
      <c r="E637" s="8">
        <f t="shared" si="43"/>
        <v>3.3315055388882797E-3</v>
      </c>
      <c r="H637" s="11">
        <f t="shared" si="44"/>
        <v>2018</v>
      </c>
    </row>
    <row r="638" spans="1:8" x14ac:dyDescent="0.45">
      <c r="A638" s="1">
        <v>43291</v>
      </c>
      <c r="B638" s="2">
        <v>14172.5</v>
      </c>
      <c r="C638" s="8">
        <f t="shared" si="45"/>
        <v>1.0429940476786146E-5</v>
      </c>
      <c r="D638" s="2" t="str">
        <f t="shared" si="42"/>
        <v>28 2018</v>
      </c>
      <c r="E638" s="8">
        <f t="shared" si="43"/>
        <v>3.2295418369772122E-3</v>
      </c>
      <c r="H638" s="11">
        <f t="shared" si="44"/>
        <v>2018</v>
      </c>
    </row>
    <row r="639" spans="1:8" x14ac:dyDescent="0.45">
      <c r="A639" s="1">
        <v>43292</v>
      </c>
      <c r="B639" s="2">
        <v>13947.5</v>
      </c>
      <c r="C639" s="8">
        <f t="shared" si="45"/>
        <v>4.8303828579489568E-5</v>
      </c>
      <c r="D639" s="2" t="str">
        <f t="shared" si="42"/>
        <v>28 2018</v>
      </c>
      <c r="E639" s="8">
        <f t="shared" si="43"/>
        <v>6.9500955806010012E-3</v>
      </c>
      <c r="H639" s="11">
        <f t="shared" si="44"/>
        <v>2018</v>
      </c>
    </row>
    <row r="640" spans="1:8" x14ac:dyDescent="0.45">
      <c r="A640" s="1">
        <v>43293</v>
      </c>
      <c r="B640" s="2">
        <v>14235</v>
      </c>
      <c r="C640" s="8">
        <f t="shared" si="45"/>
        <v>7.8519118031139412E-5</v>
      </c>
      <c r="D640" s="2" t="str">
        <f t="shared" si="42"/>
        <v>28 2018</v>
      </c>
      <c r="E640" s="8">
        <f t="shared" si="43"/>
        <v>8.8611014005675059E-3</v>
      </c>
      <c r="H640" s="11">
        <f t="shared" si="44"/>
        <v>2018</v>
      </c>
    </row>
    <row r="641" spans="1:8" x14ac:dyDescent="0.45">
      <c r="A641" s="1">
        <v>43294</v>
      </c>
      <c r="B641" s="2">
        <v>13967.5</v>
      </c>
      <c r="C641" s="8">
        <f t="shared" si="45"/>
        <v>6.7877684569313766E-5</v>
      </c>
      <c r="D641" s="2" t="str">
        <f t="shared" si="42"/>
        <v>28 2018</v>
      </c>
      <c r="E641" s="8">
        <f t="shared" si="43"/>
        <v>8.2387914507719984E-3</v>
      </c>
      <c r="H641" s="11">
        <f t="shared" si="44"/>
        <v>2018</v>
      </c>
    </row>
    <row r="642" spans="1:8" x14ac:dyDescent="0.45">
      <c r="A642" s="1">
        <v>43297</v>
      </c>
      <c r="B642" s="2">
        <v>13637.5</v>
      </c>
      <c r="C642" s="8">
        <f t="shared" si="45"/>
        <v>1.0782572054575462E-4</v>
      </c>
      <c r="D642" s="2" t="str">
        <f t="shared" ref="D642:D705" si="46">WEEKNUM(A642,1)&amp;" "&amp;YEAR(A642)</f>
        <v>29 2018</v>
      </c>
      <c r="E642" s="8">
        <f t="shared" si="43"/>
        <v>1.0383916435803719E-2</v>
      </c>
      <c r="H642" s="11">
        <f t="shared" si="44"/>
        <v>2018</v>
      </c>
    </row>
    <row r="643" spans="1:8" x14ac:dyDescent="0.45">
      <c r="A643" s="1">
        <v>43298</v>
      </c>
      <c r="B643" s="2">
        <v>13542.5</v>
      </c>
      <c r="C643" s="8">
        <f t="shared" si="45"/>
        <v>9.2168062217303398E-6</v>
      </c>
      <c r="D643" s="2" t="str">
        <f t="shared" si="46"/>
        <v>29 2018</v>
      </c>
      <c r="E643" s="8">
        <f t="shared" ref="E643:E706" si="47">SQRT(C643)</f>
        <v>3.0359193371580773E-3</v>
      </c>
      <c r="H643" s="11">
        <f t="shared" ref="H643:H706" si="48">YEAR(A643)</f>
        <v>2018</v>
      </c>
    </row>
    <row r="644" spans="1:8" x14ac:dyDescent="0.45">
      <c r="A644" s="1">
        <v>43299</v>
      </c>
      <c r="B644" s="2">
        <v>13665</v>
      </c>
      <c r="C644" s="8">
        <f t="shared" ref="C644:C707" si="49">(LOG(B644)-LOG(B643))^2</f>
        <v>1.5294292263909942E-5</v>
      </c>
      <c r="D644" s="2" t="str">
        <f t="shared" si="46"/>
        <v>29 2018</v>
      </c>
      <c r="E644" s="8">
        <f t="shared" si="47"/>
        <v>3.9107917694387595E-3</v>
      </c>
      <c r="H644" s="11">
        <f t="shared" si="48"/>
        <v>2018</v>
      </c>
    </row>
    <row r="645" spans="1:8" x14ac:dyDescent="0.45">
      <c r="A645" s="1">
        <v>43300</v>
      </c>
      <c r="B645" s="2">
        <v>13425</v>
      </c>
      <c r="C645" s="8">
        <f t="shared" si="49"/>
        <v>5.9218283219279126E-5</v>
      </c>
      <c r="D645" s="2" t="str">
        <f t="shared" si="46"/>
        <v>29 2018</v>
      </c>
      <c r="E645" s="8">
        <f t="shared" si="47"/>
        <v>7.6953416570857414E-3</v>
      </c>
      <c r="H645" s="11">
        <f t="shared" si="48"/>
        <v>2018</v>
      </c>
    </row>
    <row r="646" spans="1:8" x14ac:dyDescent="0.45">
      <c r="A646" s="1">
        <v>43301</v>
      </c>
      <c r="B646" s="2">
        <v>13515</v>
      </c>
      <c r="C646" s="8">
        <f t="shared" si="49"/>
        <v>8.4201859286300977E-6</v>
      </c>
      <c r="D646" s="2" t="str">
        <f t="shared" si="46"/>
        <v>29 2018</v>
      </c>
      <c r="E646" s="8">
        <f t="shared" si="47"/>
        <v>2.9017556631512065E-3</v>
      </c>
      <c r="H646" s="11">
        <f t="shared" si="48"/>
        <v>2018</v>
      </c>
    </row>
    <row r="647" spans="1:8" x14ac:dyDescent="0.45">
      <c r="A647" s="1">
        <v>43304</v>
      </c>
      <c r="B647" s="2">
        <v>13372.5</v>
      </c>
      <c r="C647" s="8">
        <f t="shared" si="49"/>
        <v>2.1191691760213996E-5</v>
      </c>
      <c r="D647" s="2" t="str">
        <f t="shared" si="46"/>
        <v>30 2018</v>
      </c>
      <c r="E647" s="8">
        <f t="shared" si="47"/>
        <v>4.6034434676895941E-3</v>
      </c>
      <c r="H647" s="11">
        <f t="shared" si="48"/>
        <v>2018</v>
      </c>
    </row>
    <row r="648" spans="1:8" x14ac:dyDescent="0.45">
      <c r="A648" s="1">
        <v>43305</v>
      </c>
      <c r="B648" s="2">
        <v>13610</v>
      </c>
      <c r="C648" s="8">
        <f t="shared" si="49"/>
        <v>5.8453955217702108E-5</v>
      </c>
      <c r="D648" s="2" t="str">
        <f t="shared" si="46"/>
        <v>30 2018</v>
      </c>
      <c r="E648" s="8">
        <f t="shared" si="47"/>
        <v>7.6455186362798244E-3</v>
      </c>
      <c r="H648" s="11">
        <f t="shared" si="48"/>
        <v>2018</v>
      </c>
    </row>
    <row r="649" spans="1:8" x14ac:dyDescent="0.45">
      <c r="A649" s="1">
        <v>43306</v>
      </c>
      <c r="B649" s="2">
        <v>13715</v>
      </c>
      <c r="C649" s="8">
        <f t="shared" si="49"/>
        <v>1.1140152755767691E-5</v>
      </c>
      <c r="D649" s="2" t="str">
        <f t="shared" si="46"/>
        <v>30 2018</v>
      </c>
      <c r="E649" s="8">
        <f t="shared" si="47"/>
        <v>3.3376867372130192E-3</v>
      </c>
      <c r="H649" s="11">
        <f t="shared" si="48"/>
        <v>2018</v>
      </c>
    </row>
    <row r="650" spans="1:8" x14ac:dyDescent="0.45">
      <c r="A650" s="1">
        <v>43307</v>
      </c>
      <c r="B650" s="2">
        <v>13797.5</v>
      </c>
      <c r="C650" s="8">
        <f t="shared" si="49"/>
        <v>6.7838932185333954E-6</v>
      </c>
      <c r="D650" s="2" t="str">
        <f t="shared" si="46"/>
        <v>30 2018</v>
      </c>
      <c r="E650" s="8">
        <f t="shared" si="47"/>
        <v>2.6045907967535697E-3</v>
      </c>
      <c r="H650" s="11">
        <f t="shared" si="48"/>
        <v>2018</v>
      </c>
    </row>
    <row r="651" spans="1:8" x14ac:dyDescent="0.45">
      <c r="A651" s="1">
        <v>43308</v>
      </c>
      <c r="B651" s="2">
        <v>13782.5</v>
      </c>
      <c r="C651" s="8">
        <f t="shared" si="49"/>
        <v>2.2316325845052566E-7</v>
      </c>
      <c r="D651" s="2" t="str">
        <f t="shared" si="46"/>
        <v>30 2018</v>
      </c>
      <c r="E651" s="8">
        <f t="shared" si="47"/>
        <v>4.7240158599493043E-4</v>
      </c>
      <c r="H651" s="11">
        <f t="shared" si="48"/>
        <v>2018</v>
      </c>
    </row>
    <row r="652" spans="1:8" x14ac:dyDescent="0.45">
      <c r="A652" s="1">
        <v>43311</v>
      </c>
      <c r="B652" s="2">
        <v>13895</v>
      </c>
      <c r="C652" s="8">
        <f t="shared" si="49"/>
        <v>1.2464783034773809E-5</v>
      </c>
      <c r="D652" s="2" t="str">
        <f t="shared" si="46"/>
        <v>31 2018</v>
      </c>
      <c r="E652" s="8">
        <f t="shared" si="47"/>
        <v>3.5305499620843506E-3</v>
      </c>
      <c r="H652" s="11">
        <f t="shared" si="48"/>
        <v>2018</v>
      </c>
    </row>
    <row r="653" spans="1:8" x14ac:dyDescent="0.45">
      <c r="A653" s="1">
        <v>43312</v>
      </c>
      <c r="B653" s="2">
        <v>14075</v>
      </c>
      <c r="C653" s="8">
        <f t="shared" si="49"/>
        <v>3.1246449965503197E-5</v>
      </c>
      <c r="D653" s="2" t="str">
        <f t="shared" si="46"/>
        <v>31 2018</v>
      </c>
      <c r="E653" s="8">
        <f t="shared" si="47"/>
        <v>5.5898524099928792E-3</v>
      </c>
      <c r="H653" s="11">
        <f t="shared" si="48"/>
        <v>2018</v>
      </c>
    </row>
    <row r="654" spans="1:8" x14ac:dyDescent="0.45">
      <c r="A654" s="1">
        <v>43313</v>
      </c>
      <c r="B654" s="2">
        <v>13390</v>
      </c>
      <c r="C654" s="8">
        <f t="shared" si="49"/>
        <v>4.6949470572703566E-4</v>
      </c>
      <c r="D654" s="2" t="str">
        <f t="shared" si="46"/>
        <v>31 2018</v>
      </c>
      <c r="E654" s="8">
        <f t="shared" si="47"/>
        <v>2.1667826511374777E-2</v>
      </c>
      <c r="H654" s="11">
        <f t="shared" si="48"/>
        <v>2018</v>
      </c>
    </row>
    <row r="655" spans="1:8" x14ac:dyDescent="0.45">
      <c r="A655" s="1">
        <v>43314</v>
      </c>
      <c r="B655" s="2">
        <v>13345</v>
      </c>
      <c r="C655" s="8">
        <f t="shared" si="49"/>
        <v>2.1374407499228538E-6</v>
      </c>
      <c r="D655" s="2" t="str">
        <f t="shared" si="46"/>
        <v>31 2018</v>
      </c>
      <c r="E655" s="8">
        <f t="shared" si="47"/>
        <v>1.4619988884820856E-3</v>
      </c>
      <c r="H655" s="11">
        <f t="shared" si="48"/>
        <v>2018</v>
      </c>
    </row>
    <row r="656" spans="1:8" x14ac:dyDescent="0.45">
      <c r="A656" s="1">
        <v>43315</v>
      </c>
      <c r="B656" s="2">
        <v>13515</v>
      </c>
      <c r="C656" s="8">
        <f t="shared" si="49"/>
        <v>3.0222197414628074E-5</v>
      </c>
      <c r="D656" s="2" t="str">
        <f t="shared" si="46"/>
        <v>31 2018</v>
      </c>
      <c r="E656" s="8">
        <f t="shared" si="47"/>
        <v>5.4974719112177439E-3</v>
      </c>
      <c r="H656" s="11">
        <f t="shared" si="48"/>
        <v>2018</v>
      </c>
    </row>
    <row r="657" spans="1:8" x14ac:dyDescent="0.45">
      <c r="A657" s="1">
        <v>43318</v>
      </c>
      <c r="B657" s="2">
        <v>13687.5</v>
      </c>
      <c r="C657" s="8">
        <f t="shared" si="49"/>
        <v>3.0338968965077256E-5</v>
      </c>
      <c r="D657" s="2" t="str">
        <f t="shared" si="46"/>
        <v>32 2018</v>
      </c>
      <c r="E657" s="8">
        <f t="shared" si="47"/>
        <v>5.5080821494488674E-3</v>
      </c>
      <c r="H657" s="11">
        <f t="shared" si="48"/>
        <v>2018</v>
      </c>
    </row>
    <row r="658" spans="1:8" x14ac:dyDescent="0.45">
      <c r="A658" s="1">
        <v>43319</v>
      </c>
      <c r="B658" s="2">
        <v>13872.5</v>
      </c>
      <c r="C658" s="8">
        <f t="shared" si="49"/>
        <v>3.3995911543005461E-5</v>
      </c>
      <c r="D658" s="2" t="str">
        <f t="shared" si="46"/>
        <v>32 2018</v>
      </c>
      <c r="E658" s="8">
        <f t="shared" si="47"/>
        <v>5.8306013020104075E-3</v>
      </c>
      <c r="H658" s="11">
        <f t="shared" si="48"/>
        <v>2018</v>
      </c>
    </row>
    <row r="659" spans="1:8" x14ac:dyDescent="0.45">
      <c r="A659" s="1">
        <v>43320</v>
      </c>
      <c r="B659" s="2">
        <v>14030</v>
      </c>
      <c r="C659" s="8">
        <f t="shared" si="49"/>
        <v>2.4038796542285817E-5</v>
      </c>
      <c r="D659" s="2" t="str">
        <f t="shared" si="46"/>
        <v>32 2018</v>
      </c>
      <c r="E659" s="8">
        <f t="shared" si="47"/>
        <v>4.9029375421563159E-3</v>
      </c>
      <c r="H659" s="11">
        <f t="shared" si="48"/>
        <v>2018</v>
      </c>
    </row>
    <row r="660" spans="1:8" x14ac:dyDescent="0.45">
      <c r="A660" s="1">
        <v>43321</v>
      </c>
      <c r="B660" s="2">
        <v>13870</v>
      </c>
      <c r="C660" s="8">
        <f t="shared" si="49"/>
        <v>2.4812452616542762E-5</v>
      </c>
      <c r="D660" s="2" t="str">
        <f t="shared" si="46"/>
        <v>32 2018</v>
      </c>
      <c r="E660" s="8">
        <f t="shared" si="47"/>
        <v>4.9812099550754496E-3</v>
      </c>
      <c r="H660" s="11">
        <f t="shared" si="48"/>
        <v>2018</v>
      </c>
    </row>
    <row r="661" spans="1:8" x14ac:dyDescent="0.45">
      <c r="A661" s="1">
        <v>43322</v>
      </c>
      <c r="B661" s="2">
        <v>13812.5</v>
      </c>
      <c r="C661" s="8">
        <f t="shared" si="49"/>
        <v>3.2550295480231721E-6</v>
      </c>
      <c r="D661" s="2" t="str">
        <f t="shared" si="46"/>
        <v>32 2018</v>
      </c>
      <c r="E661" s="8">
        <f t="shared" si="47"/>
        <v>1.8041700440987185E-3</v>
      </c>
      <c r="H661" s="11">
        <f t="shared" si="48"/>
        <v>2018</v>
      </c>
    </row>
    <row r="662" spans="1:8" x14ac:dyDescent="0.45">
      <c r="A662" s="1">
        <v>43325</v>
      </c>
      <c r="B662" s="2">
        <v>13530</v>
      </c>
      <c r="C662" s="8">
        <f t="shared" si="49"/>
        <v>8.0541550302164392E-5</v>
      </c>
      <c r="D662" s="2" t="str">
        <f t="shared" si="46"/>
        <v>33 2018</v>
      </c>
      <c r="E662" s="8">
        <f t="shared" si="47"/>
        <v>8.9744944315635067E-3</v>
      </c>
      <c r="H662" s="11">
        <f t="shared" si="48"/>
        <v>2018</v>
      </c>
    </row>
    <row r="663" spans="1:8" x14ac:dyDescent="0.45">
      <c r="A663" s="1">
        <v>43326</v>
      </c>
      <c r="B663" s="2">
        <v>13430</v>
      </c>
      <c r="C663" s="8">
        <f t="shared" si="49"/>
        <v>1.0379891684566547E-5</v>
      </c>
      <c r="D663" s="2" t="str">
        <f t="shared" si="46"/>
        <v>33 2018</v>
      </c>
      <c r="E663" s="8">
        <f t="shared" si="47"/>
        <v>3.2217839289074846E-3</v>
      </c>
      <c r="H663" s="11">
        <f t="shared" si="48"/>
        <v>2018</v>
      </c>
    </row>
    <row r="664" spans="1:8" x14ac:dyDescent="0.45">
      <c r="A664" s="1">
        <v>43327</v>
      </c>
      <c r="B664" s="2">
        <v>12885</v>
      </c>
      <c r="C664" s="8">
        <f t="shared" si="49"/>
        <v>3.2369730287627215E-4</v>
      </c>
      <c r="D664" s="2" t="str">
        <f t="shared" si="46"/>
        <v>33 2018</v>
      </c>
      <c r="E664" s="8">
        <f t="shared" si="47"/>
        <v>1.7991589781791717E-2</v>
      </c>
      <c r="H664" s="11">
        <f t="shared" si="48"/>
        <v>2018</v>
      </c>
    </row>
    <row r="665" spans="1:8" x14ac:dyDescent="0.45">
      <c r="A665" s="1">
        <v>43328</v>
      </c>
      <c r="B665" s="2">
        <v>13330</v>
      </c>
      <c r="C665" s="8">
        <f t="shared" si="49"/>
        <v>2.1743645080718268E-4</v>
      </c>
      <c r="D665" s="2" t="str">
        <f t="shared" si="46"/>
        <v>33 2018</v>
      </c>
      <c r="E665" s="8">
        <f t="shared" si="47"/>
        <v>1.4745726526935954E-2</v>
      </c>
      <c r="H665" s="11">
        <f t="shared" si="48"/>
        <v>2018</v>
      </c>
    </row>
    <row r="666" spans="1:8" x14ac:dyDescent="0.45">
      <c r="A666" s="1">
        <v>43329</v>
      </c>
      <c r="B666" s="2">
        <v>13552.5</v>
      </c>
      <c r="C666" s="8">
        <f t="shared" si="49"/>
        <v>5.1685553365517095E-5</v>
      </c>
      <c r="D666" s="2" t="str">
        <f t="shared" si="46"/>
        <v>33 2018</v>
      </c>
      <c r="E666" s="8">
        <f t="shared" si="47"/>
        <v>7.1892665387727206E-3</v>
      </c>
      <c r="H666" s="11">
        <f t="shared" si="48"/>
        <v>2018</v>
      </c>
    </row>
    <row r="667" spans="1:8" x14ac:dyDescent="0.45">
      <c r="A667" s="1">
        <v>43332</v>
      </c>
      <c r="B667" s="2">
        <v>13600</v>
      </c>
      <c r="C667" s="8">
        <f t="shared" si="49"/>
        <v>2.3088572071009396E-6</v>
      </c>
      <c r="D667" s="2" t="str">
        <f t="shared" si="46"/>
        <v>34 2018</v>
      </c>
      <c r="E667" s="8">
        <f t="shared" si="47"/>
        <v>1.519492417585866E-3</v>
      </c>
      <c r="H667" s="11">
        <f t="shared" si="48"/>
        <v>2018</v>
      </c>
    </row>
    <row r="668" spans="1:8" x14ac:dyDescent="0.45">
      <c r="A668" s="1">
        <v>43333</v>
      </c>
      <c r="B668" s="2">
        <v>13557.5</v>
      </c>
      <c r="C668" s="8">
        <f t="shared" si="49"/>
        <v>1.8476836112673569E-6</v>
      </c>
      <c r="D668" s="2" t="str">
        <f t="shared" si="46"/>
        <v>34 2018</v>
      </c>
      <c r="E668" s="8">
        <f t="shared" si="47"/>
        <v>1.3592952627252686E-3</v>
      </c>
      <c r="H668" s="11">
        <f t="shared" si="48"/>
        <v>2018</v>
      </c>
    </row>
    <row r="669" spans="1:8" x14ac:dyDescent="0.45">
      <c r="A669" s="1">
        <v>43334</v>
      </c>
      <c r="B669" s="2">
        <v>13585</v>
      </c>
      <c r="C669" s="8">
        <f t="shared" si="49"/>
        <v>7.7445217857338086E-7</v>
      </c>
      <c r="D669" s="2" t="str">
        <f t="shared" si="46"/>
        <v>34 2018</v>
      </c>
      <c r="E669" s="8">
        <f t="shared" si="47"/>
        <v>8.8002964641731296E-4</v>
      </c>
      <c r="H669" s="11">
        <f t="shared" si="48"/>
        <v>2018</v>
      </c>
    </row>
    <row r="670" spans="1:8" x14ac:dyDescent="0.45">
      <c r="A670" s="1">
        <v>43335</v>
      </c>
      <c r="B670" s="2">
        <v>13240</v>
      </c>
      <c r="C670" s="8">
        <f t="shared" si="49"/>
        <v>1.2480593465390985E-4</v>
      </c>
      <c r="D670" s="2" t="str">
        <f t="shared" si="46"/>
        <v>34 2018</v>
      </c>
      <c r="E670" s="8">
        <f t="shared" si="47"/>
        <v>1.1171657650228539E-2</v>
      </c>
      <c r="H670" s="11">
        <f t="shared" si="48"/>
        <v>2018</v>
      </c>
    </row>
    <row r="671" spans="1:8" x14ac:dyDescent="0.45">
      <c r="A671" s="1">
        <v>43336</v>
      </c>
      <c r="B671" s="2">
        <v>13430</v>
      </c>
      <c r="C671" s="8">
        <f t="shared" si="49"/>
        <v>3.8291685145616548E-5</v>
      </c>
      <c r="D671" s="2" t="str">
        <f t="shared" si="46"/>
        <v>34 2018</v>
      </c>
      <c r="E671" s="8">
        <f t="shared" si="47"/>
        <v>6.1880275650336714E-3</v>
      </c>
      <c r="H671" s="11">
        <f t="shared" si="48"/>
        <v>2018</v>
      </c>
    </row>
    <row r="672" spans="1:8" x14ac:dyDescent="0.45">
      <c r="A672" s="1">
        <v>43340</v>
      </c>
      <c r="B672" s="2">
        <v>13635</v>
      </c>
      <c r="C672" s="8">
        <f t="shared" si="49"/>
        <v>4.3284946411148074E-5</v>
      </c>
      <c r="D672" s="2" t="str">
        <f t="shared" si="46"/>
        <v>35 2018</v>
      </c>
      <c r="E672" s="8">
        <f t="shared" si="47"/>
        <v>6.5791296089336981E-3</v>
      </c>
      <c r="H672" s="11">
        <f t="shared" si="48"/>
        <v>2018</v>
      </c>
    </row>
    <row r="673" spans="1:8" x14ac:dyDescent="0.45">
      <c r="A673" s="1">
        <v>43341</v>
      </c>
      <c r="B673" s="2">
        <v>13450</v>
      </c>
      <c r="C673" s="8">
        <f t="shared" si="49"/>
        <v>3.5198803326994027E-5</v>
      </c>
      <c r="D673" s="2" t="str">
        <f t="shared" si="46"/>
        <v>35 2018</v>
      </c>
      <c r="E673" s="8">
        <f t="shared" si="47"/>
        <v>5.9328579392223801E-3</v>
      </c>
      <c r="H673" s="11">
        <f t="shared" si="48"/>
        <v>2018</v>
      </c>
    </row>
    <row r="674" spans="1:8" x14ac:dyDescent="0.45">
      <c r="A674" s="1">
        <v>43342</v>
      </c>
      <c r="B674" s="2">
        <v>13307.5</v>
      </c>
      <c r="C674" s="8">
        <f t="shared" si="49"/>
        <v>2.1398113471392419E-5</v>
      </c>
      <c r="D674" s="2" t="str">
        <f t="shared" si="46"/>
        <v>35 2018</v>
      </c>
      <c r="E674" s="8">
        <f t="shared" si="47"/>
        <v>4.6258094936337812E-3</v>
      </c>
      <c r="H674" s="11">
        <f t="shared" si="48"/>
        <v>2018</v>
      </c>
    </row>
    <row r="675" spans="1:8" x14ac:dyDescent="0.45">
      <c r="A675" s="1">
        <v>43343</v>
      </c>
      <c r="B675" s="2">
        <v>12815</v>
      </c>
      <c r="C675" s="8">
        <f t="shared" si="49"/>
        <v>2.6823443983269908E-4</v>
      </c>
      <c r="D675" s="2" t="str">
        <f t="shared" si="46"/>
        <v>35 2018</v>
      </c>
      <c r="E675" s="8">
        <f t="shared" si="47"/>
        <v>1.637786432452959E-2</v>
      </c>
      <c r="H675" s="11">
        <f t="shared" si="48"/>
        <v>2018</v>
      </c>
    </row>
    <row r="676" spans="1:8" x14ac:dyDescent="0.45">
      <c r="A676" s="1">
        <v>43346</v>
      </c>
      <c r="B676" s="2">
        <v>12795</v>
      </c>
      <c r="C676" s="8">
        <f t="shared" si="49"/>
        <v>4.6011842540198211E-7</v>
      </c>
      <c r="D676" s="2" t="str">
        <f t="shared" si="46"/>
        <v>36 2018</v>
      </c>
      <c r="E676" s="8">
        <f t="shared" si="47"/>
        <v>6.7832029705883201E-4</v>
      </c>
      <c r="H676" s="11">
        <f t="shared" si="48"/>
        <v>2018</v>
      </c>
    </row>
    <row r="677" spans="1:8" x14ac:dyDescent="0.45">
      <c r="A677" s="1">
        <v>43347</v>
      </c>
      <c r="B677" s="2">
        <v>12485</v>
      </c>
      <c r="C677" s="8">
        <f t="shared" si="49"/>
        <v>1.1345964035325665E-4</v>
      </c>
      <c r="D677" s="2" t="str">
        <f t="shared" si="46"/>
        <v>36 2018</v>
      </c>
      <c r="E677" s="8">
        <f t="shared" si="47"/>
        <v>1.0651743535837532E-2</v>
      </c>
      <c r="H677" s="11">
        <f t="shared" si="48"/>
        <v>2018</v>
      </c>
    </row>
    <row r="678" spans="1:8" x14ac:dyDescent="0.45">
      <c r="A678" s="1">
        <v>43348</v>
      </c>
      <c r="B678" s="2">
        <v>12477.5</v>
      </c>
      <c r="C678" s="8">
        <f t="shared" si="49"/>
        <v>6.8104374900502305E-8</v>
      </c>
      <c r="D678" s="2" t="str">
        <f t="shared" si="46"/>
        <v>36 2018</v>
      </c>
      <c r="E678" s="8">
        <f t="shared" si="47"/>
        <v>2.6096814920695266E-4</v>
      </c>
      <c r="H678" s="11">
        <f t="shared" si="48"/>
        <v>2018</v>
      </c>
    </row>
    <row r="679" spans="1:8" x14ac:dyDescent="0.45">
      <c r="A679" s="1">
        <v>43349</v>
      </c>
      <c r="B679" s="2">
        <v>12465</v>
      </c>
      <c r="C679" s="8">
        <f t="shared" si="49"/>
        <v>1.89482345017278E-7</v>
      </c>
      <c r="D679" s="2" t="str">
        <f t="shared" si="46"/>
        <v>36 2018</v>
      </c>
      <c r="E679" s="8">
        <f t="shared" si="47"/>
        <v>4.3529569836753268E-4</v>
      </c>
      <c r="H679" s="11">
        <f t="shared" si="48"/>
        <v>2018</v>
      </c>
    </row>
    <row r="680" spans="1:8" x14ac:dyDescent="0.45">
      <c r="A680" s="1">
        <v>43350</v>
      </c>
      <c r="B680" s="2">
        <v>12332.5</v>
      </c>
      <c r="C680" s="8">
        <f t="shared" si="49"/>
        <v>2.1540354130691375E-5</v>
      </c>
      <c r="D680" s="2" t="str">
        <f t="shared" si="46"/>
        <v>36 2018</v>
      </c>
      <c r="E680" s="8">
        <f t="shared" si="47"/>
        <v>4.6411587056134351E-3</v>
      </c>
      <c r="H680" s="11">
        <f t="shared" si="48"/>
        <v>2018</v>
      </c>
    </row>
    <row r="681" spans="1:8" x14ac:dyDescent="0.45">
      <c r="A681" s="1">
        <v>43353</v>
      </c>
      <c r="B681" s="2">
        <v>12407.5</v>
      </c>
      <c r="C681" s="8">
        <f t="shared" si="49"/>
        <v>6.9335301909829811E-6</v>
      </c>
      <c r="D681" s="2" t="str">
        <f t="shared" si="46"/>
        <v>37 2018</v>
      </c>
      <c r="E681" s="8">
        <f t="shared" si="47"/>
        <v>2.6331597351818559E-3</v>
      </c>
      <c r="H681" s="11">
        <f t="shared" si="48"/>
        <v>2018</v>
      </c>
    </row>
    <row r="682" spans="1:8" x14ac:dyDescent="0.45">
      <c r="A682" s="1">
        <v>43354</v>
      </c>
      <c r="B682" s="2">
        <v>12212.5</v>
      </c>
      <c r="C682" s="8">
        <f t="shared" si="49"/>
        <v>4.7330370366989758E-5</v>
      </c>
      <c r="D682" s="2" t="str">
        <f t="shared" si="46"/>
        <v>37 2018</v>
      </c>
      <c r="E682" s="8">
        <f t="shared" si="47"/>
        <v>6.8797071425308332E-3</v>
      </c>
      <c r="H682" s="11">
        <f t="shared" si="48"/>
        <v>2018</v>
      </c>
    </row>
    <row r="683" spans="1:8" x14ac:dyDescent="0.45">
      <c r="A683" s="1">
        <v>43355</v>
      </c>
      <c r="B683" s="2">
        <v>12630</v>
      </c>
      <c r="C683" s="8">
        <f t="shared" si="49"/>
        <v>2.1312419729573059E-4</v>
      </c>
      <c r="D683" s="2" t="str">
        <f t="shared" si="46"/>
        <v>37 2018</v>
      </c>
      <c r="E683" s="8">
        <f t="shared" si="47"/>
        <v>1.4598773828501166E-2</v>
      </c>
      <c r="H683" s="11">
        <f t="shared" si="48"/>
        <v>2018</v>
      </c>
    </row>
    <row r="684" spans="1:8" x14ac:dyDescent="0.45">
      <c r="A684" s="1">
        <v>43356</v>
      </c>
      <c r="B684" s="2">
        <v>12600</v>
      </c>
      <c r="C684" s="8">
        <f t="shared" si="49"/>
        <v>1.0666870722839818E-6</v>
      </c>
      <c r="D684" s="2" t="str">
        <f t="shared" si="46"/>
        <v>37 2018</v>
      </c>
      <c r="E684" s="8">
        <f t="shared" si="47"/>
        <v>1.0328054377684026E-3</v>
      </c>
      <c r="H684" s="11">
        <f t="shared" si="48"/>
        <v>2018</v>
      </c>
    </row>
    <row r="685" spans="1:8" x14ac:dyDescent="0.45">
      <c r="A685" s="1">
        <v>43357</v>
      </c>
      <c r="B685" s="2">
        <v>12412.5</v>
      </c>
      <c r="C685" s="8">
        <f t="shared" si="49"/>
        <v>4.2396814303569926E-5</v>
      </c>
      <c r="D685" s="2" t="str">
        <f t="shared" si="46"/>
        <v>37 2018</v>
      </c>
      <c r="E685" s="8">
        <f t="shared" si="47"/>
        <v>6.5112836141247854E-3</v>
      </c>
      <c r="H685" s="11">
        <f t="shared" si="48"/>
        <v>2018</v>
      </c>
    </row>
    <row r="686" spans="1:8" x14ac:dyDescent="0.45">
      <c r="A686" s="1">
        <v>43360</v>
      </c>
      <c r="B686" s="2">
        <v>12272.5</v>
      </c>
      <c r="C686" s="8">
        <f t="shared" si="49"/>
        <v>2.4267650695766207E-5</v>
      </c>
      <c r="D686" s="2" t="str">
        <f t="shared" si="46"/>
        <v>38 2018</v>
      </c>
      <c r="E686" s="8">
        <f t="shared" si="47"/>
        <v>4.9262207315310391E-3</v>
      </c>
      <c r="H686" s="11">
        <f t="shared" si="48"/>
        <v>2018</v>
      </c>
    </row>
    <row r="687" spans="1:8" x14ac:dyDescent="0.45">
      <c r="A687" s="1">
        <v>43361</v>
      </c>
      <c r="B687" s="2">
        <v>12367.5</v>
      </c>
      <c r="C687" s="8">
        <f t="shared" si="49"/>
        <v>1.1214985629180348E-5</v>
      </c>
      <c r="D687" s="2" t="str">
        <f t="shared" si="46"/>
        <v>38 2018</v>
      </c>
      <c r="E687" s="8">
        <f t="shared" si="47"/>
        <v>3.3488782643118498E-3</v>
      </c>
      <c r="H687" s="11">
        <f t="shared" si="48"/>
        <v>2018</v>
      </c>
    </row>
    <row r="688" spans="1:8" x14ac:dyDescent="0.45">
      <c r="A688" s="1">
        <v>43362</v>
      </c>
      <c r="B688" s="2">
        <v>12492.5</v>
      </c>
      <c r="C688" s="8">
        <f t="shared" si="49"/>
        <v>1.9074524103586679E-5</v>
      </c>
      <c r="D688" s="2" t="str">
        <f t="shared" si="46"/>
        <v>38 2018</v>
      </c>
      <c r="E688" s="8">
        <f t="shared" si="47"/>
        <v>4.3674390784058659E-3</v>
      </c>
      <c r="H688" s="11">
        <f t="shared" si="48"/>
        <v>2018</v>
      </c>
    </row>
    <row r="689" spans="1:8" x14ac:dyDescent="0.45">
      <c r="A689" s="1">
        <v>43363</v>
      </c>
      <c r="B689" s="2">
        <v>12660</v>
      </c>
      <c r="C689" s="8">
        <f t="shared" si="49"/>
        <v>3.3458676772522928E-5</v>
      </c>
      <c r="D689" s="2" t="str">
        <f t="shared" si="46"/>
        <v>38 2018</v>
      </c>
      <c r="E689" s="8">
        <f t="shared" si="47"/>
        <v>5.7843475667116451E-3</v>
      </c>
      <c r="H689" s="11">
        <f t="shared" si="48"/>
        <v>2018</v>
      </c>
    </row>
    <row r="690" spans="1:8" x14ac:dyDescent="0.45">
      <c r="A690" s="1">
        <v>43364</v>
      </c>
      <c r="B690" s="2">
        <v>13262.5</v>
      </c>
      <c r="C690" s="8">
        <f t="shared" si="49"/>
        <v>4.0770439464935882E-4</v>
      </c>
      <c r="D690" s="2" t="str">
        <f t="shared" si="46"/>
        <v>38 2018</v>
      </c>
      <c r="E690" s="8">
        <f t="shared" si="47"/>
        <v>2.0191691228061082E-2</v>
      </c>
      <c r="H690" s="11">
        <f t="shared" si="48"/>
        <v>2018</v>
      </c>
    </row>
    <row r="691" spans="1:8" x14ac:dyDescent="0.45">
      <c r="A691" s="1">
        <v>43367</v>
      </c>
      <c r="B691" s="2">
        <v>12822.5</v>
      </c>
      <c r="C691" s="8">
        <f t="shared" si="49"/>
        <v>2.1470129995969657E-4</v>
      </c>
      <c r="D691" s="2" t="str">
        <f t="shared" si="46"/>
        <v>39 2018</v>
      </c>
      <c r="E691" s="8">
        <f t="shared" si="47"/>
        <v>1.4652689171605893E-2</v>
      </c>
      <c r="H691" s="11">
        <f t="shared" si="48"/>
        <v>2018</v>
      </c>
    </row>
    <row r="692" spans="1:8" x14ac:dyDescent="0.45">
      <c r="A692" s="1">
        <v>43368</v>
      </c>
      <c r="B692" s="2">
        <v>12952.5</v>
      </c>
      <c r="C692" s="8">
        <f t="shared" si="49"/>
        <v>1.9192225417022534E-5</v>
      </c>
      <c r="D692" s="2" t="str">
        <f t="shared" si="46"/>
        <v>39 2018</v>
      </c>
      <c r="E692" s="8">
        <f t="shared" si="47"/>
        <v>4.3808932213673657E-3</v>
      </c>
      <c r="H692" s="11">
        <f t="shared" si="48"/>
        <v>2018</v>
      </c>
    </row>
    <row r="693" spans="1:8" x14ac:dyDescent="0.45">
      <c r="A693" s="1">
        <v>43369</v>
      </c>
      <c r="B693" s="2">
        <v>12815</v>
      </c>
      <c r="C693" s="8">
        <f t="shared" si="49"/>
        <v>2.1483136368653553E-5</v>
      </c>
      <c r="D693" s="2" t="str">
        <f t="shared" si="46"/>
        <v>39 2018</v>
      </c>
      <c r="E693" s="8">
        <f t="shared" si="47"/>
        <v>4.634990438895592E-3</v>
      </c>
      <c r="H693" s="11">
        <f t="shared" si="48"/>
        <v>2018</v>
      </c>
    </row>
    <row r="694" spans="1:8" x14ac:dyDescent="0.45">
      <c r="A694" s="1">
        <v>43370</v>
      </c>
      <c r="B694" s="2">
        <v>12545</v>
      </c>
      <c r="C694" s="8">
        <f t="shared" si="49"/>
        <v>8.5524484311779255E-5</v>
      </c>
      <c r="D694" s="2" t="str">
        <f t="shared" si="46"/>
        <v>39 2018</v>
      </c>
      <c r="E694" s="8">
        <f t="shared" si="47"/>
        <v>9.2479448696334288E-3</v>
      </c>
      <c r="H694" s="11">
        <f t="shared" si="48"/>
        <v>2018</v>
      </c>
    </row>
    <row r="695" spans="1:8" x14ac:dyDescent="0.45">
      <c r="A695" s="1">
        <v>43371</v>
      </c>
      <c r="B695" s="2">
        <v>12547.5</v>
      </c>
      <c r="C695" s="8">
        <f t="shared" si="49"/>
        <v>7.4889471974762271E-9</v>
      </c>
      <c r="D695" s="2" t="str">
        <f t="shared" si="46"/>
        <v>39 2018</v>
      </c>
      <c r="E695" s="8">
        <f t="shared" si="47"/>
        <v>8.6538703465421918E-5</v>
      </c>
      <c r="H695" s="11">
        <f t="shared" si="48"/>
        <v>2018</v>
      </c>
    </row>
    <row r="696" spans="1:8" x14ac:dyDescent="0.45">
      <c r="A696" s="1">
        <v>43374</v>
      </c>
      <c r="B696" s="2">
        <v>12435</v>
      </c>
      <c r="C696" s="8">
        <f t="shared" si="49"/>
        <v>1.5299165331969243E-5</v>
      </c>
      <c r="D696" s="2" t="str">
        <f t="shared" si="46"/>
        <v>40 2018</v>
      </c>
      <c r="E696" s="8">
        <f t="shared" si="47"/>
        <v>3.9114147481402739E-3</v>
      </c>
      <c r="H696" s="11">
        <f t="shared" si="48"/>
        <v>2018</v>
      </c>
    </row>
    <row r="697" spans="1:8" x14ac:dyDescent="0.45">
      <c r="A697" s="1">
        <v>43375</v>
      </c>
      <c r="B697" s="2">
        <v>12542.5</v>
      </c>
      <c r="C697" s="8">
        <f t="shared" si="49"/>
        <v>1.3975037123965637E-5</v>
      </c>
      <c r="D697" s="2" t="str">
        <f t="shared" si="46"/>
        <v>40 2018</v>
      </c>
      <c r="E697" s="8">
        <f t="shared" si="47"/>
        <v>3.7383200938343464E-3</v>
      </c>
      <c r="H697" s="11">
        <f t="shared" si="48"/>
        <v>2018</v>
      </c>
    </row>
    <row r="698" spans="1:8" x14ac:dyDescent="0.45">
      <c r="A698" s="1">
        <v>43376</v>
      </c>
      <c r="B698" s="2">
        <v>12922.5</v>
      </c>
      <c r="C698" s="8">
        <f t="shared" si="49"/>
        <v>1.6802462105767758E-4</v>
      </c>
      <c r="D698" s="2" t="str">
        <f t="shared" si="46"/>
        <v>40 2018</v>
      </c>
      <c r="E698" s="8">
        <f t="shared" si="47"/>
        <v>1.2962431139939667E-2</v>
      </c>
      <c r="H698" s="11">
        <f t="shared" si="48"/>
        <v>2018</v>
      </c>
    </row>
    <row r="699" spans="1:8" x14ac:dyDescent="0.45">
      <c r="A699" s="1">
        <v>43377</v>
      </c>
      <c r="B699" s="2">
        <v>12550</v>
      </c>
      <c r="C699" s="8">
        <f t="shared" si="49"/>
        <v>1.6136150950021039E-4</v>
      </c>
      <c r="D699" s="2" t="str">
        <f t="shared" si="46"/>
        <v>40 2018</v>
      </c>
      <c r="E699" s="8">
        <f t="shared" si="47"/>
        <v>1.2702815022671565E-2</v>
      </c>
      <c r="H699" s="11">
        <f t="shared" si="48"/>
        <v>2018</v>
      </c>
    </row>
    <row r="700" spans="1:8" x14ac:dyDescent="0.45">
      <c r="A700" s="1">
        <v>43378</v>
      </c>
      <c r="B700" s="2">
        <v>12662.5</v>
      </c>
      <c r="C700" s="8">
        <f t="shared" si="49"/>
        <v>1.5021302809050845E-5</v>
      </c>
      <c r="D700" s="2" t="str">
        <f t="shared" si="46"/>
        <v>40 2018</v>
      </c>
      <c r="E700" s="8">
        <f t="shared" si="47"/>
        <v>3.8757325512799312E-3</v>
      </c>
      <c r="H700" s="11">
        <f t="shared" si="48"/>
        <v>2018</v>
      </c>
    </row>
    <row r="701" spans="1:8" x14ac:dyDescent="0.45">
      <c r="A701" s="1">
        <v>43381</v>
      </c>
      <c r="B701" s="2">
        <v>12660</v>
      </c>
      <c r="C701" s="8">
        <f t="shared" si="49"/>
        <v>7.3535233279020464E-9</v>
      </c>
      <c r="D701" s="2" t="str">
        <f t="shared" si="46"/>
        <v>41 2018</v>
      </c>
      <c r="E701" s="8">
        <f t="shared" si="47"/>
        <v>8.5752687001061645E-5</v>
      </c>
      <c r="H701" s="11">
        <f t="shared" si="48"/>
        <v>2018</v>
      </c>
    </row>
    <row r="702" spans="1:8" x14ac:dyDescent="0.45">
      <c r="A702" s="1">
        <v>43382</v>
      </c>
      <c r="B702" s="2">
        <v>12977.5</v>
      </c>
      <c r="C702" s="8">
        <f t="shared" si="49"/>
        <v>1.1572018895164498E-4</v>
      </c>
      <c r="D702" s="2" t="str">
        <f t="shared" si="46"/>
        <v>41 2018</v>
      </c>
      <c r="E702" s="8">
        <f t="shared" si="47"/>
        <v>1.0757331869550413E-2</v>
      </c>
      <c r="H702" s="11">
        <f t="shared" si="48"/>
        <v>2018</v>
      </c>
    </row>
    <row r="703" spans="1:8" x14ac:dyDescent="0.45">
      <c r="A703" s="1">
        <v>43383</v>
      </c>
      <c r="B703" s="2">
        <v>12710</v>
      </c>
      <c r="C703" s="8">
        <f t="shared" si="49"/>
        <v>8.1820835010687262E-5</v>
      </c>
      <c r="D703" s="2" t="str">
        <f t="shared" si="46"/>
        <v>41 2018</v>
      </c>
      <c r="E703" s="8">
        <f t="shared" si="47"/>
        <v>9.045486996877905E-3</v>
      </c>
      <c r="H703" s="11">
        <f t="shared" si="48"/>
        <v>2018</v>
      </c>
    </row>
    <row r="704" spans="1:8" x14ac:dyDescent="0.45">
      <c r="A704" s="1">
        <v>43384</v>
      </c>
      <c r="B704" s="2">
        <v>12705</v>
      </c>
      <c r="C704" s="8">
        <f t="shared" si="49"/>
        <v>2.9200373447321206E-8</v>
      </c>
      <c r="D704" s="2" t="str">
        <f t="shared" si="46"/>
        <v>41 2018</v>
      </c>
      <c r="E704" s="8">
        <f t="shared" si="47"/>
        <v>1.7088116762042915E-4</v>
      </c>
      <c r="H704" s="11">
        <f t="shared" si="48"/>
        <v>2018</v>
      </c>
    </row>
    <row r="705" spans="1:8" x14ac:dyDescent="0.45">
      <c r="A705" s="1">
        <v>43385</v>
      </c>
      <c r="B705" s="2">
        <v>12690</v>
      </c>
      <c r="C705" s="8">
        <f t="shared" si="49"/>
        <v>2.6321752350348889E-7</v>
      </c>
      <c r="D705" s="2" t="str">
        <f t="shared" si="46"/>
        <v>41 2018</v>
      </c>
      <c r="E705" s="8">
        <f t="shared" si="47"/>
        <v>5.1304729168322183E-4</v>
      </c>
      <c r="H705" s="11">
        <f t="shared" si="48"/>
        <v>2018</v>
      </c>
    </row>
    <row r="706" spans="1:8" x14ac:dyDescent="0.45">
      <c r="A706" s="1">
        <v>43388</v>
      </c>
      <c r="B706" s="2">
        <v>12570</v>
      </c>
      <c r="C706" s="8">
        <f t="shared" si="49"/>
        <v>1.7026718179598876E-5</v>
      </c>
      <c r="D706" s="2" t="str">
        <f t="shared" ref="D706:D769" si="50">WEEKNUM(A706,1)&amp;" "&amp;YEAR(A706)</f>
        <v>42 2018</v>
      </c>
      <c r="E706" s="8">
        <f t="shared" si="47"/>
        <v>4.1263444087471512E-3</v>
      </c>
      <c r="H706" s="11">
        <f t="shared" si="48"/>
        <v>2018</v>
      </c>
    </row>
    <row r="707" spans="1:8" x14ac:dyDescent="0.45">
      <c r="A707" s="1">
        <v>43389</v>
      </c>
      <c r="B707" s="2">
        <v>12537.5</v>
      </c>
      <c r="C707" s="8">
        <f t="shared" si="49"/>
        <v>1.2641216760198226E-6</v>
      </c>
      <c r="D707" s="2" t="str">
        <f t="shared" si="50"/>
        <v>42 2018</v>
      </c>
      <c r="E707" s="8">
        <f t="shared" ref="E707:E770" si="51">SQRT(C707)</f>
        <v>1.1243316574836015E-3</v>
      </c>
      <c r="H707" s="11">
        <f t="shared" ref="H707:H770" si="52">YEAR(A707)</f>
        <v>2018</v>
      </c>
    </row>
    <row r="708" spans="1:8" x14ac:dyDescent="0.45">
      <c r="A708" s="1">
        <v>43390</v>
      </c>
      <c r="B708" s="2">
        <v>12355</v>
      </c>
      <c r="C708" s="8">
        <f t="shared" ref="C708:C771" si="53">(LOG(B708)-LOG(B707))^2</f>
        <v>4.055392399275998E-5</v>
      </c>
      <c r="D708" s="2" t="str">
        <f t="shared" si="50"/>
        <v>42 2018</v>
      </c>
      <c r="E708" s="8">
        <f t="shared" si="51"/>
        <v>6.3681962903761047E-3</v>
      </c>
      <c r="H708" s="11">
        <f t="shared" si="52"/>
        <v>2018</v>
      </c>
    </row>
    <row r="709" spans="1:8" x14ac:dyDescent="0.45">
      <c r="A709" s="1">
        <v>43391</v>
      </c>
      <c r="B709" s="2">
        <v>12300</v>
      </c>
      <c r="C709" s="8">
        <f t="shared" si="53"/>
        <v>3.7544421765889256E-6</v>
      </c>
      <c r="D709" s="2" t="str">
        <f t="shared" si="50"/>
        <v>42 2018</v>
      </c>
      <c r="E709" s="8">
        <f t="shared" si="51"/>
        <v>1.9376382986999729E-3</v>
      </c>
      <c r="H709" s="11">
        <f t="shared" si="52"/>
        <v>2018</v>
      </c>
    </row>
    <row r="710" spans="1:8" x14ac:dyDescent="0.45">
      <c r="A710" s="1">
        <v>43392</v>
      </c>
      <c r="B710" s="2">
        <v>12472.5</v>
      </c>
      <c r="C710" s="8">
        <f t="shared" si="53"/>
        <v>3.658315673528477E-5</v>
      </c>
      <c r="D710" s="2" t="str">
        <f t="shared" si="50"/>
        <v>42 2018</v>
      </c>
      <c r="E710" s="8">
        <f t="shared" si="51"/>
        <v>6.0484011718209274E-3</v>
      </c>
      <c r="H710" s="11">
        <f t="shared" si="52"/>
        <v>2018</v>
      </c>
    </row>
    <row r="711" spans="1:8" x14ac:dyDescent="0.45">
      <c r="A711" s="1">
        <v>43395</v>
      </c>
      <c r="B711" s="2">
        <v>12457.5</v>
      </c>
      <c r="C711" s="8">
        <f t="shared" si="53"/>
        <v>2.7312828632511299E-7</v>
      </c>
      <c r="D711" s="2" t="str">
        <f t="shared" si="50"/>
        <v>43 2018</v>
      </c>
      <c r="E711" s="8">
        <f t="shared" si="51"/>
        <v>5.2261676812470625E-4</v>
      </c>
      <c r="H711" s="11">
        <f t="shared" si="52"/>
        <v>2018</v>
      </c>
    </row>
    <row r="712" spans="1:8" x14ac:dyDescent="0.45">
      <c r="A712" s="1">
        <v>43396</v>
      </c>
      <c r="B712" s="2">
        <v>12390</v>
      </c>
      <c r="C712" s="8">
        <f t="shared" si="53"/>
        <v>5.5676624529234724E-6</v>
      </c>
      <c r="D712" s="2" t="str">
        <f t="shared" si="50"/>
        <v>43 2018</v>
      </c>
      <c r="E712" s="8">
        <f t="shared" si="51"/>
        <v>2.3595894670309647E-3</v>
      </c>
      <c r="H712" s="11">
        <f t="shared" si="52"/>
        <v>2018</v>
      </c>
    </row>
    <row r="713" spans="1:8" x14ac:dyDescent="0.45">
      <c r="A713" s="1">
        <v>43397</v>
      </c>
      <c r="B713" s="2">
        <v>12212.5</v>
      </c>
      <c r="C713" s="8">
        <f t="shared" si="53"/>
        <v>3.9271900496583256E-5</v>
      </c>
      <c r="D713" s="2" t="str">
        <f t="shared" si="50"/>
        <v>43 2018</v>
      </c>
      <c r="E713" s="8">
        <f t="shared" si="51"/>
        <v>6.2667296492335822E-3</v>
      </c>
      <c r="H713" s="11">
        <f t="shared" si="52"/>
        <v>2018</v>
      </c>
    </row>
    <row r="714" spans="1:8" x14ac:dyDescent="0.45">
      <c r="A714" s="1">
        <v>43398</v>
      </c>
      <c r="B714" s="2">
        <v>12180</v>
      </c>
      <c r="C714" s="8">
        <f t="shared" si="53"/>
        <v>1.3393165101500964E-6</v>
      </c>
      <c r="D714" s="2" t="str">
        <f t="shared" si="50"/>
        <v>43 2018</v>
      </c>
      <c r="E714" s="8">
        <f t="shared" si="51"/>
        <v>1.1572884299733133E-3</v>
      </c>
      <c r="H714" s="11">
        <f t="shared" si="52"/>
        <v>2018</v>
      </c>
    </row>
    <row r="715" spans="1:8" x14ac:dyDescent="0.45">
      <c r="A715" s="1">
        <v>43399</v>
      </c>
      <c r="B715" s="2">
        <v>11877.5</v>
      </c>
      <c r="C715" s="8">
        <f t="shared" si="53"/>
        <v>1.1929552770952156E-4</v>
      </c>
      <c r="D715" s="2" t="str">
        <f t="shared" si="50"/>
        <v>43 2018</v>
      </c>
      <c r="E715" s="8">
        <f t="shared" si="51"/>
        <v>1.0922249205613355E-2</v>
      </c>
      <c r="H715" s="11">
        <f t="shared" si="52"/>
        <v>2018</v>
      </c>
    </row>
    <row r="716" spans="1:8" x14ac:dyDescent="0.45">
      <c r="A716" s="1">
        <v>43402</v>
      </c>
      <c r="B716" s="2">
        <v>11740</v>
      </c>
      <c r="C716" s="8">
        <f t="shared" si="53"/>
        <v>2.5572664208301097E-5</v>
      </c>
      <c r="D716" s="2" t="str">
        <f t="shared" si="50"/>
        <v>44 2018</v>
      </c>
      <c r="E716" s="8">
        <f t="shared" si="51"/>
        <v>5.0569421796478053E-3</v>
      </c>
      <c r="H716" s="11">
        <f t="shared" si="52"/>
        <v>2018</v>
      </c>
    </row>
    <row r="717" spans="1:8" x14ac:dyDescent="0.45">
      <c r="A717" s="1">
        <v>43403</v>
      </c>
      <c r="B717" s="2">
        <v>11752.5</v>
      </c>
      <c r="C717" s="8">
        <f t="shared" si="53"/>
        <v>2.1359459114661079E-7</v>
      </c>
      <c r="D717" s="2" t="str">
        <f t="shared" si="50"/>
        <v>44 2018</v>
      </c>
      <c r="E717" s="8">
        <f t="shared" si="51"/>
        <v>4.6216294869516616E-4</v>
      </c>
      <c r="H717" s="11">
        <f t="shared" si="52"/>
        <v>2018</v>
      </c>
    </row>
    <row r="718" spans="1:8" x14ac:dyDescent="0.45">
      <c r="A718" s="1">
        <v>43404</v>
      </c>
      <c r="B718" s="2">
        <v>11542.5</v>
      </c>
      <c r="C718" s="8">
        <f t="shared" si="53"/>
        <v>6.1314798279028603E-5</v>
      </c>
      <c r="D718" s="2" t="str">
        <f t="shared" si="50"/>
        <v>44 2018</v>
      </c>
      <c r="E718" s="8">
        <f t="shared" si="51"/>
        <v>7.8303766371119465E-3</v>
      </c>
      <c r="H718" s="11">
        <f t="shared" si="52"/>
        <v>2018</v>
      </c>
    </row>
    <row r="719" spans="1:8" x14ac:dyDescent="0.45">
      <c r="A719" s="1">
        <v>43405</v>
      </c>
      <c r="B719" s="2">
        <v>11842.5</v>
      </c>
      <c r="C719" s="8">
        <f t="shared" si="53"/>
        <v>1.2417781906080242E-4</v>
      </c>
      <c r="D719" s="2" t="str">
        <f t="shared" si="50"/>
        <v>44 2018</v>
      </c>
      <c r="E719" s="8">
        <f t="shared" si="51"/>
        <v>1.1143510176816029E-2</v>
      </c>
      <c r="H719" s="11">
        <f t="shared" si="52"/>
        <v>2018</v>
      </c>
    </row>
    <row r="720" spans="1:8" x14ac:dyDescent="0.45">
      <c r="A720" s="1">
        <v>43406</v>
      </c>
      <c r="B720" s="2">
        <v>11937.5</v>
      </c>
      <c r="C720" s="8">
        <f t="shared" si="53"/>
        <v>1.2040838871229093E-5</v>
      </c>
      <c r="D720" s="2" t="str">
        <f t="shared" si="50"/>
        <v>44 2018</v>
      </c>
      <c r="E720" s="8">
        <f t="shared" si="51"/>
        <v>3.4699911918085746E-3</v>
      </c>
      <c r="H720" s="11">
        <f t="shared" si="52"/>
        <v>2018</v>
      </c>
    </row>
    <row r="721" spans="1:8" x14ac:dyDescent="0.45">
      <c r="A721" s="1">
        <v>43409</v>
      </c>
      <c r="B721" s="2">
        <v>11742.5</v>
      </c>
      <c r="C721" s="8">
        <f t="shared" si="53"/>
        <v>5.1162772960553225E-5</v>
      </c>
      <c r="D721" s="2" t="str">
        <f t="shared" si="50"/>
        <v>45 2018</v>
      </c>
      <c r="E721" s="8">
        <f t="shared" si="51"/>
        <v>7.1528157365161604E-3</v>
      </c>
      <c r="H721" s="11">
        <f t="shared" si="52"/>
        <v>2018</v>
      </c>
    </row>
    <row r="722" spans="1:8" x14ac:dyDescent="0.45">
      <c r="A722" s="1">
        <v>43410</v>
      </c>
      <c r="B722" s="2">
        <v>11792.5</v>
      </c>
      <c r="C722" s="8">
        <f t="shared" si="53"/>
        <v>3.4051913703436665E-6</v>
      </c>
      <c r="D722" s="2" t="str">
        <f t="shared" si="50"/>
        <v>45 2018</v>
      </c>
      <c r="E722" s="8">
        <f t="shared" si="51"/>
        <v>1.8453160624520848E-3</v>
      </c>
      <c r="H722" s="11">
        <f t="shared" si="52"/>
        <v>2018</v>
      </c>
    </row>
    <row r="723" spans="1:8" x14ac:dyDescent="0.45">
      <c r="A723" s="1">
        <v>43411</v>
      </c>
      <c r="B723" s="2">
        <v>11770</v>
      </c>
      <c r="C723" s="8">
        <f t="shared" si="53"/>
        <v>6.8794097734261816E-7</v>
      </c>
      <c r="D723" s="2" t="str">
        <f t="shared" si="50"/>
        <v>45 2018</v>
      </c>
      <c r="E723" s="8">
        <f t="shared" si="51"/>
        <v>8.2942207430392045E-4</v>
      </c>
      <c r="H723" s="11">
        <f t="shared" si="52"/>
        <v>2018</v>
      </c>
    </row>
    <row r="724" spans="1:8" x14ac:dyDescent="0.45">
      <c r="A724" s="1">
        <v>43412</v>
      </c>
      <c r="B724" s="2">
        <v>11775</v>
      </c>
      <c r="C724" s="8">
        <f t="shared" si="53"/>
        <v>3.4022893530137542E-8</v>
      </c>
      <c r="D724" s="2" t="str">
        <f t="shared" si="50"/>
        <v>45 2018</v>
      </c>
      <c r="E724" s="8">
        <f t="shared" si="51"/>
        <v>1.8445295749902613E-4</v>
      </c>
      <c r="H724" s="11">
        <f t="shared" si="52"/>
        <v>2018</v>
      </c>
    </row>
    <row r="725" spans="1:8" x14ac:dyDescent="0.45">
      <c r="A725" s="1">
        <v>43413</v>
      </c>
      <c r="B725" s="2">
        <v>11417.5</v>
      </c>
      <c r="C725" s="8">
        <f t="shared" si="53"/>
        <v>1.792893020872864E-4</v>
      </c>
      <c r="D725" s="2" t="str">
        <f t="shared" si="50"/>
        <v>45 2018</v>
      </c>
      <c r="E725" s="8">
        <f t="shared" si="51"/>
        <v>1.3389895521895845E-2</v>
      </c>
      <c r="H725" s="11">
        <f t="shared" si="52"/>
        <v>2018</v>
      </c>
    </row>
    <row r="726" spans="1:8" x14ac:dyDescent="0.45">
      <c r="A726" s="1">
        <v>43416</v>
      </c>
      <c r="B726" s="2">
        <v>11347.5</v>
      </c>
      <c r="C726" s="8">
        <f t="shared" si="53"/>
        <v>7.133326821585906E-6</v>
      </c>
      <c r="D726" s="2" t="str">
        <f t="shared" si="50"/>
        <v>46 2018</v>
      </c>
      <c r="E726" s="8">
        <f t="shared" si="51"/>
        <v>2.6708288641517086E-3</v>
      </c>
      <c r="H726" s="11">
        <f t="shared" si="52"/>
        <v>2018</v>
      </c>
    </row>
    <row r="727" spans="1:8" x14ac:dyDescent="0.45">
      <c r="A727" s="1">
        <v>43417</v>
      </c>
      <c r="B727" s="2">
        <v>11322.5</v>
      </c>
      <c r="C727" s="8">
        <f t="shared" si="53"/>
        <v>9.1749972577971719E-7</v>
      </c>
      <c r="D727" s="2" t="str">
        <f t="shared" si="50"/>
        <v>46 2018</v>
      </c>
      <c r="E727" s="8">
        <f t="shared" si="51"/>
        <v>9.578620598915677E-4</v>
      </c>
      <c r="H727" s="11">
        <f t="shared" si="52"/>
        <v>2018</v>
      </c>
    </row>
    <row r="728" spans="1:8" x14ac:dyDescent="0.45">
      <c r="A728" s="1">
        <v>43418</v>
      </c>
      <c r="B728" s="2">
        <v>11302.5</v>
      </c>
      <c r="C728" s="8">
        <f t="shared" si="53"/>
        <v>5.8953779907296112E-7</v>
      </c>
      <c r="D728" s="2" t="str">
        <f t="shared" si="50"/>
        <v>46 2018</v>
      </c>
      <c r="E728" s="8">
        <f t="shared" si="51"/>
        <v>7.6781364866285173E-4</v>
      </c>
      <c r="H728" s="11">
        <f t="shared" si="52"/>
        <v>2018</v>
      </c>
    </row>
    <row r="729" spans="1:8" x14ac:dyDescent="0.45">
      <c r="A729" s="1">
        <v>43419</v>
      </c>
      <c r="B729" s="2">
        <v>11322.5</v>
      </c>
      <c r="C729" s="8">
        <f t="shared" si="53"/>
        <v>5.8953779907296112E-7</v>
      </c>
      <c r="D729" s="2" t="str">
        <f t="shared" si="50"/>
        <v>46 2018</v>
      </c>
      <c r="E729" s="8">
        <f t="shared" si="51"/>
        <v>7.6781364866285173E-4</v>
      </c>
      <c r="H729" s="11">
        <f t="shared" si="52"/>
        <v>2018</v>
      </c>
    </row>
    <row r="730" spans="1:8" x14ac:dyDescent="0.45">
      <c r="A730" s="1">
        <v>43420</v>
      </c>
      <c r="B730" s="2">
        <v>11395</v>
      </c>
      <c r="C730" s="8">
        <f t="shared" si="53"/>
        <v>7.6839848947967091E-6</v>
      </c>
      <c r="D730" s="2" t="str">
        <f t="shared" si="50"/>
        <v>46 2018</v>
      </c>
      <c r="E730" s="8">
        <f t="shared" si="51"/>
        <v>2.772000161399113E-3</v>
      </c>
      <c r="H730" s="11">
        <f t="shared" si="52"/>
        <v>2018</v>
      </c>
    </row>
    <row r="731" spans="1:8" x14ac:dyDescent="0.45">
      <c r="A731" s="1">
        <v>43423</v>
      </c>
      <c r="B731" s="2">
        <v>11192.5</v>
      </c>
      <c r="C731" s="8">
        <f t="shared" si="53"/>
        <v>6.0640895953524752E-5</v>
      </c>
      <c r="D731" s="2" t="str">
        <f t="shared" si="50"/>
        <v>47 2018</v>
      </c>
      <c r="E731" s="8">
        <f t="shared" si="51"/>
        <v>7.7872264609117892E-3</v>
      </c>
      <c r="H731" s="11">
        <f t="shared" si="52"/>
        <v>2018</v>
      </c>
    </row>
    <row r="732" spans="1:8" x14ac:dyDescent="0.45">
      <c r="A732" s="1">
        <v>43424</v>
      </c>
      <c r="B732" s="2">
        <v>11082.5</v>
      </c>
      <c r="C732" s="8">
        <f t="shared" si="53"/>
        <v>1.8398635667328398E-5</v>
      </c>
      <c r="D732" s="2" t="str">
        <f t="shared" si="50"/>
        <v>47 2018</v>
      </c>
      <c r="E732" s="8">
        <f t="shared" si="51"/>
        <v>4.2893630841103203E-3</v>
      </c>
      <c r="H732" s="11">
        <f t="shared" si="52"/>
        <v>2018</v>
      </c>
    </row>
    <row r="733" spans="1:8" x14ac:dyDescent="0.45">
      <c r="A733" s="1">
        <v>43425</v>
      </c>
      <c r="B733" s="2">
        <v>11022.5</v>
      </c>
      <c r="C733" s="8">
        <f t="shared" si="53"/>
        <v>5.5584308777991875E-6</v>
      </c>
      <c r="D733" s="2" t="str">
        <f t="shared" si="50"/>
        <v>47 2018</v>
      </c>
      <c r="E733" s="8">
        <f t="shared" si="51"/>
        <v>2.3576324730116838E-3</v>
      </c>
      <c r="H733" s="11">
        <f t="shared" si="52"/>
        <v>2018</v>
      </c>
    </row>
    <row r="734" spans="1:8" x14ac:dyDescent="0.45">
      <c r="A734" s="1">
        <v>43426</v>
      </c>
      <c r="B734" s="2">
        <v>10960</v>
      </c>
      <c r="C734" s="8">
        <f t="shared" si="53"/>
        <v>6.0986937485449602E-6</v>
      </c>
      <c r="D734" s="2" t="str">
        <f t="shared" si="50"/>
        <v>47 2018</v>
      </c>
      <c r="E734" s="8">
        <f t="shared" si="51"/>
        <v>2.4695533500098676E-3</v>
      </c>
      <c r="H734" s="11">
        <f t="shared" si="52"/>
        <v>2018</v>
      </c>
    </row>
    <row r="735" spans="1:8" x14ac:dyDescent="0.45">
      <c r="A735" s="1">
        <v>43427</v>
      </c>
      <c r="B735" s="2">
        <v>10872.5</v>
      </c>
      <c r="C735" s="8">
        <f t="shared" si="53"/>
        <v>1.2118320459011635E-5</v>
      </c>
      <c r="D735" s="2" t="str">
        <f t="shared" si="50"/>
        <v>47 2018</v>
      </c>
      <c r="E735" s="8">
        <f t="shared" si="51"/>
        <v>3.4811378109766977E-3</v>
      </c>
      <c r="H735" s="11">
        <f t="shared" si="52"/>
        <v>2018</v>
      </c>
    </row>
    <row r="736" spans="1:8" x14ac:dyDescent="0.45">
      <c r="A736" s="1">
        <v>43430</v>
      </c>
      <c r="B736" s="2">
        <v>10877.5</v>
      </c>
      <c r="C736" s="8">
        <f t="shared" si="53"/>
        <v>3.9870356169992266E-8</v>
      </c>
      <c r="D736" s="2" t="str">
        <f t="shared" si="50"/>
        <v>48 2018</v>
      </c>
      <c r="E736" s="8">
        <f t="shared" si="51"/>
        <v>1.9967562738099076E-4</v>
      </c>
      <c r="H736" s="11">
        <f t="shared" si="52"/>
        <v>2018</v>
      </c>
    </row>
    <row r="737" spans="1:8" x14ac:dyDescent="0.45">
      <c r="A737" s="1">
        <v>43431</v>
      </c>
      <c r="B737" s="2">
        <v>10745</v>
      </c>
      <c r="C737" s="8">
        <f t="shared" si="53"/>
        <v>2.8330838681115053E-5</v>
      </c>
      <c r="D737" s="2" t="str">
        <f t="shared" si="50"/>
        <v>48 2018</v>
      </c>
      <c r="E737" s="8">
        <f t="shared" si="51"/>
        <v>5.3226721372929831E-3</v>
      </c>
      <c r="H737" s="11">
        <f t="shared" si="52"/>
        <v>2018</v>
      </c>
    </row>
    <row r="738" spans="1:8" x14ac:dyDescent="0.45">
      <c r="A738" s="1">
        <v>43432</v>
      </c>
      <c r="B738" s="2">
        <v>10860</v>
      </c>
      <c r="C738" s="8">
        <f t="shared" si="53"/>
        <v>2.1375877727309828E-5</v>
      </c>
      <c r="D738" s="2" t="str">
        <f t="shared" si="50"/>
        <v>48 2018</v>
      </c>
      <c r="E738" s="8">
        <f t="shared" si="51"/>
        <v>4.6234054253666557E-3</v>
      </c>
      <c r="H738" s="11">
        <f t="shared" si="52"/>
        <v>2018</v>
      </c>
    </row>
    <row r="739" spans="1:8" x14ac:dyDescent="0.45">
      <c r="A739" s="1">
        <v>43433</v>
      </c>
      <c r="B739" s="2">
        <v>11007.5</v>
      </c>
      <c r="C739" s="8">
        <f t="shared" si="53"/>
        <v>3.4326344538210709E-5</v>
      </c>
      <c r="D739" s="2" t="str">
        <f t="shared" si="50"/>
        <v>48 2018</v>
      </c>
      <c r="E739" s="8">
        <f t="shared" si="51"/>
        <v>5.8588688787351018E-3</v>
      </c>
      <c r="H739" s="11">
        <f t="shared" si="52"/>
        <v>2018</v>
      </c>
    </row>
    <row r="740" spans="1:8" x14ac:dyDescent="0.45">
      <c r="A740" s="1">
        <v>43434</v>
      </c>
      <c r="B740" s="2">
        <v>11097.5</v>
      </c>
      <c r="C740" s="8">
        <f t="shared" si="53"/>
        <v>1.2506546260827759E-5</v>
      </c>
      <c r="D740" s="2" t="str">
        <f t="shared" si="50"/>
        <v>48 2018</v>
      </c>
      <c r="E740" s="8">
        <f t="shared" si="51"/>
        <v>3.5364595658409215E-3</v>
      </c>
      <c r="H740" s="11">
        <f t="shared" si="52"/>
        <v>2018</v>
      </c>
    </row>
    <row r="741" spans="1:8" x14ac:dyDescent="0.45">
      <c r="A741" s="1">
        <v>43437</v>
      </c>
      <c r="B741" s="2">
        <v>11197.5</v>
      </c>
      <c r="C741" s="8">
        <f t="shared" si="53"/>
        <v>1.5178172538168316E-5</v>
      </c>
      <c r="D741" s="2" t="str">
        <f t="shared" si="50"/>
        <v>49 2018</v>
      </c>
      <c r="E741" s="8">
        <f t="shared" si="51"/>
        <v>3.8959174193209378E-3</v>
      </c>
      <c r="H741" s="11">
        <f t="shared" si="52"/>
        <v>2018</v>
      </c>
    </row>
    <row r="742" spans="1:8" x14ac:dyDescent="0.45">
      <c r="A742" s="1">
        <v>43438</v>
      </c>
      <c r="B742" s="2">
        <v>11132.5</v>
      </c>
      <c r="C742" s="8">
        <f t="shared" si="53"/>
        <v>6.3926412717974179E-6</v>
      </c>
      <c r="D742" s="2" t="str">
        <f t="shared" si="50"/>
        <v>49 2018</v>
      </c>
      <c r="E742" s="8">
        <f t="shared" si="51"/>
        <v>2.528367313464841E-3</v>
      </c>
      <c r="H742" s="11">
        <f t="shared" si="52"/>
        <v>2018</v>
      </c>
    </row>
    <row r="743" spans="1:8" x14ac:dyDescent="0.45">
      <c r="A743" s="1">
        <v>43439</v>
      </c>
      <c r="B743" s="2">
        <v>11215</v>
      </c>
      <c r="C743" s="8">
        <f t="shared" si="53"/>
        <v>1.0282117559644703E-5</v>
      </c>
      <c r="D743" s="2" t="str">
        <f t="shared" si="50"/>
        <v>49 2018</v>
      </c>
      <c r="E743" s="8">
        <f t="shared" si="51"/>
        <v>3.206574115726113E-3</v>
      </c>
      <c r="H743" s="11">
        <f t="shared" si="52"/>
        <v>2018</v>
      </c>
    </row>
    <row r="744" spans="1:8" x14ac:dyDescent="0.45">
      <c r="A744" s="1">
        <v>43440</v>
      </c>
      <c r="B744" s="2">
        <v>10862.5</v>
      </c>
      <c r="C744" s="8">
        <f t="shared" si="53"/>
        <v>1.9236271020487702E-4</v>
      </c>
      <c r="D744" s="2" t="str">
        <f t="shared" si="50"/>
        <v>49 2018</v>
      </c>
      <c r="E744" s="8">
        <f t="shared" si="51"/>
        <v>1.3869488462264101E-2</v>
      </c>
      <c r="H744" s="11">
        <f t="shared" si="52"/>
        <v>2018</v>
      </c>
    </row>
    <row r="745" spans="1:8" x14ac:dyDescent="0.45">
      <c r="A745" s="1">
        <v>43441</v>
      </c>
      <c r="B745" s="2">
        <v>10960</v>
      </c>
      <c r="C745" s="8">
        <f t="shared" si="53"/>
        <v>1.506033459178581E-5</v>
      </c>
      <c r="D745" s="2" t="str">
        <f t="shared" si="50"/>
        <v>49 2018</v>
      </c>
      <c r="E745" s="8">
        <f t="shared" si="51"/>
        <v>3.8807646916279026E-3</v>
      </c>
      <c r="H745" s="11">
        <f t="shared" si="52"/>
        <v>2018</v>
      </c>
    </row>
    <row r="746" spans="1:8" x14ac:dyDescent="0.45">
      <c r="A746" s="1">
        <v>43444</v>
      </c>
      <c r="B746" s="2">
        <v>10787.5</v>
      </c>
      <c r="C746" s="8">
        <f t="shared" si="53"/>
        <v>4.7468592022472387E-5</v>
      </c>
      <c r="D746" s="2" t="str">
        <f t="shared" si="50"/>
        <v>50 2018</v>
      </c>
      <c r="E746" s="8">
        <f t="shared" si="51"/>
        <v>6.8897454250844703E-3</v>
      </c>
      <c r="H746" s="11">
        <f t="shared" si="52"/>
        <v>2018</v>
      </c>
    </row>
    <row r="747" spans="1:8" x14ac:dyDescent="0.45">
      <c r="A747" s="1">
        <v>43445</v>
      </c>
      <c r="B747" s="2">
        <v>10747.5</v>
      </c>
      <c r="C747" s="8">
        <f t="shared" si="53"/>
        <v>2.6029141437766469E-6</v>
      </c>
      <c r="D747" s="2" t="str">
        <f t="shared" si="50"/>
        <v>50 2018</v>
      </c>
      <c r="E747" s="8">
        <f t="shared" si="51"/>
        <v>1.6133549342214337E-3</v>
      </c>
      <c r="H747" s="11">
        <f t="shared" si="52"/>
        <v>2018</v>
      </c>
    </row>
    <row r="748" spans="1:8" x14ac:dyDescent="0.45">
      <c r="A748" s="1">
        <v>43446</v>
      </c>
      <c r="B748" s="2">
        <v>10785</v>
      </c>
      <c r="C748" s="8">
        <f t="shared" si="53"/>
        <v>2.2882481280745563E-6</v>
      </c>
      <c r="D748" s="2" t="str">
        <f t="shared" si="50"/>
        <v>50 2018</v>
      </c>
      <c r="E748" s="8">
        <f t="shared" si="51"/>
        <v>1.51269564951928E-3</v>
      </c>
      <c r="H748" s="11">
        <f t="shared" si="52"/>
        <v>2018</v>
      </c>
    </row>
    <row r="749" spans="1:8" x14ac:dyDescent="0.45">
      <c r="A749" s="1">
        <v>43447</v>
      </c>
      <c r="B749" s="2">
        <v>10860</v>
      </c>
      <c r="C749" s="8">
        <f t="shared" si="53"/>
        <v>9.058148506969221E-6</v>
      </c>
      <c r="D749" s="2" t="str">
        <f t="shared" si="50"/>
        <v>50 2018</v>
      </c>
      <c r="E749" s="8">
        <f t="shared" si="51"/>
        <v>3.0096758142645896E-3</v>
      </c>
      <c r="H749" s="11">
        <f t="shared" si="52"/>
        <v>2018</v>
      </c>
    </row>
    <row r="750" spans="1:8" x14ac:dyDescent="0.45">
      <c r="A750" s="1">
        <v>43448</v>
      </c>
      <c r="B750" s="2">
        <v>11037.5</v>
      </c>
      <c r="C750" s="8">
        <f t="shared" si="53"/>
        <v>4.957415076025365E-5</v>
      </c>
      <c r="D750" s="2" t="str">
        <f t="shared" si="50"/>
        <v>50 2018</v>
      </c>
      <c r="E750" s="8">
        <f t="shared" si="51"/>
        <v>7.0408913327968392E-3</v>
      </c>
      <c r="H750" s="11">
        <f t="shared" si="52"/>
        <v>2018</v>
      </c>
    </row>
    <row r="751" spans="1:8" x14ac:dyDescent="0.45">
      <c r="A751" s="1">
        <v>43451</v>
      </c>
      <c r="B751" s="2">
        <v>10997.5</v>
      </c>
      <c r="C751" s="8">
        <f t="shared" si="53"/>
        <v>2.4861277489783401E-6</v>
      </c>
      <c r="D751" s="2" t="str">
        <f t="shared" si="50"/>
        <v>51 2018</v>
      </c>
      <c r="E751" s="8">
        <f t="shared" si="51"/>
        <v>1.5767459367248549E-3</v>
      </c>
      <c r="H751" s="11">
        <f t="shared" si="52"/>
        <v>2018</v>
      </c>
    </row>
    <row r="752" spans="1:8" x14ac:dyDescent="0.45">
      <c r="A752" s="1">
        <v>43452</v>
      </c>
      <c r="B752" s="2">
        <v>10837.5</v>
      </c>
      <c r="C752" s="8">
        <f t="shared" si="53"/>
        <v>4.0511444915336282E-5</v>
      </c>
      <c r="D752" s="2" t="str">
        <f t="shared" si="50"/>
        <v>51 2018</v>
      </c>
      <c r="E752" s="8">
        <f t="shared" si="51"/>
        <v>6.3648601646333347E-3</v>
      </c>
      <c r="H752" s="11">
        <f t="shared" si="52"/>
        <v>2018</v>
      </c>
    </row>
    <row r="753" spans="1:8" x14ac:dyDescent="0.45">
      <c r="A753" s="1">
        <v>43453</v>
      </c>
      <c r="B753" s="2">
        <v>10977.5</v>
      </c>
      <c r="C753" s="8">
        <f t="shared" si="53"/>
        <v>3.107321394940571E-5</v>
      </c>
      <c r="D753" s="2" t="str">
        <f t="shared" si="50"/>
        <v>51 2018</v>
      </c>
      <c r="E753" s="8">
        <f t="shared" si="51"/>
        <v>5.574335292158672E-3</v>
      </c>
      <c r="H753" s="11">
        <f t="shared" si="52"/>
        <v>2018</v>
      </c>
    </row>
    <row r="754" spans="1:8" x14ac:dyDescent="0.45">
      <c r="A754" s="1">
        <v>43454</v>
      </c>
      <c r="B754" s="2">
        <v>10950</v>
      </c>
      <c r="C754" s="8">
        <f t="shared" si="53"/>
        <v>1.1866324420960734E-6</v>
      </c>
      <c r="D754" s="2" t="str">
        <f t="shared" si="50"/>
        <v>51 2018</v>
      </c>
      <c r="E754" s="8">
        <f t="shared" si="51"/>
        <v>1.0893266002884872E-3</v>
      </c>
      <c r="H754" s="11">
        <f t="shared" si="52"/>
        <v>2018</v>
      </c>
    </row>
    <row r="755" spans="1:8" x14ac:dyDescent="0.45">
      <c r="A755" s="1">
        <v>43455</v>
      </c>
      <c r="B755" s="2">
        <v>10872.5</v>
      </c>
      <c r="C755" s="8">
        <f t="shared" si="53"/>
        <v>9.5153916034755816E-6</v>
      </c>
      <c r="D755" s="2" t="str">
        <f t="shared" si="50"/>
        <v>51 2018</v>
      </c>
      <c r="E755" s="8">
        <f t="shared" si="51"/>
        <v>3.0847028387634978E-3</v>
      </c>
      <c r="H755" s="11">
        <f t="shared" si="52"/>
        <v>2018</v>
      </c>
    </row>
    <row r="756" spans="1:8" x14ac:dyDescent="0.45">
      <c r="A756" s="1">
        <v>43458</v>
      </c>
      <c r="B756" s="2">
        <v>10912.5</v>
      </c>
      <c r="C756" s="8">
        <f t="shared" si="53"/>
        <v>2.5435158257236715E-6</v>
      </c>
      <c r="D756" s="2" t="str">
        <f t="shared" si="50"/>
        <v>52 2018</v>
      </c>
      <c r="E756" s="8">
        <f t="shared" si="51"/>
        <v>1.5948403762520158E-3</v>
      </c>
      <c r="H756" s="11">
        <f t="shared" si="52"/>
        <v>2018</v>
      </c>
    </row>
    <row r="757" spans="1:8" x14ac:dyDescent="0.45">
      <c r="A757" s="1">
        <v>43461</v>
      </c>
      <c r="B757" s="2">
        <v>10717.5</v>
      </c>
      <c r="C757" s="8">
        <f t="shared" si="53"/>
        <v>6.132087313926624E-5</v>
      </c>
      <c r="D757" s="2" t="str">
        <f t="shared" si="50"/>
        <v>52 2018</v>
      </c>
      <c r="E757" s="8">
        <f t="shared" si="51"/>
        <v>7.8307645309552143E-3</v>
      </c>
      <c r="H757" s="11">
        <f t="shared" si="52"/>
        <v>2018</v>
      </c>
    </row>
    <row r="758" spans="1:8" x14ac:dyDescent="0.45">
      <c r="A758" s="1">
        <v>43462</v>
      </c>
      <c r="B758" s="2">
        <v>10735</v>
      </c>
      <c r="C758" s="8">
        <f t="shared" si="53"/>
        <v>5.0205244066134446E-7</v>
      </c>
      <c r="D758" s="2" t="str">
        <f t="shared" si="50"/>
        <v>52 2018</v>
      </c>
      <c r="E758" s="8">
        <f t="shared" si="51"/>
        <v>7.0855658959700918E-4</v>
      </c>
      <c r="H758" s="11">
        <f t="shared" si="52"/>
        <v>2018</v>
      </c>
    </row>
    <row r="759" spans="1:8" x14ac:dyDescent="0.45">
      <c r="A759" s="1">
        <v>43465</v>
      </c>
      <c r="B759" s="2">
        <v>10677.5</v>
      </c>
      <c r="C759" s="8">
        <f t="shared" si="53"/>
        <v>5.4404101124197064E-6</v>
      </c>
      <c r="D759" s="2" t="str">
        <f t="shared" si="50"/>
        <v>53 2018</v>
      </c>
      <c r="E759" s="8">
        <f t="shared" si="51"/>
        <v>2.3324686734058631E-3</v>
      </c>
      <c r="H759" s="11">
        <f t="shared" si="52"/>
        <v>2018</v>
      </c>
    </row>
    <row r="760" spans="1:8" x14ac:dyDescent="0.45">
      <c r="A760" s="1">
        <v>43467</v>
      </c>
      <c r="B760" s="2">
        <v>10827.5</v>
      </c>
      <c r="C760" s="8">
        <f t="shared" si="53"/>
        <v>3.6706783038286004E-5</v>
      </c>
      <c r="D760" s="2" t="str">
        <f t="shared" si="50"/>
        <v>1 2019</v>
      </c>
      <c r="E760" s="8">
        <f t="shared" si="51"/>
        <v>6.0586123030184069E-3</v>
      </c>
      <c r="H760" s="11">
        <f t="shared" si="52"/>
        <v>2019</v>
      </c>
    </row>
    <row r="761" spans="1:8" x14ac:dyDescent="0.45">
      <c r="A761" s="1">
        <v>43468</v>
      </c>
      <c r="B761" s="2">
        <v>10880</v>
      </c>
      <c r="C761" s="8">
        <f t="shared" si="53"/>
        <v>4.4129529273318556E-6</v>
      </c>
      <c r="D761" s="2" t="str">
        <f t="shared" si="50"/>
        <v>1 2019</v>
      </c>
      <c r="E761" s="8">
        <f t="shared" si="51"/>
        <v>2.1007029602806426E-3</v>
      </c>
      <c r="H761" s="11">
        <f t="shared" si="52"/>
        <v>2019</v>
      </c>
    </row>
    <row r="762" spans="1:8" x14ac:dyDescent="0.45">
      <c r="A762" s="1">
        <v>43469</v>
      </c>
      <c r="B762" s="2">
        <v>11122.5</v>
      </c>
      <c r="C762" s="8">
        <f t="shared" si="53"/>
        <v>9.1652267152387827E-5</v>
      </c>
      <c r="D762" s="2" t="str">
        <f t="shared" si="50"/>
        <v>1 2019</v>
      </c>
      <c r="E762" s="8">
        <f t="shared" si="51"/>
        <v>9.5735190579215868E-3</v>
      </c>
      <c r="H762" s="11">
        <f t="shared" si="52"/>
        <v>2019</v>
      </c>
    </row>
    <row r="763" spans="1:8" x14ac:dyDescent="0.45">
      <c r="A763" s="1">
        <v>43472</v>
      </c>
      <c r="B763" s="2">
        <v>11150</v>
      </c>
      <c r="C763" s="8">
        <f t="shared" si="53"/>
        <v>1.1501553602006158E-6</v>
      </c>
      <c r="D763" s="2" t="str">
        <f t="shared" si="50"/>
        <v>2 2019</v>
      </c>
      <c r="E763" s="8">
        <f t="shared" si="51"/>
        <v>1.0724529640970815E-3</v>
      </c>
      <c r="H763" s="11">
        <f t="shared" si="52"/>
        <v>2019</v>
      </c>
    </row>
    <row r="764" spans="1:8" x14ac:dyDescent="0.45">
      <c r="A764" s="1">
        <v>43473</v>
      </c>
      <c r="B764" s="2">
        <v>11207.5</v>
      </c>
      <c r="C764" s="8">
        <f t="shared" si="53"/>
        <v>4.9902205408708647E-6</v>
      </c>
      <c r="D764" s="2" t="str">
        <f t="shared" si="50"/>
        <v>2 2019</v>
      </c>
      <c r="E764" s="8">
        <f t="shared" si="51"/>
        <v>2.233880153649892E-3</v>
      </c>
      <c r="H764" s="11">
        <f t="shared" si="52"/>
        <v>2019</v>
      </c>
    </row>
    <row r="765" spans="1:8" x14ac:dyDescent="0.45">
      <c r="A765" s="1">
        <v>43474</v>
      </c>
      <c r="B765" s="2">
        <v>11255</v>
      </c>
      <c r="C765" s="8">
        <f t="shared" si="53"/>
        <v>3.3736571700624266E-6</v>
      </c>
      <c r="D765" s="2" t="str">
        <f t="shared" si="50"/>
        <v>2 2019</v>
      </c>
      <c r="E765" s="8">
        <f t="shared" si="51"/>
        <v>1.8367517987094573E-3</v>
      </c>
      <c r="H765" s="11">
        <f t="shared" si="52"/>
        <v>2019</v>
      </c>
    </row>
    <row r="766" spans="1:8" x14ac:dyDescent="0.45">
      <c r="A766" s="1">
        <v>43475</v>
      </c>
      <c r="B766" s="2">
        <v>11227.5</v>
      </c>
      <c r="C766" s="8">
        <f t="shared" si="53"/>
        <v>1.1287694079439945E-6</v>
      </c>
      <c r="D766" s="2" t="str">
        <f t="shared" si="50"/>
        <v>2 2019</v>
      </c>
      <c r="E766" s="8">
        <f t="shared" si="51"/>
        <v>1.0624356017867598E-3</v>
      </c>
      <c r="H766" s="11">
        <f t="shared" si="52"/>
        <v>2019</v>
      </c>
    </row>
    <row r="767" spans="1:8" x14ac:dyDescent="0.45">
      <c r="A767" s="1">
        <v>43476</v>
      </c>
      <c r="B767" s="2">
        <v>11462.5</v>
      </c>
      <c r="C767" s="8">
        <f t="shared" si="53"/>
        <v>8.0933142781506988E-5</v>
      </c>
      <c r="D767" s="2" t="str">
        <f t="shared" si="50"/>
        <v>2 2019</v>
      </c>
      <c r="E767" s="8">
        <f t="shared" si="51"/>
        <v>8.9962849433256054E-3</v>
      </c>
      <c r="H767" s="11">
        <f t="shared" si="52"/>
        <v>2019</v>
      </c>
    </row>
    <row r="768" spans="1:8" x14ac:dyDescent="0.45">
      <c r="A768" s="1">
        <v>43479</v>
      </c>
      <c r="B768" s="2">
        <v>11397.5</v>
      </c>
      <c r="C768" s="8">
        <f t="shared" si="53"/>
        <v>6.0996542157472455E-6</v>
      </c>
      <c r="D768" s="2" t="str">
        <f t="shared" si="50"/>
        <v>3 2019</v>
      </c>
      <c r="E768" s="8">
        <f t="shared" si="51"/>
        <v>2.4697478040778265E-3</v>
      </c>
      <c r="H768" s="11">
        <f t="shared" si="52"/>
        <v>2019</v>
      </c>
    </row>
    <row r="769" spans="1:8" x14ac:dyDescent="0.45">
      <c r="A769" s="1">
        <v>43480</v>
      </c>
      <c r="B769" s="2">
        <v>11607.5</v>
      </c>
      <c r="C769" s="8">
        <f t="shared" si="53"/>
        <v>6.2870491447840498E-5</v>
      </c>
      <c r="D769" s="2" t="str">
        <f t="shared" si="50"/>
        <v>3 2019</v>
      </c>
      <c r="E769" s="8">
        <f t="shared" si="51"/>
        <v>7.9290914642120569E-3</v>
      </c>
      <c r="H769" s="11">
        <f t="shared" si="52"/>
        <v>2019</v>
      </c>
    </row>
    <row r="770" spans="1:8" x14ac:dyDescent="0.45">
      <c r="A770" s="1">
        <v>43481</v>
      </c>
      <c r="B770" s="2">
        <v>11607.5</v>
      </c>
      <c r="C770" s="8">
        <f t="shared" si="53"/>
        <v>0</v>
      </c>
      <c r="D770" s="2" t="str">
        <f t="shared" ref="D770:D833" si="54">WEEKNUM(A770,1)&amp;" "&amp;YEAR(A770)</f>
        <v>3 2019</v>
      </c>
      <c r="E770" s="8">
        <f t="shared" si="51"/>
        <v>0</v>
      </c>
      <c r="H770" s="11">
        <f t="shared" si="52"/>
        <v>2019</v>
      </c>
    </row>
    <row r="771" spans="1:8" x14ac:dyDescent="0.45">
      <c r="A771" s="1">
        <v>43482</v>
      </c>
      <c r="B771" s="2">
        <v>11582.5</v>
      </c>
      <c r="C771" s="8">
        <f t="shared" si="53"/>
        <v>8.768139898153456E-7</v>
      </c>
      <c r="D771" s="2" t="str">
        <f t="shared" si="54"/>
        <v>3 2019</v>
      </c>
      <c r="E771" s="8">
        <f t="shared" ref="E771:E834" si="55">SQRT(C771)</f>
        <v>9.363834630189416E-4</v>
      </c>
      <c r="H771" s="11">
        <f t="shared" ref="H771:H834" si="56">YEAR(A771)</f>
        <v>2019</v>
      </c>
    </row>
    <row r="772" spans="1:8" x14ac:dyDescent="0.45">
      <c r="A772" s="1">
        <v>43483</v>
      </c>
      <c r="B772" s="2">
        <v>11807.5</v>
      </c>
      <c r="C772" s="8">
        <f t="shared" ref="C772:C835" si="57">(LOG(B772)-LOG(B771))^2</f>
        <v>6.9816809608439246E-5</v>
      </c>
      <c r="D772" s="2" t="str">
        <f t="shared" si="54"/>
        <v>3 2019</v>
      </c>
      <c r="E772" s="8">
        <f t="shared" si="55"/>
        <v>8.3556453735447178E-3</v>
      </c>
      <c r="H772" s="11">
        <f t="shared" si="56"/>
        <v>2019</v>
      </c>
    </row>
    <row r="773" spans="1:8" x14ac:dyDescent="0.45">
      <c r="A773" s="1">
        <v>43486</v>
      </c>
      <c r="B773" s="2">
        <v>11815</v>
      </c>
      <c r="C773" s="8">
        <f t="shared" si="57"/>
        <v>7.6050041358833212E-8</v>
      </c>
      <c r="D773" s="2" t="str">
        <f t="shared" si="54"/>
        <v>4 2019</v>
      </c>
      <c r="E773" s="8">
        <f t="shared" si="55"/>
        <v>2.7577171965020852E-4</v>
      </c>
      <c r="H773" s="11">
        <f t="shared" si="56"/>
        <v>2019</v>
      </c>
    </row>
    <row r="774" spans="1:8" x14ac:dyDescent="0.45">
      <c r="A774" s="1">
        <v>43487</v>
      </c>
      <c r="B774" s="2">
        <v>11590</v>
      </c>
      <c r="C774" s="8">
        <f t="shared" si="57"/>
        <v>6.9727343164126108E-5</v>
      </c>
      <c r="D774" s="2" t="str">
        <f t="shared" si="54"/>
        <v>4 2019</v>
      </c>
      <c r="E774" s="8">
        <f t="shared" si="55"/>
        <v>8.350290004791816E-3</v>
      </c>
      <c r="H774" s="11">
        <f t="shared" si="56"/>
        <v>2019</v>
      </c>
    </row>
    <row r="775" spans="1:8" x14ac:dyDescent="0.45">
      <c r="A775" s="1">
        <v>43488</v>
      </c>
      <c r="B775" s="2">
        <v>11692.5</v>
      </c>
      <c r="C775" s="8">
        <f t="shared" si="57"/>
        <v>1.4622537137695543E-5</v>
      </c>
      <c r="D775" s="2" t="str">
        <f t="shared" si="54"/>
        <v>4 2019</v>
      </c>
      <c r="E775" s="8">
        <f t="shared" si="55"/>
        <v>3.8239426169459634E-3</v>
      </c>
      <c r="H775" s="11">
        <f t="shared" si="56"/>
        <v>2019</v>
      </c>
    </row>
    <row r="776" spans="1:8" x14ac:dyDescent="0.45">
      <c r="A776" s="1">
        <v>43489</v>
      </c>
      <c r="B776" s="2">
        <v>11750</v>
      </c>
      <c r="C776" s="8">
        <f t="shared" si="57"/>
        <v>4.5389792341000506E-6</v>
      </c>
      <c r="D776" s="2" t="str">
        <f t="shared" si="54"/>
        <v>4 2019</v>
      </c>
      <c r="E776" s="8">
        <f t="shared" si="55"/>
        <v>2.1304880272134952E-3</v>
      </c>
      <c r="H776" s="11">
        <f t="shared" si="56"/>
        <v>2019</v>
      </c>
    </row>
    <row r="777" spans="1:8" x14ac:dyDescent="0.45">
      <c r="A777" s="1">
        <v>43490</v>
      </c>
      <c r="B777" s="2">
        <v>11945</v>
      </c>
      <c r="C777" s="8">
        <f t="shared" si="57"/>
        <v>5.1098013870156974E-5</v>
      </c>
      <c r="D777" s="2" t="str">
        <f t="shared" si="54"/>
        <v>4 2019</v>
      </c>
      <c r="E777" s="8">
        <f t="shared" si="55"/>
        <v>7.1482874781416683E-3</v>
      </c>
      <c r="H777" s="11">
        <f t="shared" si="56"/>
        <v>2019</v>
      </c>
    </row>
    <row r="778" spans="1:8" x14ac:dyDescent="0.45">
      <c r="A778" s="1">
        <v>43493</v>
      </c>
      <c r="B778" s="2">
        <v>11847.5</v>
      </c>
      <c r="C778" s="8">
        <f t="shared" si="57"/>
        <v>1.2669589724234864E-5</v>
      </c>
      <c r="D778" s="2" t="str">
        <f t="shared" si="54"/>
        <v>5 2019</v>
      </c>
      <c r="E778" s="8">
        <f t="shared" si="55"/>
        <v>3.5594367144584638E-3</v>
      </c>
      <c r="H778" s="11">
        <f t="shared" si="56"/>
        <v>2019</v>
      </c>
    </row>
    <row r="779" spans="1:8" x14ac:dyDescent="0.45">
      <c r="A779" s="1">
        <v>43494</v>
      </c>
      <c r="B779" s="2">
        <v>12147.5</v>
      </c>
      <c r="C779" s="8">
        <f t="shared" si="57"/>
        <v>1.1794373473373828E-4</v>
      </c>
      <c r="D779" s="2" t="str">
        <f t="shared" si="54"/>
        <v>5 2019</v>
      </c>
      <c r="E779" s="8">
        <f t="shared" si="55"/>
        <v>1.0860190363604971E-2</v>
      </c>
      <c r="H779" s="11">
        <f t="shared" si="56"/>
        <v>2019</v>
      </c>
    </row>
    <row r="780" spans="1:8" x14ac:dyDescent="0.45">
      <c r="A780" s="1">
        <v>43495</v>
      </c>
      <c r="B780" s="2">
        <v>12350</v>
      </c>
      <c r="C780" s="8">
        <f t="shared" si="57"/>
        <v>5.1553116001289601E-5</v>
      </c>
      <c r="D780" s="2" t="str">
        <f t="shared" si="54"/>
        <v>5 2019</v>
      </c>
      <c r="E780" s="8">
        <f t="shared" si="55"/>
        <v>7.1800498606409136E-3</v>
      </c>
      <c r="H780" s="11">
        <f t="shared" si="56"/>
        <v>2019</v>
      </c>
    </row>
    <row r="781" spans="1:8" x14ac:dyDescent="0.45">
      <c r="A781" s="1">
        <v>43496</v>
      </c>
      <c r="B781" s="2">
        <v>12467.5</v>
      </c>
      <c r="C781" s="8">
        <f t="shared" si="57"/>
        <v>1.6911992455555703E-5</v>
      </c>
      <c r="D781" s="2" t="str">
        <f t="shared" si="54"/>
        <v>5 2019</v>
      </c>
      <c r="E781" s="8">
        <f t="shared" si="55"/>
        <v>4.1124192947163962E-3</v>
      </c>
      <c r="H781" s="11">
        <f t="shared" si="56"/>
        <v>2019</v>
      </c>
    </row>
    <row r="782" spans="1:8" x14ac:dyDescent="0.45">
      <c r="A782" s="1">
        <v>43497</v>
      </c>
      <c r="B782" s="2">
        <v>12675</v>
      </c>
      <c r="C782" s="8">
        <f t="shared" si="57"/>
        <v>5.1388698573670315E-5</v>
      </c>
      <c r="D782" s="2" t="str">
        <f t="shared" si="54"/>
        <v>5 2019</v>
      </c>
      <c r="E782" s="8">
        <f t="shared" si="55"/>
        <v>7.168591114973033E-3</v>
      </c>
      <c r="H782" s="11">
        <f t="shared" si="56"/>
        <v>2019</v>
      </c>
    </row>
    <row r="783" spans="1:8" x14ac:dyDescent="0.45">
      <c r="A783" s="1">
        <v>43500</v>
      </c>
      <c r="B783" s="2">
        <v>13227.5</v>
      </c>
      <c r="C783" s="8">
        <f t="shared" si="57"/>
        <v>3.4335356952371824E-4</v>
      </c>
      <c r="D783" s="2" t="str">
        <f t="shared" si="54"/>
        <v>6 2019</v>
      </c>
      <c r="E783" s="8">
        <f t="shared" si="55"/>
        <v>1.8529802198720802E-2</v>
      </c>
      <c r="H783" s="11">
        <f t="shared" si="56"/>
        <v>2019</v>
      </c>
    </row>
    <row r="784" spans="1:8" x14ac:dyDescent="0.45">
      <c r="A784" s="1">
        <v>43501</v>
      </c>
      <c r="B784" s="2">
        <v>13062.5</v>
      </c>
      <c r="C784" s="8">
        <f t="shared" si="57"/>
        <v>2.9718489715077266E-5</v>
      </c>
      <c r="D784" s="2" t="str">
        <f t="shared" si="54"/>
        <v>6 2019</v>
      </c>
      <c r="E784" s="8">
        <f t="shared" si="55"/>
        <v>5.4514667489655722E-3</v>
      </c>
      <c r="H784" s="11">
        <f t="shared" si="56"/>
        <v>2019</v>
      </c>
    </row>
    <row r="785" spans="1:8" x14ac:dyDescent="0.45">
      <c r="A785" s="1">
        <v>43502</v>
      </c>
      <c r="B785" s="2">
        <v>12912.5</v>
      </c>
      <c r="C785" s="8">
        <f t="shared" si="57"/>
        <v>2.515994428116661E-5</v>
      </c>
      <c r="D785" s="2" t="str">
        <f t="shared" si="54"/>
        <v>6 2019</v>
      </c>
      <c r="E785" s="8">
        <f t="shared" si="55"/>
        <v>5.0159689274522634E-3</v>
      </c>
      <c r="H785" s="11">
        <f t="shared" si="56"/>
        <v>2019</v>
      </c>
    </row>
    <row r="786" spans="1:8" x14ac:dyDescent="0.45">
      <c r="A786" s="1">
        <v>43503</v>
      </c>
      <c r="B786" s="2">
        <v>12902.5</v>
      </c>
      <c r="C786" s="8">
        <f t="shared" si="57"/>
        <v>1.1320989787076247E-7</v>
      </c>
      <c r="D786" s="2" t="str">
        <f t="shared" si="54"/>
        <v>6 2019</v>
      </c>
      <c r="E786" s="8">
        <f t="shared" si="55"/>
        <v>3.3646678568732824E-4</v>
      </c>
      <c r="H786" s="11">
        <f t="shared" si="56"/>
        <v>2019</v>
      </c>
    </row>
    <row r="787" spans="1:8" x14ac:dyDescent="0.45">
      <c r="A787" s="1">
        <v>43504</v>
      </c>
      <c r="B787" s="2">
        <v>12572.5</v>
      </c>
      <c r="C787" s="8">
        <f t="shared" si="57"/>
        <v>1.2661253254679533E-4</v>
      </c>
      <c r="D787" s="2" t="str">
        <f t="shared" si="54"/>
        <v>6 2019</v>
      </c>
      <c r="E787" s="8">
        <f t="shared" si="55"/>
        <v>1.1252223449025323E-2</v>
      </c>
      <c r="H787" s="11">
        <f t="shared" si="56"/>
        <v>2019</v>
      </c>
    </row>
    <row r="788" spans="1:8" x14ac:dyDescent="0.45">
      <c r="A788" s="1">
        <v>43507</v>
      </c>
      <c r="B788" s="2">
        <v>12465</v>
      </c>
      <c r="C788" s="8">
        <f t="shared" si="57"/>
        <v>1.3908136848406313E-5</v>
      </c>
      <c r="D788" s="2" t="str">
        <f t="shared" si="54"/>
        <v>7 2019</v>
      </c>
      <c r="E788" s="8">
        <f t="shared" si="55"/>
        <v>3.7293614531721531E-3</v>
      </c>
      <c r="H788" s="11">
        <f t="shared" si="56"/>
        <v>2019</v>
      </c>
    </row>
    <row r="789" spans="1:8" x14ac:dyDescent="0.45">
      <c r="A789" s="1">
        <v>43508</v>
      </c>
      <c r="B789" s="2">
        <v>12385</v>
      </c>
      <c r="C789" s="8">
        <f t="shared" si="57"/>
        <v>7.8191366390385297E-6</v>
      </c>
      <c r="D789" s="2" t="str">
        <f t="shared" si="54"/>
        <v>7 2019</v>
      </c>
      <c r="E789" s="8">
        <f t="shared" si="55"/>
        <v>2.7962719179361883E-3</v>
      </c>
      <c r="H789" s="11">
        <f t="shared" si="56"/>
        <v>2019</v>
      </c>
    </row>
    <row r="790" spans="1:8" x14ac:dyDescent="0.45">
      <c r="A790" s="1">
        <v>43509</v>
      </c>
      <c r="B790" s="2">
        <v>12395</v>
      </c>
      <c r="C790" s="8">
        <f t="shared" si="57"/>
        <v>1.2286439797856644E-7</v>
      </c>
      <c r="D790" s="2" t="str">
        <f t="shared" si="54"/>
        <v>7 2019</v>
      </c>
      <c r="E790" s="8">
        <f t="shared" si="55"/>
        <v>3.5052018198467039E-4</v>
      </c>
      <c r="H790" s="11">
        <f t="shared" si="56"/>
        <v>2019</v>
      </c>
    </row>
    <row r="791" spans="1:8" x14ac:dyDescent="0.45">
      <c r="A791" s="1">
        <v>43510</v>
      </c>
      <c r="B791" s="2">
        <v>12195</v>
      </c>
      <c r="C791" s="8">
        <f t="shared" si="57"/>
        <v>4.9910359871137232E-5</v>
      </c>
      <c r="D791" s="2" t="str">
        <f t="shared" si="54"/>
        <v>7 2019</v>
      </c>
      <c r="E791" s="8">
        <f t="shared" si="55"/>
        <v>7.0647264540912857E-3</v>
      </c>
      <c r="H791" s="11">
        <f t="shared" si="56"/>
        <v>2019</v>
      </c>
    </row>
    <row r="792" spans="1:8" x14ac:dyDescent="0.45">
      <c r="A792" s="1">
        <v>43511</v>
      </c>
      <c r="B792" s="2">
        <v>12412.5</v>
      </c>
      <c r="C792" s="8">
        <f t="shared" si="57"/>
        <v>5.8943343740246514E-5</v>
      </c>
      <c r="D792" s="2" t="str">
        <f t="shared" si="54"/>
        <v>7 2019</v>
      </c>
      <c r="E792" s="8">
        <f t="shared" si="55"/>
        <v>7.6774568536883692E-3</v>
      </c>
      <c r="H792" s="11">
        <f t="shared" si="56"/>
        <v>2019</v>
      </c>
    </row>
    <row r="793" spans="1:8" x14ac:dyDescent="0.45">
      <c r="A793" s="1">
        <v>43514</v>
      </c>
      <c r="B793" s="2">
        <v>12465</v>
      </c>
      <c r="C793" s="8">
        <f t="shared" si="57"/>
        <v>3.3599672195305969E-6</v>
      </c>
      <c r="D793" s="2" t="str">
        <f t="shared" si="54"/>
        <v>8 2019</v>
      </c>
      <c r="E793" s="8">
        <f t="shared" si="55"/>
        <v>1.8330213363544345E-3</v>
      </c>
      <c r="H793" s="11">
        <f t="shared" si="56"/>
        <v>2019</v>
      </c>
    </row>
    <row r="794" spans="1:8" x14ac:dyDescent="0.45">
      <c r="A794" s="1">
        <v>43515</v>
      </c>
      <c r="B794" s="2">
        <v>12662.5</v>
      </c>
      <c r="C794" s="8">
        <f t="shared" si="57"/>
        <v>4.6610325697562998E-5</v>
      </c>
      <c r="D794" s="2" t="str">
        <f t="shared" si="54"/>
        <v>8 2019</v>
      </c>
      <c r="E794" s="8">
        <f t="shared" si="55"/>
        <v>6.8271755285449487E-3</v>
      </c>
      <c r="H794" s="11">
        <f t="shared" si="56"/>
        <v>2019</v>
      </c>
    </row>
    <row r="795" spans="1:8" x14ac:dyDescent="0.45">
      <c r="A795" s="1">
        <v>43516</v>
      </c>
      <c r="B795" s="2">
        <v>12917.5</v>
      </c>
      <c r="C795" s="8">
        <f t="shared" si="57"/>
        <v>7.4978486207393776E-5</v>
      </c>
      <c r="D795" s="2" t="str">
        <f t="shared" si="54"/>
        <v>8 2019</v>
      </c>
      <c r="E795" s="8">
        <f t="shared" si="55"/>
        <v>8.6590118493621304E-3</v>
      </c>
      <c r="H795" s="11">
        <f t="shared" si="56"/>
        <v>2019</v>
      </c>
    </row>
    <row r="796" spans="1:8" x14ac:dyDescent="0.45">
      <c r="A796" s="1">
        <v>43517</v>
      </c>
      <c r="B796" s="2">
        <v>12850</v>
      </c>
      <c r="C796" s="8">
        <f t="shared" si="57"/>
        <v>5.1771837215984575E-6</v>
      </c>
      <c r="D796" s="2" t="str">
        <f t="shared" si="54"/>
        <v>8 2019</v>
      </c>
      <c r="E796" s="8">
        <f t="shared" si="55"/>
        <v>2.2753425503863056E-3</v>
      </c>
      <c r="H796" s="11">
        <f t="shared" si="56"/>
        <v>2019</v>
      </c>
    </row>
    <row r="797" spans="1:8" x14ac:dyDescent="0.45">
      <c r="A797" s="1">
        <v>43518</v>
      </c>
      <c r="B797" s="2">
        <v>12987.5</v>
      </c>
      <c r="C797" s="8">
        <f t="shared" si="57"/>
        <v>2.1366885895777944E-5</v>
      </c>
      <c r="D797" s="2" t="str">
        <f t="shared" si="54"/>
        <v>8 2019</v>
      </c>
      <c r="E797" s="8">
        <f t="shared" si="55"/>
        <v>4.6224328979205254E-3</v>
      </c>
      <c r="H797" s="11">
        <f t="shared" si="56"/>
        <v>2019</v>
      </c>
    </row>
    <row r="798" spans="1:8" x14ac:dyDescent="0.45">
      <c r="A798" s="1">
        <v>43521</v>
      </c>
      <c r="B798" s="2">
        <v>12967.5</v>
      </c>
      <c r="C798" s="8">
        <f t="shared" si="57"/>
        <v>4.4796771003398049E-7</v>
      </c>
      <c r="D798" s="2" t="str">
        <f t="shared" si="54"/>
        <v>9 2019</v>
      </c>
      <c r="E798" s="8">
        <f t="shared" si="55"/>
        <v>6.693038996106182E-4</v>
      </c>
      <c r="H798" s="11">
        <f t="shared" si="56"/>
        <v>2019</v>
      </c>
    </row>
    <row r="799" spans="1:8" x14ac:dyDescent="0.45">
      <c r="A799" s="1">
        <v>43522</v>
      </c>
      <c r="B799" s="2">
        <v>12937.5</v>
      </c>
      <c r="C799" s="8">
        <f t="shared" si="57"/>
        <v>1.0118224668994119E-6</v>
      </c>
      <c r="D799" s="2" t="str">
        <f t="shared" si="54"/>
        <v>9 2019</v>
      </c>
      <c r="E799" s="8">
        <f t="shared" si="55"/>
        <v>1.0058938646295701E-3</v>
      </c>
      <c r="H799" s="11">
        <f t="shared" si="56"/>
        <v>2019</v>
      </c>
    </row>
    <row r="800" spans="1:8" x14ac:dyDescent="0.45">
      <c r="A800" s="1">
        <v>43523</v>
      </c>
      <c r="B800" s="2">
        <v>13062.5</v>
      </c>
      <c r="C800" s="8">
        <f t="shared" si="57"/>
        <v>1.7438480346865441E-5</v>
      </c>
      <c r="D800" s="2" t="str">
        <f t="shared" si="54"/>
        <v>9 2019</v>
      </c>
      <c r="E800" s="8">
        <f t="shared" si="55"/>
        <v>4.1759406541359567E-3</v>
      </c>
      <c r="H800" s="11">
        <f t="shared" si="56"/>
        <v>2019</v>
      </c>
    </row>
    <row r="801" spans="1:8" x14ac:dyDescent="0.45">
      <c r="A801" s="1">
        <v>43524</v>
      </c>
      <c r="B801" s="2">
        <v>13060</v>
      </c>
      <c r="C801" s="8">
        <f t="shared" si="57"/>
        <v>6.9100176746204E-9</v>
      </c>
      <c r="D801" s="2" t="str">
        <f t="shared" si="54"/>
        <v>9 2019</v>
      </c>
      <c r="E801" s="8">
        <f t="shared" si="55"/>
        <v>8.3126516074116807E-5</v>
      </c>
      <c r="H801" s="11">
        <f t="shared" si="56"/>
        <v>2019</v>
      </c>
    </row>
    <row r="802" spans="1:8" x14ac:dyDescent="0.45">
      <c r="A802" s="1">
        <v>43525</v>
      </c>
      <c r="B802" s="2">
        <v>13172.5</v>
      </c>
      <c r="C802" s="8">
        <f t="shared" si="57"/>
        <v>1.3875850778908949E-5</v>
      </c>
      <c r="D802" s="2" t="str">
        <f t="shared" si="54"/>
        <v>9 2019</v>
      </c>
      <c r="E802" s="8">
        <f t="shared" si="55"/>
        <v>3.7250303057705381E-3</v>
      </c>
      <c r="H802" s="11">
        <f t="shared" si="56"/>
        <v>2019</v>
      </c>
    </row>
    <row r="803" spans="1:8" x14ac:dyDescent="0.45">
      <c r="A803" s="1">
        <v>43528</v>
      </c>
      <c r="B803" s="2">
        <v>13280</v>
      </c>
      <c r="C803" s="8">
        <f t="shared" si="57"/>
        <v>1.2459966594922489E-5</v>
      </c>
      <c r="D803" s="2" t="str">
        <f t="shared" si="54"/>
        <v>10 2019</v>
      </c>
      <c r="E803" s="8">
        <f t="shared" si="55"/>
        <v>3.5298677871731243E-3</v>
      </c>
      <c r="H803" s="11">
        <f t="shared" si="56"/>
        <v>2019</v>
      </c>
    </row>
    <row r="804" spans="1:8" x14ac:dyDescent="0.45">
      <c r="A804" s="1">
        <v>43529</v>
      </c>
      <c r="B804" s="2">
        <v>13647.5</v>
      </c>
      <c r="C804" s="8">
        <f t="shared" si="57"/>
        <v>1.4054168760043879E-4</v>
      </c>
      <c r="D804" s="2" t="str">
        <f t="shared" si="54"/>
        <v>10 2019</v>
      </c>
      <c r="E804" s="8">
        <f t="shared" si="55"/>
        <v>1.1855027945999908E-2</v>
      </c>
      <c r="H804" s="11">
        <f t="shared" si="56"/>
        <v>2019</v>
      </c>
    </row>
    <row r="805" spans="1:8" x14ac:dyDescent="0.45">
      <c r="A805" s="1">
        <v>43530</v>
      </c>
      <c r="B805" s="2">
        <v>13637.5</v>
      </c>
      <c r="C805" s="8">
        <f t="shared" si="57"/>
        <v>1.0133996187759565E-7</v>
      </c>
      <c r="D805" s="2" t="str">
        <f t="shared" si="54"/>
        <v>10 2019</v>
      </c>
      <c r="E805" s="8">
        <f t="shared" si="55"/>
        <v>3.183393816001967E-4</v>
      </c>
      <c r="H805" s="11">
        <f t="shared" si="56"/>
        <v>2019</v>
      </c>
    </row>
    <row r="806" spans="1:8" x14ac:dyDescent="0.45">
      <c r="A806" s="1">
        <v>43531</v>
      </c>
      <c r="B806" s="2">
        <v>13220</v>
      </c>
      <c r="C806" s="8">
        <f t="shared" si="57"/>
        <v>1.8233933900878847E-4</v>
      </c>
      <c r="D806" s="2" t="str">
        <f t="shared" si="54"/>
        <v>10 2019</v>
      </c>
      <c r="E806" s="8">
        <f t="shared" si="55"/>
        <v>1.3503308446776607E-2</v>
      </c>
      <c r="H806" s="11">
        <f t="shared" si="56"/>
        <v>2019</v>
      </c>
    </row>
    <row r="807" spans="1:8" x14ac:dyDescent="0.45">
      <c r="A807" s="1">
        <v>43532</v>
      </c>
      <c r="B807" s="2">
        <v>13082.5</v>
      </c>
      <c r="C807" s="8">
        <f t="shared" si="57"/>
        <v>2.0618063086873682E-5</v>
      </c>
      <c r="D807" s="2" t="str">
        <f t="shared" si="54"/>
        <v>10 2019</v>
      </c>
      <c r="E807" s="8">
        <f t="shared" si="55"/>
        <v>4.5407117379188122E-3</v>
      </c>
      <c r="H807" s="11">
        <f t="shared" si="56"/>
        <v>2019</v>
      </c>
    </row>
    <row r="808" spans="1:8" x14ac:dyDescent="0.45">
      <c r="A808" s="1">
        <v>43535</v>
      </c>
      <c r="B808" s="2">
        <v>12912.5</v>
      </c>
      <c r="C808" s="8">
        <f t="shared" si="57"/>
        <v>3.2267045089722647E-5</v>
      </c>
      <c r="D808" s="2" t="str">
        <f t="shared" si="54"/>
        <v>11 2019</v>
      </c>
      <c r="E808" s="8">
        <f t="shared" si="55"/>
        <v>5.6804088840261002E-3</v>
      </c>
      <c r="H808" s="11">
        <f t="shared" si="56"/>
        <v>2019</v>
      </c>
    </row>
    <row r="809" spans="1:8" x14ac:dyDescent="0.45">
      <c r="A809" s="1">
        <v>43536</v>
      </c>
      <c r="B809" s="2">
        <v>13122.5</v>
      </c>
      <c r="C809" s="8">
        <f t="shared" si="57"/>
        <v>4.9087495798938532E-5</v>
      </c>
      <c r="D809" s="2" t="str">
        <f t="shared" si="54"/>
        <v>11 2019</v>
      </c>
      <c r="E809" s="8">
        <f t="shared" si="55"/>
        <v>7.0062469125016236E-3</v>
      </c>
      <c r="H809" s="11">
        <f t="shared" si="56"/>
        <v>2019</v>
      </c>
    </row>
    <row r="810" spans="1:8" x14ac:dyDescent="0.45">
      <c r="A810" s="1">
        <v>43537</v>
      </c>
      <c r="B810" s="2">
        <v>13187.5</v>
      </c>
      <c r="C810" s="8">
        <f t="shared" si="57"/>
        <v>4.6048490490591346E-6</v>
      </c>
      <c r="D810" s="2" t="str">
        <f t="shared" si="54"/>
        <v>11 2019</v>
      </c>
      <c r="E810" s="8">
        <f t="shared" si="55"/>
        <v>2.1458912015894782E-3</v>
      </c>
      <c r="H810" s="11">
        <f t="shared" si="56"/>
        <v>2019</v>
      </c>
    </row>
    <row r="811" spans="1:8" x14ac:dyDescent="0.45">
      <c r="A811" s="1">
        <v>43538</v>
      </c>
      <c r="B811" s="2">
        <v>12907.5</v>
      </c>
      <c r="C811" s="8">
        <f t="shared" si="57"/>
        <v>8.6868717630410306E-5</v>
      </c>
      <c r="D811" s="2" t="str">
        <f t="shared" si="54"/>
        <v>11 2019</v>
      </c>
      <c r="E811" s="8">
        <f t="shared" si="55"/>
        <v>9.3203389225076094E-3</v>
      </c>
      <c r="H811" s="11">
        <f t="shared" si="56"/>
        <v>2019</v>
      </c>
    </row>
    <row r="812" spans="1:8" x14ac:dyDescent="0.45">
      <c r="A812" s="1">
        <v>43539</v>
      </c>
      <c r="B812" s="2">
        <v>12932.5</v>
      </c>
      <c r="C812" s="8">
        <f t="shared" si="57"/>
        <v>7.0619377278931472E-7</v>
      </c>
      <c r="D812" s="2" t="str">
        <f t="shared" si="54"/>
        <v>11 2019</v>
      </c>
      <c r="E812" s="8">
        <f t="shared" si="55"/>
        <v>8.403533618599468E-4</v>
      </c>
      <c r="H812" s="11">
        <f t="shared" si="56"/>
        <v>2019</v>
      </c>
    </row>
    <row r="813" spans="1:8" x14ac:dyDescent="0.45">
      <c r="A813" s="1">
        <v>43542</v>
      </c>
      <c r="B813" s="2">
        <v>13012.5</v>
      </c>
      <c r="C813" s="8">
        <f t="shared" si="57"/>
        <v>7.1730521883508273E-6</v>
      </c>
      <c r="D813" s="2" t="str">
        <f t="shared" si="54"/>
        <v>12 2019</v>
      </c>
      <c r="E813" s="8">
        <f t="shared" si="55"/>
        <v>2.6782554374724654E-3</v>
      </c>
      <c r="H813" s="11">
        <f t="shared" si="56"/>
        <v>2019</v>
      </c>
    </row>
    <row r="814" spans="1:8" x14ac:dyDescent="0.45">
      <c r="A814" s="1">
        <v>43543</v>
      </c>
      <c r="B814" s="2">
        <v>13152.5</v>
      </c>
      <c r="C814" s="8">
        <f t="shared" si="57"/>
        <v>2.1599887855483044E-5</v>
      </c>
      <c r="D814" s="2" t="str">
        <f t="shared" si="54"/>
        <v>12 2019</v>
      </c>
      <c r="E814" s="8">
        <f t="shared" si="55"/>
        <v>4.6475679506041701E-3</v>
      </c>
      <c r="H814" s="11">
        <f t="shared" si="56"/>
        <v>2019</v>
      </c>
    </row>
    <row r="815" spans="1:8" x14ac:dyDescent="0.45">
      <c r="A815" s="1">
        <v>43544</v>
      </c>
      <c r="B815" s="2">
        <v>13340</v>
      </c>
      <c r="C815" s="8">
        <f t="shared" si="57"/>
        <v>3.7791991224203653E-5</v>
      </c>
      <c r="D815" s="2" t="str">
        <f t="shared" si="54"/>
        <v>12 2019</v>
      </c>
      <c r="E815" s="8">
        <f t="shared" si="55"/>
        <v>6.1475191113329331E-3</v>
      </c>
      <c r="H815" s="11">
        <f t="shared" si="56"/>
        <v>2019</v>
      </c>
    </row>
    <row r="816" spans="1:8" x14ac:dyDescent="0.45">
      <c r="A816" s="1">
        <v>43545</v>
      </c>
      <c r="B816" s="2">
        <v>13027.5</v>
      </c>
      <c r="C816" s="8">
        <f t="shared" si="57"/>
        <v>1.059818310658893E-4</v>
      </c>
      <c r="D816" s="2" t="str">
        <f t="shared" si="54"/>
        <v>12 2019</v>
      </c>
      <c r="E816" s="8">
        <f t="shared" si="55"/>
        <v>1.0294747741731669E-2</v>
      </c>
      <c r="H816" s="11">
        <f t="shared" si="56"/>
        <v>2019</v>
      </c>
    </row>
    <row r="817" spans="1:8" x14ac:dyDescent="0.45">
      <c r="A817" s="1">
        <v>43546</v>
      </c>
      <c r="B817" s="2">
        <v>12975</v>
      </c>
      <c r="C817" s="8">
        <f t="shared" si="57"/>
        <v>3.075517417651121E-6</v>
      </c>
      <c r="D817" s="2" t="str">
        <f t="shared" si="54"/>
        <v>12 2019</v>
      </c>
      <c r="E817" s="8">
        <f t="shared" si="55"/>
        <v>1.7537153183031506E-3</v>
      </c>
      <c r="H817" s="11">
        <f t="shared" si="56"/>
        <v>2019</v>
      </c>
    </row>
    <row r="818" spans="1:8" x14ac:dyDescent="0.45">
      <c r="A818" s="1">
        <v>43549</v>
      </c>
      <c r="B818" s="2">
        <v>12957.5</v>
      </c>
      <c r="C818" s="8">
        <f t="shared" si="57"/>
        <v>3.4357066066526546E-7</v>
      </c>
      <c r="D818" s="2" t="str">
        <f t="shared" si="54"/>
        <v>13 2019</v>
      </c>
      <c r="E818" s="8">
        <f t="shared" si="55"/>
        <v>5.8614900892628441E-4</v>
      </c>
      <c r="H818" s="11">
        <f t="shared" si="56"/>
        <v>2019</v>
      </c>
    </row>
    <row r="819" spans="1:8" x14ac:dyDescent="0.45">
      <c r="A819" s="1">
        <v>43550</v>
      </c>
      <c r="B819" s="2">
        <v>13102.5</v>
      </c>
      <c r="C819" s="8">
        <f t="shared" si="57"/>
        <v>2.3357414044776153E-5</v>
      </c>
      <c r="D819" s="2" t="str">
        <f t="shared" si="54"/>
        <v>13 2019</v>
      </c>
      <c r="E819" s="8">
        <f t="shared" si="55"/>
        <v>4.8329508630624574E-3</v>
      </c>
      <c r="H819" s="11">
        <f t="shared" si="56"/>
        <v>2019</v>
      </c>
    </row>
    <row r="820" spans="1:8" x14ac:dyDescent="0.45">
      <c r="A820" s="1">
        <v>43551</v>
      </c>
      <c r="B820" s="2">
        <v>13052.5</v>
      </c>
      <c r="C820" s="8">
        <f t="shared" si="57"/>
        <v>2.7571489706504025E-6</v>
      </c>
      <c r="D820" s="2" t="str">
        <f t="shared" si="54"/>
        <v>13 2019</v>
      </c>
      <c r="E820" s="8">
        <f t="shared" si="55"/>
        <v>1.6604664918782319E-3</v>
      </c>
      <c r="H820" s="11">
        <f t="shared" si="56"/>
        <v>2019</v>
      </c>
    </row>
    <row r="821" spans="1:8" x14ac:dyDescent="0.45">
      <c r="A821" s="1">
        <v>43552</v>
      </c>
      <c r="B821" s="2">
        <v>12875</v>
      </c>
      <c r="C821" s="8">
        <f t="shared" si="57"/>
        <v>3.5360436119442548E-5</v>
      </c>
      <c r="D821" s="2" t="str">
        <f t="shared" si="54"/>
        <v>13 2019</v>
      </c>
      <c r="E821" s="8">
        <f t="shared" si="55"/>
        <v>5.9464641695248233E-3</v>
      </c>
      <c r="H821" s="11">
        <f t="shared" si="56"/>
        <v>2019</v>
      </c>
    </row>
    <row r="822" spans="1:8" x14ac:dyDescent="0.45">
      <c r="A822" s="1">
        <v>43553</v>
      </c>
      <c r="B822" s="2">
        <v>12995</v>
      </c>
      <c r="C822" s="8">
        <f t="shared" si="57"/>
        <v>1.6233212667736037E-5</v>
      </c>
      <c r="D822" s="2" t="str">
        <f t="shared" si="54"/>
        <v>13 2019</v>
      </c>
      <c r="E822" s="8">
        <f t="shared" si="55"/>
        <v>4.0290461238035036E-3</v>
      </c>
      <c r="H822" s="11">
        <f t="shared" si="56"/>
        <v>2019</v>
      </c>
    </row>
    <row r="823" spans="1:8" x14ac:dyDescent="0.45">
      <c r="A823" s="1">
        <v>43556</v>
      </c>
      <c r="B823" s="2">
        <v>13105</v>
      </c>
      <c r="C823" s="8">
        <f t="shared" si="57"/>
        <v>1.3401027931442716E-5</v>
      </c>
      <c r="D823" s="2" t="str">
        <f t="shared" si="54"/>
        <v>14 2019</v>
      </c>
      <c r="E823" s="8">
        <f t="shared" si="55"/>
        <v>3.6607414455875897E-3</v>
      </c>
      <c r="H823" s="11">
        <f t="shared" si="56"/>
        <v>2019</v>
      </c>
    </row>
    <row r="824" spans="1:8" x14ac:dyDescent="0.45">
      <c r="A824" s="1">
        <v>43557</v>
      </c>
      <c r="B824" s="2">
        <v>13162.5</v>
      </c>
      <c r="C824" s="8">
        <f t="shared" si="57"/>
        <v>3.6151657081476521E-6</v>
      </c>
      <c r="D824" s="2" t="str">
        <f t="shared" si="54"/>
        <v>14 2019</v>
      </c>
      <c r="E824" s="8">
        <f t="shared" si="55"/>
        <v>1.9013589109233564E-3</v>
      </c>
      <c r="H824" s="11">
        <f t="shared" si="56"/>
        <v>2019</v>
      </c>
    </row>
    <row r="825" spans="1:8" x14ac:dyDescent="0.45">
      <c r="A825" s="1">
        <v>43558</v>
      </c>
      <c r="B825" s="2">
        <v>13360</v>
      </c>
      <c r="C825" s="8">
        <f t="shared" si="57"/>
        <v>4.1835980570721756E-5</v>
      </c>
      <c r="D825" s="2" t="str">
        <f t="shared" si="54"/>
        <v>14 2019</v>
      </c>
      <c r="E825" s="8">
        <f t="shared" si="55"/>
        <v>6.468073945984365E-3</v>
      </c>
      <c r="H825" s="11">
        <f t="shared" si="56"/>
        <v>2019</v>
      </c>
    </row>
    <row r="826" spans="1:8" x14ac:dyDescent="0.45">
      <c r="A826" s="1">
        <v>43559</v>
      </c>
      <c r="B826" s="2">
        <v>13165</v>
      </c>
      <c r="C826" s="8">
        <f t="shared" si="57"/>
        <v>4.0775819639980089E-5</v>
      </c>
      <c r="D826" s="2" t="str">
        <f t="shared" si="54"/>
        <v>14 2019</v>
      </c>
      <c r="E826" s="8">
        <f t="shared" si="55"/>
        <v>6.3855946974404887E-3</v>
      </c>
      <c r="H826" s="11">
        <f t="shared" si="56"/>
        <v>2019</v>
      </c>
    </row>
    <row r="827" spans="1:8" x14ac:dyDescent="0.45">
      <c r="A827" s="1">
        <v>43560</v>
      </c>
      <c r="B827" s="2">
        <v>13057.5</v>
      </c>
      <c r="C827" s="8">
        <f t="shared" si="57"/>
        <v>1.267950269048702E-5</v>
      </c>
      <c r="D827" s="2" t="str">
        <f t="shared" si="54"/>
        <v>14 2019</v>
      </c>
      <c r="E827" s="8">
        <f t="shared" si="55"/>
        <v>3.5608289330557596E-3</v>
      </c>
      <c r="H827" s="11">
        <f t="shared" si="56"/>
        <v>2019</v>
      </c>
    </row>
    <row r="828" spans="1:8" x14ac:dyDescent="0.45">
      <c r="A828" s="1">
        <v>43563</v>
      </c>
      <c r="B828" s="2">
        <v>13200</v>
      </c>
      <c r="C828" s="8">
        <f t="shared" si="57"/>
        <v>2.2220822068278861E-5</v>
      </c>
      <c r="D828" s="2" t="str">
        <f t="shared" si="54"/>
        <v>15 2019</v>
      </c>
      <c r="E828" s="8">
        <f t="shared" si="55"/>
        <v>4.7138966968187646E-3</v>
      </c>
      <c r="H828" s="11">
        <f t="shared" si="56"/>
        <v>2019</v>
      </c>
    </row>
    <row r="829" spans="1:8" x14ac:dyDescent="0.45">
      <c r="A829" s="1">
        <v>43564</v>
      </c>
      <c r="B829" s="2">
        <v>13232.5</v>
      </c>
      <c r="C829" s="8">
        <f t="shared" si="57"/>
        <v>1.1405630339401392E-6</v>
      </c>
      <c r="D829" s="2" t="str">
        <f t="shared" si="54"/>
        <v>15 2019</v>
      </c>
      <c r="E829" s="8">
        <f t="shared" si="55"/>
        <v>1.0679714574557408E-3</v>
      </c>
      <c r="H829" s="11">
        <f t="shared" si="56"/>
        <v>2019</v>
      </c>
    </row>
    <row r="830" spans="1:8" x14ac:dyDescent="0.45">
      <c r="A830" s="1">
        <v>43565</v>
      </c>
      <c r="B830" s="2">
        <v>13185</v>
      </c>
      <c r="C830" s="8">
        <f t="shared" si="57"/>
        <v>2.439120953331035E-6</v>
      </c>
      <c r="D830" s="2" t="str">
        <f t="shared" si="54"/>
        <v>15 2019</v>
      </c>
      <c r="E830" s="8">
        <f t="shared" si="55"/>
        <v>1.5617685338522591E-3</v>
      </c>
      <c r="H830" s="11">
        <f t="shared" si="56"/>
        <v>2019</v>
      </c>
    </row>
    <row r="831" spans="1:8" x14ac:dyDescent="0.45">
      <c r="A831" s="1">
        <v>43566</v>
      </c>
      <c r="B831" s="2">
        <v>12965</v>
      </c>
      <c r="C831" s="8">
        <f t="shared" si="57"/>
        <v>5.3401208109747546E-5</v>
      </c>
      <c r="D831" s="2" t="str">
        <f t="shared" si="54"/>
        <v>15 2019</v>
      </c>
      <c r="E831" s="8">
        <f t="shared" si="55"/>
        <v>7.3076130240830039E-3</v>
      </c>
      <c r="H831" s="11">
        <f t="shared" si="56"/>
        <v>2019</v>
      </c>
    </row>
    <row r="832" spans="1:8" x14ac:dyDescent="0.45">
      <c r="A832" s="1">
        <v>43567</v>
      </c>
      <c r="B832" s="2">
        <v>13012.5</v>
      </c>
      <c r="C832" s="8">
        <f t="shared" si="57"/>
        <v>2.5224472574193965E-6</v>
      </c>
      <c r="D832" s="2" t="str">
        <f t="shared" si="54"/>
        <v>15 2019</v>
      </c>
      <c r="E832" s="8">
        <f t="shared" si="55"/>
        <v>1.5882214132227901E-3</v>
      </c>
      <c r="H832" s="11">
        <f t="shared" si="56"/>
        <v>2019</v>
      </c>
    </row>
    <row r="833" spans="1:8" x14ac:dyDescent="0.45">
      <c r="A833" s="1">
        <v>43570</v>
      </c>
      <c r="B833" s="2">
        <v>12995</v>
      </c>
      <c r="C833" s="8">
        <f t="shared" si="57"/>
        <v>3.4159195045213376E-7</v>
      </c>
      <c r="D833" s="2" t="str">
        <f t="shared" si="54"/>
        <v>16 2019</v>
      </c>
      <c r="E833" s="8">
        <f t="shared" si="55"/>
        <v>5.8445868156109526E-4</v>
      </c>
      <c r="H833" s="11">
        <f t="shared" si="56"/>
        <v>2019</v>
      </c>
    </row>
    <row r="834" spans="1:8" x14ac:dyDescent="0.45">
      <c r="A834" s="1">
        <v>43571</v>
      </c>
      <c r="B834" s="2">
        <v>12925</v>
      </c>
      <c r="C834" s="8">
        <f t="shared" si="57"/>
        <v>5.5024589491610628E-6</v>
      </c>
      <c r="D834" s="2" t="str">
        <f t="shared" ref="D834:D897" si="58">WEEKNUM(A834,1)&amp;" "&amp;YEAR(A834)</f>
        <v>16 2019</v>
      </c>
      <c r="E834" s="8">
        <f t="shared" si="55"/>
        <v>2.3457320710518204E-3</v>
      </c>
      <c r="H834" s="11">
        <f t="shared" si="56"/>
        <v>2019</v>
      </c>
    </row>
    <row r="835" spans="1:8" x14ac:dyDescent="0.45">
      <c r="A835" s="1">
        <v>43572</v>
      </c>
      <c r="B835" s="2">
        <v>12890</v>
      </c>
      <c r="C835" s="8">
        <f t="shared" si="57"/>
        <v>1.3868228096853403E-6</v>
      </c>
      <c r="D835" s="2" t="str">
        <f t="shared" si="58"/>
        <v>16 2019</v>
      </c>
      <c r="E835" s="8">
        <f t="shared" ref="E835:E898" si="59">SQRT(C835)</f>
        <v>1.1776344125769E-3</v>
      </c>
      <c r="H835" s="11">
        <f t="shared" ref="H835:H898" si="60">YEAR(A835)</f>
        <v>2019</v>
      </c>
    </row>
    <row r="836" spans="1:8" x14ac:dyDescent="0.45">
      <c r="A836" s="1">
        <v>43573</v>
      </c>
      <c r="B836" s="2">
        <v>12657.5</v>
      </c>
      <c r="C836" s="8">
        <f t="shared" ref="C836:C899" si="61">(LOG(B836)-LOG(B835))^2</f>
        <v>6.2488729266784766E-5</v>
      </c>
      <c r="D836" s="2" t="str">
        <f t="shared" si="58"/>
        <v>16 2019</v>
      </c>
      <c r="E836" s="8">
        <f t="shared" si="59"/>
        <v>7.90498129452466E-3</v>
      </c>
      <c r="H836" s="11">
        <f t="shared" si="60"/>
        <v>2019</v>
      </c>
    </row>
    <row r="837" spans="1:8" x14ac:dyDescent="0.45">
      <c r="A837" s="1">
        <v>43578</v>
      </c>
      <c r="B837" s="2">
        <v>12410</v>
      </c>
      <c r="C837" s="8">
        <f t="shared" si="61"/>
        <v>7.3550427039553755E-5</v>
      </c>
      <c r="D837" s="2" t="str">
        <f t="shared" si="58"/>
        <v>17 2019</v>
      </c>
      <c r="E837" s="8">
        <f t="shared" si="59"/>
        <v>8.5761545601483746E-3</v>
      </c>
      <c r="H837" s="11">
        <f t="shared" si="60"/>
        <v>2019</v>
      </c>
    </row>
    <row r="838" spans="1:8" x14ac:dyDescent="0.45">
      <c r="A838" s="1">
        <v>43579</v>
      </c>
      <c r="B838" s="2">
        <v>12430</v>
      </c>
      <c r="C838" s="8">
        <f t="shared" si="61"/>
        <v>4.8908642630256133E-7</v>
      </c>
      <c r="D838" s="2" t="str">
        <f t="shared" si="58"/>
        <v>17 2019</v>
      </c>
      <c r="E838" s="8">
        <f t="shared" si="59"/>
        <v>6.9934714291441935E-4</v>
      </c>
      <c r="H838" s="11">
        <f t="shared" si="60"/>
        <v>2019</v>
      </c>
    </row>
    <row r="839" spans="1:8" x14ac:dyDescent="0.45">
      <c r="A839" s="1">
        <v>43580</v>
      </c>
      <c r="B839" s="2">
        <v>12327.5</v>
      </c>
      <c r="C839" s="8">
        <f t="shared" si="61"/>
        <v>1.2932060631258397E-5</v>
      </c>
      <c r="D839" s="2" t="str">
        <f t="shared" si="58"/>
        <v>17 2019</v>
      </c>
      <c r="E839" s="8">
        <f t="shared" si="59"/>
        <v>3.5961174384686601E-3</v>
      </c>
      <c r="H839" s="11">
        <f t="shared" si="60"/>
        <v>2019</v>
      </c>
    </row>
    <row r="840" spans="1:8" x14ac:dyDescent="0.45">
      <c r="A840" s="1">
        <v>43581</v>
      </c>
      <c r="B840" s="2">
        <v>12432.5</v>
      </c>
      <c r="C840" s="8">
        <f t="shared" si="61"/>
        <v>1.3567853268778195E-5</v>
      </c>
      <c r="D840" s="2" t="str">
        <f t="shared" si="58"/>
        <v>17 2019</v>
      </c>
      <c r="E840" s="8">
        <f t="shared" si="59"/>
        <v>3.683456701086385E-3</v>
      </c>
      <c r="H840" s="11">
        <f t="shared" si="60"/>
        <v>2019</v>
      </c>
    </row>
    <row r="841" spans="1:8" x14ac:dyDescent="0.45">
      <c r="A841" s="1">
        <v>43584</v>
      </c>
      <c r="B841" s="2">
        <v>12420</v>
      </c>
      <c r="C841" s="8">
        <f t="shared" si="61"/>
        <v>1.9085720004229237E-7</v>
      </c>
      <c r="D841" s="2" t="str">
        <f t="shared" si="58"/>
        <v>18 2019</v>
      </c>
      <c r="E841" s="8">
        <f t="shared" si="59"/>
        <v>4.3687206370091047E-4</v>
      </c>
      <c r="H841" s="11">
        <f t="shared" si="60"/>
        <v>2019</v>
      </c>
    </row>
    <row r="842" spans="1:8" x14ac:dyDescent="0.45">
      <c r="A842" s="1">
        <v>43585</v>
      </c>
      <c r="B842" s="2">
        <v>12235</v>
      </c>
      <c r="C842" s="8">
        <f t="shared" si="61"/>
        <v>4.2479398526056358E-5</v>
      </c>
      <c r="D842" s="2" t="str">
        <f t="shared" si="58"/>
        <v>18 2019</v>
      </c>
      <c r="E842" s="8">
        <f t="shared" si="59"/>
        <v>6.5176221527529776E-3</v>
      </c>
      <c r="H842" s="11">
        <f t="shared" si="60"/>
        <v>2019</v>
      </c>
    </row>
    <row r="843" spans="1:8" x14ac:dyDescent="0.45">
      <c r="A843" s="1">
        <v>43586</v>
      </c>
      <c r="B843" s="2">
        <v>12167.5</v>
      </c>
      <c r="C843" s="8">
        <f t="shared" si="61"/>
        <v>5.7725769648380284E-6</v>
      </c>
      <c r="D843" s="2" t="str">
        <f t="shared" si="58"/>
        <v>18 2019</v>
      </c>
      <c r="E843" s="8">
        <f t="shared" si="59"/>
        <v>2.4026187722645531E-3</v>
      </c>
      <c r="H843" s="11">
        <f t="shared" si="60"/>
        <v>2019</v>
      </c>
    </row>
    <row r="844" spans="1:8" x14ac:dyDescent="0.45">
      <c r="A844" s="1">
        <v>43587</v>
      </c>
      <c r="B844" s="2">
        <v>12162.5</v>
      </c>
      <c r="C844" s="8">
        <f t="shared" si="61"/>
        <v>3.1862835174087177E-8</v>
      </c>
      <c r="D844" s="2" t="str">
        <f t="shared" si="58"/>
        <v>18 2019</v>
      </c>
      <c r="E844" s="8">
        <f t="shared" si="59"/>
        <v>1.7850163913557537E-4</v>
      </c>
      <c r="H844" s="11">
        <f t="shared" si="60"/>
        <v>2019</v>
      </c>
    </row>
    <row r="845" spans="1:8" x14ac:dyDescent="0.45">
      <c r="A845" s="1">
        <v>43588</v>
      </c>
      <c r="B845" s="2">
        <v>12202.5</v>
      </c>
      <c r="C845" s="8">
        <f t="shared" si="61"/>
        <v>2.0333706261002144E-6</v>
      </c>
      <c r="D845" s="2" t="str">
        <f t="shared" si="58"/>
        <v>18 2019</v>
      </c>
      <c r="E845" s="8">
        <f t="shared" si="59"/>
        <v>1.4259630521511468E-3</v>
      </c>
      <c r="H845" s="11">
        <f t="shared" si="60"/>
        <v>2019</v>
      </c>
    </row>
    <row r="846" spans="1:8" x14ac:dyDescent="0.45">
      <c r="A846" s="1">
        <v>43592</v>
      </c>
      <c r="B846" s="2">
        <v>12025</v>
      </c>
      <c r="C846" s="8">
        <f t="shared" si="61"/>
        <v>4.0497075838285469E-5</v>
      </c>
      <c r="D846" s="2" t="str">
        <f t="shared" si="58"/>
        <v>19 2019</v>
      </c>
      <c r="E846" s="8">
        <f t="shared" si="59"/>
        <v>6.3637312826898551E-3</v>
      </c>
      <c r="H846" s="11">
        <f t="shared" si="60"/>
        <v>2019</v>
      </c>
    </row>
    <row r="847" spans="1:8" x14ac:dyDescent="0.45">
      <c r="A847" s="1">
        <v>43593</v>
      </c>
      <c r="B847" s="2">
        <v>11937.5</v>
      </c>
      <c r="C847" s="8">
        <f t="shared" si="61"/>
        <v>1.0059683770324625E-5</v>
      </c>
      <c r="D847" s="2" t="str">
        <f t="shared" si="58"/>
        <v>19 2019</v>
      </c>
      <c r="E847" s="8">
        <f t="shared" si="59"/>
        <v>3.1717004540663396E-3</v>
      </c>
      <c r="H847" s="11">
        <f t="shared" si="60"/>
        <v>2019</v>
      </c>
    </row>
    <row r="848" spans="1:8" x14ac:dyDescent="0.45">
      <c r="A848" s="1">
        <v>43594</v>
      </c>
      <c r="B848" s="2">
        <v>11820</v>
      </c>
      <c r="C848" s="8">
        <f t="shared" si="61"/>
        <v>1.8454825944557082E-5</v>
      </c>
      <c r="D848" s="2" t="str">
        <f t="shared" si="58"/>
        <v>19 2019</v>
      </c>
      <c r="E848" s="8">
        <f t="shared" si="59"/>
        <v>4.2959080465667654E-3</v>
      </c>
      <c r="H848" s="11">
        <f t="shared" si="60"/>
        <v>2019</v>
      </c>
    </row>
    <row r="849" spans="1:8" x14ac:dyDescent="0.45">
      <c r="A849" s="1">
        <v>43595</v>
      </c>
      <c r="B849" s="2">
        <v>11962.5</v>
      </c>
      <c r="C849" s="8">
        <f t="shared" si="61"/>
        <v>2.7086552111321235E-5</v>
      </c>
      <c r="D849" s="2" t="str">
        <f t="shared" si="58"/>
        <v>19 2019</v>
      </c>
      <c r="E849" s="8">
        <f t="shared" si="59"/>
        <v>5.2044742396635257E-3</v>
      </c>
      <c r="H849" s="11">
        <f t="shared" si="60"/>
        <v>2019</v>
      </c>
    </row>
    <row r="850" spans="1:8" x14ac:dyDescent="0.45">
      <c r="A850" s="1">
        <v>43598</v>
      </c>
      <c r="B850" s="2">
        <v>11770</v>
      </c>
      <c r="C850" s="8">
        <f t="shared" si="61"/>
        <v>4.963890033332529E-5</v>
      </c>
      <c r="D850" s="2" t="str">
        <f t="shared" si="58"/>
        <v>20 2019</v>
      </c>
      <c r="E850" s="8">
        <f t="shared" si="59"/>
        <v>7.0454879414647564E-3</v>
      </c>
      <c r="H850" s="11">
        <f t="shared" si="60"/>
        <v>2019</v>
      </c>
    </row>
    <row r="851" spans="1:8" x14ac:dyDescent="0.45">
      <c r="A851" s="1">
        <v>43599</v>
      </c>
      <c r="B851" s="2">
        <v>11930</v>
      </c>
      <c r="C851" s="8">
        <f t="shared" si="61"/>
        <v>3.438627113832744E-5</v>
      </c>
      <c r="D851" s="2" t="str">
        <f t="shared" si="58"/>
        <v>20 2019</v>
      </c>
      <c r="E851" s="8">
        <f t="shared" si="59"/>
        <v>5.8639808269065341E-3</v>
      </c>
      <c r="H851" s="11">
        <f t="shared" si="60"/>
        <v>2019</v>
      </c>
    </row>
    <row r="852" spans="1:8" x14ac:dyDescent="0.45">
      <c r="A852" s="1">
        <v>43600</v>
      </c>
      <c r="B852" s="2">
        <v>12145</v>
      </c>
      <c r="C852" s="8">
        <f t="shared" si="61"/>
        <v>6.0172219859812104E-5</v>
      </c>
      <c r="D852" s="2" t="str">
        <f t="shared" si="58"/>
        <v>20 2019</v>
      </c>
      <c r="E852" s="8">
        <f t="shared" si="59"/>
        <v>7.7570754708080614E-3</v>
      </c>
      <c r="H852" s="11">
        <f t="shared" si="60"/>
        <v>2019</v>
      </c>
    </row>
    <row r="853" spans="1:8" x14ac:dyDescent="0.45">
      <c r="A853" s="1">
        <v>43601</v>
      </c>
      <c r="B853" s="2">
        <v>12130</v>
      </c>
      <c r="C853" s="8">
        <f t="shared" si="61"/>
        <v>2.8806650626493278E-7</v>
      </c>
      <c r="D853" s="2" t="str">
        <f t="shared" si="58"/>
        <v>20 2019</v>
      </c>
      <c r="E853" s="8">
        <f t="shared" si="59"/>
        <v>5.3671827457701937E-4</v>
      </c>
      <c r="H853" s="11">
        <f t="shared" si="60"/>
        <v>2019</v>
      </c>
    </row>
    <row r="854" spans="1:8" x14ac:dyDescent="0.45">
      <c r="A854" s="1">
        <v>43602</v>
      </c>
      <c r="B854" s="2">
        <v>12005</v>
      </c>
      <c r="C854" s="8">
        <f t="shared" si="61"/>
        <v>2.0237730120940411E-5</v>
      </c>
      <c r="D854" s="2" t="str">
        <f t="shared" si="58"/>
        <v>20 2019</v>
      </c>
      <c r="E854" s="8">
        <f t="shared" si="59"/>
        <v>4.4986364735262185E-3</v>
      </c>
      <c r="H854" s="11">
        <f t="shared" si="60"/>
        <v>2019</v>
      </c>
    </row>
    <row r="855" spans="1:8" x14ac:dyDescent="0.45">
      <c r="A855" s="1">
        <v>43605</v>
      </c>
      <c r="B855" s="2">
        <v>11987.5</v>
      </c>
      <c r="C855" s="8">
        <f t="shared" si="61"/>
        <v>4.0137827150670621E-7</v>
      </c>
      <c r="D855" s="2" t="str">
        <f t="shared" si="58"/>
        <v>21 2019</v>
      </c>
      <c r="E855" s="8">
        <f t="shared" si="59"/>
        <v>6.3354421432659791E-4</v>
      </c>
      <c r="H855" s="11">
        <f t="shared" si="60"/>
        <v>2019</v>
      </c>
    </row>
    <row r="856" spans="1:8" x14ac:dyDescent="0.45">
      <c r="A856" s="1">
        <v>43606</v>
      </c>
      <c r="B856" s="2">
        <v>12087.5</v>
      </c>
      <c r="C856" s="8">
        <f t="shared" si="61"/>
        <v>1.3016703657143721E-5</v>
      </c>
      <c r="D856" s="2" t="str">
        <f t="shared" si="58"/>
        <v>21 2019</v>
      </c>
      <c r="E856" s="8">
        <f t="shared" si="59"/>
        <v>3.6078669123380536E-3</v>
      </c>
      <c r="H856" s="11">
        <f t="shared" si="60"/>
        <v>2019</v>
      </c>
    </row>
    <row r="857" spans="1:8" x14ac:dyDescent="0.45">
      <c r="A857" s="1">
        <v>43607</v>
      </c>
      <c r="B857" s="2">
        <v>11957.5</v>
      </c>
      <c r="C857" s="8">
        <f t="shared" si="61"/>
        <v>2.2053332171463499E-5</v>
      </c>
      <c r="D857" s="2" t="str">
        <f t="shared" si="58"/>
        <v>21 2019</v>
      </c>
      <c r="E857" s="8">
        <f t="shared" si="59"/>
        <v>4.6960975470557997E-3</v>
      </c>
      <c r="H857" s="11">
        <f t="shared" si="60"/>
        <v>2019</v>
      </c>
    </row>
    <row r="858" spans="1:8" x14ac:dyDescent="0.45">
      <c r="A858" s="1">
        <v>43608</v>
      </c>
      <c r="B858" s="2">
        <v>11890</v>
      </c>
      <c r="C858" s="8">
        <f t="shared" si="61"/>
        <v>6.04439397896963E-6</v>
      </c>
      <c r="D858" s="2" t="str">
        <f t="shared" si="58"/>
        <v>21 2019</v>
      </c>
      <c r="E858" s="8">
        <f t="shared" si="59"/>
        <v>2.4585349253101185E-3</v>
      </c>
      <c r="H858" s="11">
        <f t="shared" si="60"/>
        <v>2019</v>
      </c>
    </row>
    <row r="859" spans="1:8" x14ac:dyDescent="0.45">
      <c r="A859" s="1">
        <v>43609</v>
      </c>
      <c r="B859" s="2">
        <v>12395</v>
      </c>
      <c r="C859" s="8">
        <f t="shared" si="61"/>
        <v>3.2633253651308242E-4</v>
      </c>
      <c r="D859" s="2" t="str">
        <f t="shared" si="58"/>
        <v>21 2019</v>
      </c>
      <c r="E859" s="8">
        <f t="shared" si="59"/>
        <v>1.8064676485148645E-2</v>
      </c>
      <c r="H859" s="11">
        <f t="shared" si="60"/>
        <v>2019</v>
      </c>
    </row>
    <row r="860" spans="1:8" x14ac:dyDescent="0.45">
      <c r="A860" s="1">
        <v>43613</v>
      </c>
      <c r="B860" s="2">
        <v>12142.5</v>
      </c>
      <c r="C860" s="8">
        <f t="shared" si="61"/>
        <v>7.9895333482443598E-5</v>
      </c>
      <c r="D860" s="2" t="str">
        <f t="shared" si="58"/>
        <v>22 2019</v>
      </c>
      <c r="E860" s="8">
        <f t="shared" si="59"/>
        <v>8.9384189587669027E-3</v>
      </c>
      <c r="H860" s="11">
        <f t="shared" si="60"/>
        <v>2019</v>
      </c>
    </row>
    <row r="861" spans="1:8" x14ac:dyDescent="0.45">
      <c r="A861" s="1">
        <v>43614</v>
      </c>
      <c r="B861" s="2">
        <v>12042.5</v>
      </c>
      <c r="C861" s="8">
        <f t="shared" si="61"/>
        <v>1.2898564522071849E-5</v>
      </c>
      <c r="D861" s="2" t="str">
        <f t="shared" si="58"/>
        <v>22 2019</v>
      </c>
      <c r="E861" s="8">
        <f t="shared" si="59"/>
        <v>3.591457158601763E-3</v>
      </c>
      <c r="H861" s="11">
        <f t="shared" si="60"/>
        <v>2019</v>
      </c>
    </row>
    <row r="862" spans="1:8" x14ac:dyDescent="0.45">
      <c r="A862" s="1">
        <v>43615</v>
      </c>
      <c r="B862" s="2">
        <v>12097.5</v>
      </c>
      <c r="C862" s="8">
        <f t="shared" si="61"/>
        <v>3.9163451939887856E-6</v>
      </c>
      <c r="D862" s="2" t="str">
        <f t="shared" si="58"/>
        <v>22 2019</v>
      </c>
      <c r="E862" s="8">
        <f t="shared" si="59"/>
        <v>1.9789757941897079E-3</v>
      </c>
      <c r="H862" s="11">
        <f t="shared" si="60"/>
        <v>2019</v>
      </c>
    </row>
    <row r="863" spans="1:8" x14ac:dyDescent="0.45">
      <c r="A863" s="1">
        <v>43616</v>
      </c>
      <c r="B863" s="2">
        <v>11990</v>
      </c>
      <c r="C863" s="8">
        <f t="shared" si="61"/>
        <v>1.5026846629836395E-5</v>
      </c>
      <c r="D863" s="2" t="str">
        <f t="shared" si="58"/>
        <v>22 2019</v>
      </c>
      <c r="E863" s="8">
        <f t="shared" si="59"/>
        <v>3.8764476818133886E-3</v>
      </c>
      <c r="H863" s="11">
        <f t="shared" si="60"/>
        <v>2019</v>
      </c>
    </row>
    <row r="864" spans="1:8" x14ac:dyDescent="0.45">
      <c r="A864" s="1">
        <v>43619</v>
      </c>
      <c r="B864" s="2">
        <v>11882.5</v>
      </c>
      <c r="C864" s="8">
        <f t="shared" si="61"/>
        <v>1.5298738082603751E-5</v>
      </c>
      <c r="D864" s="2" t="str">
        <f t="shared" si="58"/>
        <v>23 2019</v>
      </c>
      <c r="E864" s="8">
        <f t="shared" si="59"/>
        <v>3.9113601320517333E-3</v>
      </c>
      <c r="H864" s="11">
        <f t="shared" si="60"/>
        <v>2019</v>
      </c>
    </row>
    <row r="865" spans="1:8" x14ac:dyDescent="0.45">
      <c r="A865" s="1">
        <v>43620</v>
      </c>
      <c r="B865" s="2">
        <v>11802.5</v>
      </c>
      <c r="C865" s="8">
        <f t="shared" si="61"/>
        <v>8.6072637856895576E-6</v>
      </c>
      <c r="D865" s="2" t="str">
        <f t="shared" si="58"/>
        <v>23 2019</v>
      </c>
      <c r="E865" s="8">
        <f t="shared" si="59"/>
        <v>2.9338138635042199E-3</v>
      </c>
      <c r="H865" s="11">
        <f t="shared" si="60"/>
        <v>2019</v>
      </c>
    </row>
    <row r="866" spans="1:8" x14ac:dyDescent="0.45">
      <c r="A866" s="1">
        <v>43621</v>
      </c>
      <c r="B866" s="2">
        <v>11715</v>
      </c>
      <c r="C866" s="8">
        <f t="shared" si="61"/>
        <v>1.0443989405449846E-5</v>
      </c>
      <c r="D866" s="2" t="str">
        <f t="shared" si="58"/>
        <v>23 2019</v>
      </c>
      <c r="E866" s="8">
        <f t="shared" si="59"/>
        <v>3.2317161703110386E-3</v>
      </c>
      <c r="H866" s="11">
        <f t="shared" si="60"/>
        <v>2019</v>
      </c>
    </row>
    <row r="867" spans="1:8" x14ac:dyDescent="0.45">
      <c r="A867" s="1">
        <v>43622</v>
      </c>
      <c r="B867" s="2">
        <v>11667.5</v>
      </c>
      <c r="C867" s="8">
        <f t="shared" si="61"/>
        <v>3.1134015834320034E-6</v>
      </c>
      <c r="D867" s="2" t="str">
        <f t="shared" si="58"/>
        <v>23 2019</v>
      </c>
      <c r="E867" s="8">
        <f t="shared" si="59"/>
        <v>1.7644833757879397E-3</v>
      </c>
      <c r="H867" s="11">
        <f t="shared" si="60"/>
        <v>2019</v>
      </c>
    </row>
    <row r="868" spans="1:8" x14ac:dyDescent="0.45">
      <c r="A868" s="1">
        <v>43623</v>
      </c>
      <c r="B868" s="2">
        <v>11625</v>
      </c>
      <c r="C868" s="8">
        <f t="shared" si="61"/>
        <v>2.5117431678939654E-6</v>
      </c>
      <c r="D868" s="2" t="str">
        <f t="shared" si="58"/>
        <v>23 2019</v>
      </c>
      <c r="E868" s="8">
        <f t="shared" si="59"/>
        <v>1.5848479952014216E-3</v>
      </c>
      <c r="H868" s="11">
        <f t="shared" si="60"/>
        <v>2019</v>
      </c>
    </row>
    <row r="869" spans="1:8" x14ac:dyDescent="0.45">
      <c r="A869" s="1">
        <v>43626</v>
      </c>
      <c r="B869" s="2">
        <v>11627.5</v>
      </c>
      <c r="C869" s="8">
        <f t="shared" si="61"/>
        <v>8.7210610867636763E-9</v>
      </c>
      <c r="D869" s="2" t="str">
        <f t="shared" si="58"/>
        <v>24 2019</v>
      </c>
      <c r="E869" s="8">
        <f t="shared" si="59"/>
        <v>9.3386621561997174E-5</v>
      </c>
      <c r="H869" s="11">
        <f t="shared" si="60"/>
        <v>2019</v>
      </c>
    </row>
    <row r="870" spans="1:8" x14ac:dyDescent="0.45">
      <c r="A870" s="1">
        <v>43627</v>
      </c>
      <c r="B870" s="2">
        <v>11902.5</v>
      </c>
      <c r="C870" s="8">
        <f t="shared" si="61"/>
        <v>1.0305989524160612E-4</v>
      </c>
      <c r="D870" s="2" t="str">
        <f t="shared" si="58"/>
        <v>24 2019</v>
      </c>
      <c r="E870" s="8">
        <f t="shared" si="59"/>
        <v>1.0151841962994013E-2</v>
      </c>
      <c r="H870" s="11">
        <f t="shared" si="60"/>
        <v>2019</v>
      </c>
    </row>
    <row r="871" spans="1:8" x14ac:dyDescent="0.45">
      <c r="A871" s="1">
        <v>43628</v>
      </c>
      <c r="B871" s="2">
        <v>11847.5</v>
      </c>
      <c r="C871" s="8">
        <f t="shared" si="61"/>
        <v>4.0460227250057827E-6</v>
      </c>
      <c r="D871" s="2" t="str">
        <f t="shared" si="58"/>
        <v>24 2019</v>
      </c>
      <c r="E871" s="8">
        <f t="shared" si="59"/>
        <v>2.0114727751092687E-3</v>
      </c>
      <c r="H871" s="11">
        <f t="shared" si="60"/>
        <v>2019</v>
      </c>
    </row>
    <row r="872" spans="1:8" x14ac:dyDescent="0.45">
      <c r="A872" s="1">
        <v>43629</v>
      </c>
      <c r="B872" s="2">
        <v>11850</v>
      </c>
      <c r="C872" s="8">
        <f t="shared" si="61"/>
        <v>8.396602049368898E-9</v>
      </c>
      <c r="D872" s="2" t="str">
        <f t="shared" si="58"/>
        <v>24 2019</v>
      </c>
      <c r="E872" s="8">
        <f t="shared" si="59"/>
        <v>9.163297468361975E-5</v>
      </c>
      <c r="H872" s="11">
        <f t="shared" si="60"/>
        <v>2019</v>
      </c>
    </row>
    <row r="873" spans="1:8" x14ac:dyDescent="0.45">
      <c r="A873" s="1">
        <v>43630</v>
      </c>
      <c r="B873" s="2">
        <v>11917.5</v>
      </c>
      <c r="C873" s="8">
        <f t="shared" si="61"/>
        <v>6.0851528240950224E-6</v>
      </c>
      <c r="D873" s="2" t="str">
        <f t="shared" si="58"/>
        <v>24 2019</v>
      </c>
      <c r="E873" s="8">
        <f t="shared" si="59"/>
        <v>2.4668102529572522E-3</v>
      </c>
      <c r="H873" s="11">
        <f t="shared" si="60"/>
        <v>2019</v>
      </c>
    </row>
    <row r="874" spans="1:8" x14ac:dyDescent="0.45">
      <c r="A874" s="1">
        <v>43633</v>
      </c>
      <c r="B874" s="2">
        <v>11765</v>
      </c>
      <c r="C874" s="8">
        <f t="shared" si="61"/>
        <v>3.1284211620102451E-5</v>
      </c>
      <c r="D874" s="2" t="str">
        <f t="shared" si="58"/>
        <v>25 2019</v>
      </c>
      <c r="E874" s="8">
        <f t="shared" si="59"/>
        <v>5.5932290870392976E-3</v>
      </c>
      <c r="H874" s="11">
        <f t="shared" si="60"/>
        <v>2019</v>
      </c>
    </row>
    <row r="875" spans="1:8" x14ac:dyDescent="0.45">
      <c r="A875" s="1">
        <v>43634</v>
      </c>
      <c r="B875" s="2">
        <v>11952.5</v>
      </c>
      <c r="C875" s="8">
        <f t="shared" si="61"/>
        <v>4.7153228665464345E-5</v>
      </c>
      <c r="D875" s="2" t="str">
        <f t="shared" si="58"/>
        <v>25 2019</v>
      </c>
      <c r="E875" s="8">
        <f t="shared" si="59"/>
        <v>6.8668208557864929E-3</v>
      </c>
      <c r="H875" s="11">
        <f t="shared" si="60"/>
        <v>2019</v>
      </c>
    </row>
    <row r="876" spans="1:8" x14ac:dyDescent="0.45">
      <c r="A876" s="1">
        <v>43635</v>
      </c>
      <c r="B876" s="2">
        <v>12130</v>
      </c>
      <c r="C876" s="8">
        <f t="shared" si="61"/>
        <v>4.0986224980294977E-5</v>
      </c>
      <c r="D876" s="2" t="str">
        <f t="shared" si="58"/>
        <v>25 2019</v>
      </c>
      <c r="E876" s="8">
        <f t="shared" si="59"/>
        <v>6.402048498745927E-3</v>
      </c>
      <c r="H876" s="11">
        <f t="shared" si="60"/>
        <v>2019</v>
      </c>
    </row>
    <row r="877" spans="1:8" x14ac:dyDescent="0.45">
      <c r="A877" s="1">
        <v>43636</v>
      </c>
      <c r="B877" s="2">
        <v>12322.5</v>
      </c>
      <c r="C877" s="8">
        <f t="shared" si="61"/>
        <v>4.6758599032215787E-5</v>
      </c>
      <c r="D877" s="2" t="str">
        <f t="shared" si="58"/>
        <v>25 2019</v>
      </c>
      <c r="E877" s="8">
        <f t="shared" si="59"/>
        <v>6.8380259601887872E-3</v>
      </c>
      <c r="H877" s="11">
        <f t="shared" si="60"/>
        <v>2019</v>
      </c>
    </row>
    <row r="878" spans="1:8" x14ac:dyDescent="0.45">
      <c r="A878" s="1">
        <v>43637</v>
      </c>
      <c r="B878" s="2">
        <v>12112.5</v>
      </c>
      <c r="C878" s="8">
        <f t="shared" si="61"/>
        <v>5.5726773946690659E-5</v>
      </c>
      <c r="D878" s="2" t="str">
        <f t="shared" si="58"/>
        <v>25 2019</v>
      </c>
      <c r="E878" s="8">
        <f t="shared" si="59"/>
        <v>7.4650367679396368E-3</v>
      </c>
      <c r="H878" s="11">
        <f t="shared" si="60"/>
        <v>2019</v>
      </c>
    </row>
    <row r="879" spans="1:8" x14ac:dyDescent="0.45">
      <c r="A879" s="1">
        <v>43640</v>
      </c>
      <c r="B879" s="2">
        <v>12190</v>
      </c>
      <c r="C879" s="8">
        <f t="shared" si="61"/>
        <v>7.6724322070948567E-6</v>
      </c>
      <c r="D879" s="2" t="str">
        <f t="shared" si="58"/>
        <v>26 2019</v>
      </c>
      <c r="E879" s="8">
        <f t="shared" si="59"/>
        <v>2.7699155595604097E-3</v>
      </c>
      <c r="H879" s="11">
        <f t="shared" si="60"/>
        <v>2019</v>
      </c>
    </row>
    <row r="880" spans="1:8" x14ac:dyDescent="0.45">
      <c r="A880" s="1">
        <v>43641</v>
      </c>
      <c r="B880" s="2">
        <v>12300</v>
      </c>
      <c r="C880" s="8">
        <f t="shared" si="61"/>
        <v>1.5220967380256245E-5</v>
      </c>
      <c r="D880" s="2" t="str">
        <f t="shared" si="58"/>
        <v>26 2019</v>
      </c>
      <c r="E880" s="8">
        <f t="shared" si="59"/>
        <v>3.9014058210158353E-3</v>
      </c>
      <c r="H880" s="11">
        <f t="shared" si="60"/>
        <v>2019</v>
      </c>
    </row>
    <row r="881" spans="1:8" x14ac:dyDescent="0.45">
      <c r="A881" s="1">
        <v>43642</v>
      </c>
      <c r="B881" s="2">
        <v>12507.5</v>
      </c>
      <c r="C881" s="8">
        <f t="shared" si="61"/>
        <v>5.2786038846285352E-5</v>
      </c>
      <c r="D881" s="2" t="str">
        <f t="shared" si="58"/>
        <v>26 2019</v>
      </c>
      <c r="E881" s="8">
        <f t="shared" si="59"/>
        <v>7.2654001160490367E-3</v>
      </c>
      <c r="H881" s="11">
        <f t="shared" si="60"/>
        <v>2019</v>
      </c>
    </row>
    <row r="882" spans="1:8" x14ac:dyDescent="0.45">
      <c r="A882" s="1">
        <v>43643</v>
      </c>
      <c r="B882" s="2">
        <v>12732.5</v>
      </c>
      <c r="C882" s="8">
        <f t="shared" si="61"/>
        <v>5.9956732641852337E-5</v>
      </c>
      <c r="D882" s="2" t="str">
        <f t="shared" si="58"/>
        <v>26 2019</v>
      </c>
      <c r="E882" s="8">
        <f t="shared" si="59"/>
        <v>7.7431732927690788E-3</v>
      </c>
      <c r="H882" s="11">
        <f t="shared" si="60"/>
        <v>2019</v>
      </c>
    </row>
    <row r="883" spans="1:8" x14ac:dyDescent="0.45">
      <c r="A883" s="1">
        <v>43644</v>
      </c>
      <c r="B883" s="2">
        <v>12675</v>
      </c>
      <c r="C883" s="8">
        <f t="shared" si="61"/>
        <v>3.8640427062334714E-6</v>
      </c>
      <c r="D883" s="2" t="str">
        <f t="shared" si="58"/>
        <v>26 2019</v>
      </c>
      <c r="E883" s="8">
        <f t="shared" si="59"/>
        <v>1.9657168428421912E-3</v>
      </c>
      <c r="H883" s="11">
        <f t="shared" si="60"/>
        <v>2019</v>
      </c>
    </row>
    <row r="884" spans="1:8" x14ac:dyDescent="0.45">
      <c r="A884" s="1">
        <v>43647</v>
      </c>
      <c r="B884" s="2">
        <v>12317.5</v>
      </c>
      <c r="C884" s="8">
        <f t="shared" si="61"/>
        <v>1.5439049205957575E-4</v>
      </c>
      <c r="D884" s="2" t="str">
        <f t="shared" si="58"/>
        <v>27 2019</v>
      </c>
      <c r="E884" s="8">
        <f t="shared" si="59"/>
        <v>1.2425397058427379E-2</v>
      </c>
      <c r="H884" s="11">
        <f t="shared" si="60"/>
        <v>2019</v>
      </c>
    </row>
    <row r="885" spans="1:8" x14ac:dyDescent="0.45">
      <c r="A885" s="1">
        <v>43648</v>
      </c>
      <c r="B885" s="2">
        <v>12102.5</v>
      </c>
      <c r="C885" s="8">
        <f t="shared" si="61"/>
        <v>5.8483944752737328E-5</v>
      </c>
      <c r="D885" s="2" t="str">
        <f t="shared" si="58"/>
        <v>27 2019</v>
      </c>
      <c r="E885" s="8">
        <f t="shared" si="59"/>
        <v>7.6474796340191276E-3</v>
      </c>
      <c r="H885" s="11">
        <f t="shared" si="60"/>
        <v>2019</v>
      </c>
    </row>
    <row r="886" spans="1:8" x14ac:dyDescent="0.45">
      <c r="A886" s="1">
        <v>43649</v>
      </c>
      <c r="B886" s="2">
        <v>12365</v>
      </c>
      <c r="C886" s="8">
        <f t="shared" si="61"/>
        <v>8.6844308667101479E-5</v>
      </c>
      <c r="D886" s="2" t="str">
        <f t="shared" si="58"/>
        <v>27 2019</v>
      </c>
      <c r="E886" s="8">
        <f t="shared" si="59"/>
        <v>9.3190293843887773E-3</v>
      </c>
      <c r="H886" s="11">
        <f t="shared" si="60"/>
        <v>2019</v>
      </c>
    </row>
    <row r="887" spans="1:8" x14ac:dyDescent="0.45">
      <c r="A887" s="1">
        <v>43650</v>
      </c>
      <c r="B887" s="2">
        <v>12375</v>
      </c>
      <c r="C887" s="8">
        <f t="shared" si="61"/>
        <v>1.2326201717239645E-7</v>
      </c>
      <c r="D887" s="2" t="str">
        <f t="shared" si="58"/>
        <v>27 2019</v>
      </c>
      <c r="E887" s="8">
        <f t="shared" si="59"/>
        <v>3.5108690828966616E-4</v>
      </c>
      <c r="H887" s="11">
        <f t="shared" si="60"/>
        <v>2019</v>
      </c>
    </row>
    <row r="888" spans="1:8" x14ac:dyDescent="0.45">
      <c r="A888" s="1">
        <v>43651</v>
      </c>
      <c r="B888" s="2">
        <v>12462.5</v>
      </c>
      <c r="C888" s="8">
        <f t="shared" si="61"/>
        <v>9.363377931646717E-6</v>
      </c>
      <c r="D888" s="2" t="str">
        <f t="shared" si="58"/>
        <v>27 2019</v>
      </c>
      <c r="E888" s="8">
        <f t="shared" si="59"/>
        <v>3.0599637141062175E-3</v>
      </c>
      <c r="H888" s="11">
        <f t="shared" si="60"/>
        <v>2019</v>
      </c>
    </row>
    <row r="889" spans="1:8" x14ac:dyDescent="0.45">
      <c r="A889" s="1">
        <v>43654</v>
      </c>
      <c r="B889" s="2">
        <v>12712.5</v>
      </c>
      <c r="C889" s="8">
        <f t="shared" si="61"/>
        <v>7.4404332672696425E-5</v>
      </c>
      <c r="D889" s="2" t="str">
        <f t="shared" si="58"/>
        <v>28 2019</v>
      </c>
      <c r="E889" s="8">
        <f t="shared" si="59"/>
        <v>8.6257946110892547E-3</v>
      </c>
      <c r="H889" s="11">
        <f t="shared" si="60"/>
        <v>2019</v>
      </c>
    </row>
    <row r="890" spans="1:8" x14ac:dyDescent="0.45">
      <c r="A890" s="1">
        <v>43655</v>
      </c>
      <c r="B890" s="2">
        <v>12752.5</v>
      </c>
      <c r="C890" s="8">
        <f t="shared" si="61"/>
        <v>1.8614953253247681E-6</v>
      </c>
      <c r="D890" s="2" t="str">
        <f t="shared" si="58"/>
        <v>28 2019</v>
      </c>
      <c r="E890" s="8">
        <f t="shared" si="59"/>
        <v>1.3643662724227568E-3</v>
      </c>
      <c r="H890" s="11">
        <f t="shared" si="60"/>
        <v>2019</v>
      </c>
    </row>
    <row r="891" spans="1:8" x14ac:dyDescent="0.45">
      <c r="A891" s="1">
        <v>43656</v>
      </c>
      <c r="B891" s="2">
        <v>13015</v>
      </c>
      <c r="C891" s="8">
        <f t="shared" si="61"/>
        <v>7.8301973628972077E-5</v>
      </c>
      <c r="D891" s="2" t="str">
        <f t="shared" si="58"/>
        <v>28 2019</v>
      </c>
      <c r="E891" s="8">
        <f t="shared" si="59"/>
        <v>8.8488402420301426E-3</v>
      </c>
      <c r="H891" s="11">
        <f t="shared" si="60"/>
        <v>2019</v>
      </c>
    </row>
    <row r="892" spans="1:8" x14ac:dyDescent="0.45">
      <c r="A892" s="1">
        <v>43657</v>
      </c>
      <c r="B892" s="2">
        <v>13112.5</v>
      </c>
      <c r="C892" s="8">
        <f t="shared" si="61"/>
        <v>1.050621210680602E-5</v>
      </c>
      <c r="D892" s="2" t="str">
        <f t="shared" si="58"/>
        <v>28 2019</v>
      </c>
      <c r="E892" s="8">
        <f t="shared" si="59"/>
        <v>3.2413287563599624E-3</v>
      </c>
      <c r="H892" s="11">
        <f t="shared" si="60"/>
        <v>2019</v>
      </c>
    </row>
    <row r="893" spans="1:8" x14ac:dyDescent="0.45">
      <c r="A893" s="1">
        <v>43658</v>
      </c>
      <c r="B893" s="2">
        <v>13570</v>
      </c>
      <c r="C893" s="8">
        <f t="shared" si="61"/>
        <v>2.2184155641458917E-4</v>
      </c>
      <c r="D893" s="2" t="str">
        <f t="shared" si="58"/>
        <v>28 2019</v>
      </c>
      <c r="E893" s="8">
        <f t="shared" si="59"/>
        <v>1.4894346458122598E-2</v>
      </c>
      <c r="H893" s="11">
        <f t="shared" si="60"/>
        <v>2019</v>
      </c>
    </row>
    <row r="894" spans="1:8" x14ac:dyDescent="0.45">
      <c r="A894" s="1">
        <v>43661</v>
      </c>
      <c r="B894" s="2">
        <v>13665</v>
      </c>
      <c r="C894" s="8">
        <f t="shared" si="61"/>
        <v>9.1796175605780351E-6</v>
      </c>
      <c r="D894" s="2" t="str">
        <f t="shared" si="58"/>
        <v>29 2019</v>
      </c>
      <c r="E894" s="8">
        <f t="shared" si="59"/>
        <v>3.0297883689422989E-3</v>
      </c>
      <c r="H894" s="11">
        <f t="shared" si="60"/>
        <v>2019</v>
      </c>
    </row>
    <row r="895" spans="1:8" x14ac:dyDescent="0.45">
      <c r="A895" s="1">
        <v>43662</v>
      </c>
      <c r="B895" s="2">
        <v>13950</v>
      </c>
      <c r="C895" s="8">
        <f t="shared" si="61"/>
        <v>8.0363543629743262E-5</v>
      </c>
      <c r="D895" s="2" t="str">
        <f t="shared" si="58"/>
        <v>29 2019</v>
      </c>
      <c r="E895" s="8">
        <f t="shared" si="59"/>
        <v>8.9645715809369975E-3</v>
      </c>
      <c r="H895" s="11">
        <f t="shared" si="60"/>
        <v>2019</v>
      </c>
    </row>
    <row r="896" spans="1:8" x14ac:dyDescent="0.45">
      <c r="A896" s="1">
        <v>43663</v>
      </c>
      <c r="B896" s="2">
        <v>14372.5</v>
      </c>
      <c r="C896" s="8">
        <f t="shared" si="61"/>
        <v>1.6791260721483683E-4</v>
      </c>
      <c r="D896" s="2" t="str">
        <f t="shared" si="58"/>
        <v>29 2019</v>
      </c>
      <c r="E896" s="8">
        <f t="shared" si="59"/>
        <v>1.2958109708396393E-2</v>
      </c>
      <c r="H896" s="11">
        <f t="shared" si="60"/>
        <v>2019</v>
      </c>
    </row>
    <row r="897" spans="1:8" x14ac:dyDescent="0.45">
      <c r="A897" s="1">
        <v>43664</v>
      </c>
      <c r="B897" s="2">
        <v>14945</v>
      </c>
      <c r="C897" s="8">
        <f t="shared" si="61"/>
        <v>2.8776379475799842E-4</v>
      </c>
      <c r="D897" s="2" t="str">
        <f t="shared" si="58"/>
        <v>29 2019</v>
      </c>
      <c r="E897" s="8">
        <f t="shared" si="59"/>
        <v>1.6963602057287197E-2</v>
      </c>
      <c r="H897" s="11">
        <f t="shared" si="60"/>
        <v>2019</v>
      </c>
    </row>
    <row r="898" spans="1:8" x14ac:dyDescent="0.45">
      <c r="A898" s="1">
        <v>43665</v>
      </c>
      <c r="B898" s="2">
        <v>14645</v>
      </c>
      <c r="C898" s="8">
        <f t="shared" si="61"/>
        <v>7.7555205910737759E-5</v>
      </c>
      <c r="D898" s="2" t="str">
        <f t="shared" ref="D898:D961" si="62">WEEKNUM(A898,1)&amp;" "&amp;YEAR(A898)</f>
        <v>29 2019</v>
      </c>
      <c r="E898" s="8">
        <f t="shared" si="59"/>
        <v>8.8065433576822727E-3</v>
      </c>
      <c r="H898" s="11">
        <f t="shared" si="60"/>
        <v>2019</v>
      </c>
    </row>
    <row r="899" spans="1:8" x14ac:dyDescent="0.45">
      <c r="A899" s="1">
        <v>43668</v>
      </c>
      <c r="B899" s="2">
        <v>14237.5</v>
      </c>
      <c r="C899" s="8">
        <f t="shared" si="61"/>
        <v>1.5020068559383395E-4</v>
      </c>
      <c r="D899" s="2" t="str">
        <f t="shared" si="62"/>
        <v>30 2019</v>
      </c>
      <c r="E899" s="8">
        <f t="shared" ref="E899:E962" si="63">SQRT(C899)</f>
        <v>1.225563893046111E-2</v>
      </c>
      <c r="H899" s="11">
        <f t="shared" ref="H899:H962" si="64">YEAR(A899)</f>
        <v>2019</v>
      </c>
    </row>
    <row r="900" spans="1:8" x14ac:dyDescent="0.45">
      <c r="A900" s="1">
        <v>43669</v>
      </c>
      <c r="B900" s="2">
        <v>14220</v>
      </c>
      <c r="C900" s="8">
        <f t="shared" ref="C900:C963" si="65">(LOG(B900)-LOG(B899))^2</f>
        <v>2.8530628035540206E-7</v>
      </c>
      <c r="D900" s="2" t="str">
        <f t="shared" si="62"/>
        <v>30 2019</v>
      </c>
      <c r="E900" s="8">
        <f t="shared" si="63"/>
        <v>5.3414069340895765E-4</v>
      </c>
      <c r="H900" s="11">
        <f t="shared" si="64"/>
        <v>2019</v>
      </c>
    </row>
    <row r="901" spans="1:8" x14ac:dyDescent="0.45">
      <c r="A901" s="1">
        <v>43670</v>
      </c>
      <c r="B901" s="2">
        <v>14530</v>
      </c>
      <c r="C901" s="8">
        <f t="shared" si="65"/>
        <v>8.7722291383190361E-5</v>
      </c>
      <c r="D901" s="2" t="str">
        <f t="shared" si="62"/>
        <v>30 2019</v>
      </c>
      <c r="E901" s="8">
        <f t="shared" si="63"/>
        <v>9.3660179042744929E-3</v>
      </c>
      <c r="H901" s="11">
        <f t="shared" si="64"/>
        <v>2019</v>
      </c>
    </row>
    <row r="902" spans="1:8" x14ac:dyDescent="0.45">
      <c r="A902" s="1">
        <v>43671</v>
      </c>
      <c r="B902" s="2">
        <v>14020</v>
      </c>
      <c r="C902" s="8">
        <f t="shared" si="65"/>
        <v>2.4079593047232232E-4</v>
      </c>
      <c r="D902" s="2" t="str">
        <f t="shared" si="62"/>
        <v>30 2019</v>
      </c>
      <c r="E902" s="8">
        <f t="shared" si="63"/>
        <v>1.5517600667381615E-2</v>
      </c>
      <c r="H902" s="11">
        <f t="shared" si="64"/>
        <v>2019</v>
      </c>
    </row>
    <row r="903" spans="1:8" x14ac:dyDescent="0.45">
      <c r="A903" s="1">
        <v>43672</v>
      </c>
      <c r="B903" s="2">
        <v>14137.5</v>
      </c>
      <c r="C903" s="8">
        <f t="shared" si="65"/>
        <v>1.3137756352392043E-5</v>
      </c>
      <c r="D903" s="2" t="str">
        <f t="shared" si="62"/>
        <v>30 2019</v>
      </c>
      <c r="E903" s="8">
        <f t="shared" si="63"/>
        <v>3.6246043028711483E-3</v>
      </c>
      <c r="H903" s="11">
        <f t="shared" si="64"/>
        <v>2019</v>
      </c>
    </row>
    <row r="904" spans="1:8" x14ac:dyDescent="0.45">
      <c r="A904" s="1">
        <v>43675</v>
      </c>
      <c r="B904" s="2">
        <v>14345</v>
      </c>
      <c r="C904" s="8">
        <f t="shared" si="65"/>
        <v>4.0042756915761426E-5</v>
      </c>
      <c r="D904" s="2" t="str">
        <f t="shared" si="62"/>
        <v>31 2019</v>
      </c>
      <c r="E904" s="8">
        <f t="shared" si="63"/>
        <v>6.3279346485058952E-3</v>
      </c>
      <c r="H904" s="11">
        <f t="shared" si="64"/>
        <v>2019</v>
      </c>
    </row>
    <row r="905" spans="1:8" x14ac:dyDescent="0.45">
      <c r="A905" s="1">
        <v>43676</v>
      </c>
      <c r="B905" s="2">
        <v>14307.5</v>
      </c>
      <c r="C905" s="8">
        <f t="shared" si="65"/>
        <v>1.2923096964209115E-6</v>
      </c>
      <c r="D905" s="2" t="str">
        <f t="shared" si="62"/>
        <v>31 2019</v>
      </c>
      <c r="E905" s="8">
        <f t="shared" si="63"/>
        <v>1.136798001590833E-3</v>
      </c>
      <c r="H905" s="11">
        <f t="shared" si="64"/>
        <v>2019</v>
      </c>
    </row>
    <row r="906" spans="1:8" x14ac:dyDescent="0.45">
      <c r="A906" s="1">
        <v>43677</v>
      </c>
      <c r="B906" s="2">
        <v>14552.5</v>
      </c>
      <c r="C906" s="8">
        <f t="shared" si="65"/>
        <v>5.4373713617995773E-5</v>
      </c>
      <c r="D906" s="2" t="str">
        <f t="shared" si="62"/>
        <v>31 2019</v>
      </c>
      <c r="E906" s="8">
        <f t="shared" si="63"/>
        <v>7.3738533764915459E-3</v>
      </c>
      <c r="H906" s="11">
        <f t="shared" si="64"/>
        <v>2019</v>
      </c>
    </row>
    <row r="907" spans="1:8" x14ac:dyDescent="0.45">
      <c r="A907" s="1">
        <v>43678</v>
      </c>
      <c r="B907" s="2">
        <v>14472.5</v>
      </c>
      <c r="C907" s="8">
        <f t="shared" si="65"/>
        <v>5.7314740526224172E-6</v>
      </c>
      <c r="D907" s="2" t="str">
        <f t="shared" si="62"/>
        <v>31 2019</v>
      </c>
      <c r="E907" s="8">
        <f t="shared" si="63"/>
        <v>2.3940497180765519E-3</v>
      </c>
      <c r="H907" s="11">
        <f t="shared" si="64"/>
        <v>2019</v>
      </c>
    </row>
    <row r="908" spans="1:8" x14ac:dyDescent="0.45">
      <c r="A908" s="1">
        <v>43679</v>
      </c>
      <c r="B908" s="2">
        <v>14482.5</v>
      </c>
      <c r="C908" s="8">
        <f t="shared" si="65"/>
        <v>8.9987359795968351E-8</v>
      </c>
      <c r="D908" s="2" t="str">
        <f t="shared" si="62"/>
        <v>31 2019</v>
      </c>
      <c r="E908" s="8">
        <f t="shared" si="63"/>
        <v>2.9997893225353067E-4</v>
      </c>
      <c r="H908" s="11">
        <f t="shared" si="64"/>
        <v>2019</v>
      </c>
    </row>
    <row r="909" spans="1:8" x14ac:dyDescent="0.45">
      <c r="A909" s="1">
        <v>43682</v>
      </c>
      <c r="B909" s="2">
        <v>14857.5</v>
      </c>
      <c r="C909" s="8">
        <f t="shared" si="65"/>
        <v>1.2325888390091278E-4</v>
      </c>
      <c r="D909" s="2" t="str">
        <f t="shared" si="62"/>
        <v>32 2019</v>
      </c>
      <c r="E909" s="8">
        <f t="shared" si="63"/>
        <v>1.1102201759151775E-2</v>
      </c>
      <c r="H909" s="11">
        <f t="shared" si="64"/>
        <v>2019</v>
      </c>
    </row>
    <row r="910" spans="1:8" x14ac:dyDescent="0.45">
      <c r="A910" s="1">
        <v>43683</v>
      </c>
      <c r="B910" s="2">
        <v>14962.5</v>
      </c>
      <c r="C910" s="8">
        <f t="shared" si="65"/>
        <v>9.353960325679099E-6</v>
      </c>
      <c r="D910" s="2" t="str">
        <f t="shared" si="62"/>
        <v>32 2019</v>
      </c>
      <c r="E910" s="8">
        <f t="shared" si="63"/>
        <v>3.0584244842204455E-3</v>
      </c>
      <c r="H910" s="11">
        <f t="shared" si="64"/>
        <v>2019</v>
      </c>
    </row>
    <row r="911" spans="1:8" x14ac:dyDescent="0.45">
      <c r="A911" s="1">
        <v>43684</v>
      </c>
      <c r="B911" s="2">
        <v>15460</v>
      </c>
      <c r="C911" s="8">
        <f t="shared" si="65"/>
        <v>2.0179129153469097E-4</v>
      </c>
      <c r="D911" s="2" t="str">
        <f t="shared" si="62"/>
        <v>32 2019</v>
      </c>
      <c r="E911" s="8">
        <f t="shared" si="63"/>
        <v>1.4205326167838983E-2</v>
      </c>
      <c r="H911" s="11">
        <f t="shared" si="64"/>
        <v>2019</v>
      </c>
    </row>
    <row r="912" spans="1:8" x14ac:dyDescent="0.45">
      <c r="A912" s="1">
        <v>43685</v>
      </c>
      <c r="B912" s="2">
        <v>15822.5</v>
      </c>
      <c r="C912" s="8">
        <f t="shared" si="65"/>
        <v>1.0131660058284516E-4</v>
      </c>
      <c r="D912" s="2" t="str">
        <f t="shared" si="62"/>
        <v>32 2019</v>
      </c>
      <c r="E912" s="8">
        <f t="shared" si="63"/>
        <v>1.0065614764277697E-2</v>
      </c>
      <c r="H912" s="11">
        <f t="shared" si="64"/>
        <v>2019</v>
      </c>
    </row>
    <row r="913" spans="1:8" x14ac:dyDescent="0.45">
      <c r="A913" s="1">
        <v>43686</v>
      </c>
      <c r="B913" s="2">
        <v>15647.5</v>
      </c>
      <c r="C913" s="8">
        <f t="shared" si="65"/>
        <v>2.3330292232047455E-5</v>
      </c>
      <c r="D913" s="2" t="str">
        <f t="shared" si="62"/>
        <v>32 2019</v>
      </c>
      <c r="E913" s="8">
        <f t="shared" si="63"/>
        <v>4.8301441212501572E-3</v>
      </c>
      <c r="H913" s="11">
        <f t="shared" si="64"/>
        <v>2019</v>
      </c>
    </row>
    <row r="914" spans="1:8" x14ac:dyDescent="0.45">
      <c r="A914" s="1">
        <v>43689</v>
      </c>
      <c r="B914" s="2">
        <v>15687.5</v>
      </c>
      <c r="C914" s="8">
        <f t="shared" si="65"/>
        <v>1.2293899833293154E-6</v>
      </c>
      <c r="D914" s="2" t="str">
        <f t="shared" si="62"/>
        <v>33 2019</v>
      </c>
      <c r="E914" s="8">
        <f t="shared" si="63"/>
        <v>1.1087785997796473E-3</v>
      </c>
      <c r="H914" s="11">
        <f t="shared" si="64"/>
        <v>2019</v>
      </c>
    </row>
    <row r="915" spans="1:8" x14ac:dyDescent="0.45">
      <c r="A915" s="1">
        <v>43690</v>
      </c>
      <c r="B915" s="2">
        <v>15767.5</v>
      </c>
      <c r="C915" s="8">
        <f t="shared" si="65"/>
        <v>4.8801265223679947E-6</v>
      </c>
      <c r="D915" s="2" t="str">
        <f t="shared" si="62"/>
        <v>33 2019</v>
      </c>
      <c r="E915" s="8">
        <f t="shared" si="63"/>
        <v>2.2091008402442824E-3</v>
      </c>
      <c r="H915" s="11">
        <f t="shared" si="64"/>
        <v>2019</v>
      </c>
    </row>
    <row r="916" spans="1:8" x14ac:dyDescent="0.45">
      <c r="A916" s="1">
        <v>43691</v>
      </c>
      <c r="B916" s="2">
        <v>15895</v>
      </c>
      <c r="C916" s="8">
        <f t="shared" si="65"/>
        <v>1.2233853422198256E-5</v>
      </c>
      <c r="D916" s="2" t="str">
        <f t="shared" si="62"/>
        <v>33 2019</v>
      </c>
      <c r="E916" s="8">
        <f t="shared" si="63"/>
        <v>3.4976925854337537E-3</v>
      </c>
      <c r="H916" s="11">
        <f t="shared" si="64"/>
        <v>2019</v>
      </c>
    </row>
    <row r="917" spans="1:8" x14ac:dyDescent="0.45">
      <c r="A917" s="1">
        <v>43692</v>
      </c>
      <c r="B917" s="2">
        <v>16190.000000000002</v>
      </c>
      <c r="C917" s="8">
        <f t="shared" si="65"/>
        <v>6.3781251279416645E-5</v>
      </c>
      <c r="D917" s="2" t="str">
        <f t="shared" si="62"/>
        <v>33 2019</v>
      </c>
      <c r="E917" s="8">
        <f t="shared" si="63"/>
        <v>7.9863165025821914E-3</v>
      </c>
      <c r="H917" s="11">
        <f t="shared" si="64"/>
        <v>2019</v>
      </c>
    </row>
    <row r="918" spans="1:8" x14ac:dyDescent="0.45">
      <c r="A918" s="1">
        <v>43693</v>
      </c>
      <c r="B918" s="2">
        <v>16172.5</v>
      </c>
      <c r="C918" s="8">
        <f t="shared" si="65"/>
        <v>2.2060770115427034E-7</v>
      </c>
      <c r="D918" s="2" t="str">
        <f t="shared" si="62"/>
        <v>33 2019</v>
      </c>
      <c r="E918" s="8">
        <f t="shared" si="63"/>
        <v>4.6968894084731261E-4</v>
      </c>
      <c r="H918" s="11">
        <f t="shared" si="64"/>
        <v>2019</v>
      </c>
    </row>
    <row r="919" spans="1:8" x14ac:dyDescent="0.45">
      <c r="A919" s="1">
        <v>43696</v>
      </c>
      <c r="B919" s="2">
        <v>15937.5</v>
      </c>
      <c r="C919" s="8">
        <f t="shared" si="65"/>
        <v>4.0410966308021895E-5</v>
      </c>
      <c r="D919" s="2" t="str">
        <f t="shared" si="62"/>
        <v>34 2019</v>
      </c>
      <c r="E919" s="8">
        <f t="shared" si="63"/>
        <v>6.3569620344958722E-3</v>
      </c>
      <c r="H919" s="11">
        <f t="shared" si="64"/>
        <v>2019</v>
      </c>
    </row>
    <row r="920" spans="1:8" x14ac:dyDescent="0.45">
      <c r="A920" s="1">
        <v>43697</v>
      </c>
      <c r="B920" s="2">
        <v>15812.5</v>
      </c>
      <c r="C920" s="8">
        <f t="shared" si="65"/>
        <v>1.1694069441762309E-5</v>
      </c>
      <c r="D920" s="2" t="str">
        <f t="shared" si="62"/>
        <v>34 2019</v>
      </c>
      <c r="E920" s="8">
        <f t="shared" si="63"/>
        <v>3.4196592581370311E-3</v>
      </c>
      <c r="H920" s="11">
        <f t="shared" si="64"/>
        <v>2019</v>
      </c>
    </row>
    <row r="921" spans="1:8" x14ac:dyDescent="0.45">
      <c r="A921" s="1">
        <v>43698</v>
      </c>
      <c r="B921" s="2">
        <v>15770</v>
      </c>
      <c r="C921" s="8">
        <f t="shared" si="65"/>
        <v>1.3661990805023388E-6</v>
      </c>
      <c r="D921" s="2" t="str">
        <f t="shared" si="62"/>
        <v>34 2019</v>
      </c>
      <c r="E921" s="8">
        <f t="shared" si="63"/>
        <v>1.1688451909908082E-3</v>
      </c>
      <c r="H921" s="11">
        <f t="shared" si="64"/>
        <v>2019</v>
      </c>
    </row>
    <row r="922" spans="1:8" x14ac:dyDescent="0.45">
      <c r="A922" s="1">
        <v>43699</v>
      </c>
      <c r="B922" s="2">
        <v>15640</v>
      </c>
      <c r="C922" s="8">
        <f t="shared" si="65"/>
        <v>1.2923626713549315E-5</v>
      </c>
      <c r="D922" s="2" t="str">
        <f t="shared" si="62"/>
        <v>34 2019</v>
      </c>
      <c r="E922" s="8">
        <f t="shared" si="63"/>
        <v>3.5949446050738132E-3</v>
      </c>
      <c r="H922" s="11">
        <f t="shared" si="64"/>
        <v>2019</v>
      </c>
    </row>
    <row r="923" spans="1:8" x14ac:dyDescent="0.45">
      <c r="A923" s="1">
        <v>43700</v>
      </c>
      <c r="B923" s="2">
        <v>15665</v>
      </c>
      <c r="C923" s="8">
        <f t="shared" si="65"/>
        <v>4.8115100768112163E-7</v>
      </c>
      <c r="D923" s="2" t="str">
        <f t="shared" si="62"/>
        <v>34 2019</v>
      </c>
      <c r="E923" s="8">
        <f t="shared" si="63"/>
        <v>6.9365049389524813E-4</v>
      </c>
      <c r="H923" s="11">
        <f t="shared" si="64"/>
        <v>2019</v>
      </c>
    </row>
    <row r="924" spans="1:8" x14ac:dyDescent="0.45">
      <c r="A924" s="1">
        <v>43704</v>
      </c>
      <c r="B924" s="2">
        <v>15650</v>
      </c>
      <c r="C924" s="8">
        <f t="shared" si="65"/>
        <v>1.7310370622112119E-7</v>
      </c>
      <c r="D924" s="2" t="str">
        <f t="shared" si="62"/>
        <v>35 2019</v>
      </c>
      <c r="E924" s="8">
        <f t="shared" si="63"/>
        <v>4.1605733525695854E-4</v>
      </c>
      <c r="H924" s="11">
        <f t="shared" si="64"/>
        <v>2019</v>
      </c>
    </row>
    <row r="925" spans="1:8" x14ac:dyDescent="0.45">
      <c r="A925" s="1">
        <v>43705</v>
      </c>
      <c r="B925" s="2">
        <v>16280.000000000002</v>
      </c>
      <c r="C925" s="8">
        <f t="shared" si="65"/>
        <v>2.9378161123557898E-4</v>
      </c>
      <c r="D925" s="2" t="str">
        <f t="shared" si="62"/>
        <v>35 2019</v>
      </c>
      <c r="E925" s="8">
        <f t="shared" si="63"/>
        <v>1.7140058670715774E-2</v>
      </c>
      <c r="H925" s="11">
        <f t="shared" si="64"/>
        <v>2019</v>
      </c>
    </row>
    <row r="926" spans="1:8" x14ac:dyDescent="0.45">
      <c r="A926" s="1">
        <v>43706</v>
      </c>
      <c r="B926" s="2">
        <v>16410</v>
      </c>
      <c r="C926" s="8">
        <f t="shared" si="65"/>
        <v>1.1931362925962932E-5</v>
      </c>
      <c r="D926" s="2" t="str">
        <f t="shared" si="62"/>
        <v>35 2019</v>
      </c>
      <c r="E926" s="8">
        <f t="shared" si="63"/>
        <v>3.4541804999106418E-3</v>
      </c>
      <c r="H926" s="11">
        <f t="shared" si="64"/>
        <v>2019</v>
      </c>
    </row>
    <row r="927" spans="1:8" x14ac:dyDescent="0.45">
      <c r="A927" s="1">
        <v>43707</v>
      </c>
      <c r="B927" s="2">
        <v>17900</v>
      </c>
      <c r="C927" s="8">
        <f t="shared" si="65"/>
        <v>1.4246435002766987E-3</v>
      </c>
      <c r="D927" s="2" t="str">
        <f t="shared" si="62"/>
        <v>35 2019</v>
      </c>
      <c r="E927" s="8">
        <f t="shared" si="63"/>
        <v>3.7744449926799817E-2</v>
      </c>
      <c r="H927" s="11">
        <f t="shared" si="64"/>
        <v>2019</v>
      </c>
    </row>
    <row r="928" spans="1:8" x14ac:dyDescent="0.45">
      <c r="A928" s="1">
        <v>43710</v>
      </c>
      <c r="B928" s="2">
        <v>17970</v>
      </c>
      <c r="C928" s="8">
        <f t="shared" si="65"/>
        <v>2.8731813797117344E-6</v>
      </c>
      <c r="D928" s="2" t="str">
        <f t="shared" si="62"/>
        <v>36 2019</v>
      </c>
      <c r="E928" s="8">
        <f t="shared" si="63"/>
        <v>1.6950461290807795E-3</v>
      </c>
      <c r="H928" s="11">
        <f t="shared" si="64"/>
        <v>2019</v>
      </c>
    </row>
    <row r="929" spans="1:8" x14ac:dyDescent="0.45">
      <c r="A929" s="1">
        <v>43711</v>
      </c>
      <c r="B929" s="2">
        <v>17892.5</v>
      </c>
      <c r="C929" s="8">
        <f t="shared" si="65"/>
        <v>3.5233212937440111E-6</v>
      </c>
      <c r="D929" s="2" t="str">
        <f t="shared" si="62"/>
        <v>36 2019</v>
      </c>
      <c r="E929" s="8">
        <f t="shared" si="63"/>
        <v>1.8770512229941971E-3</v>
      </c>
      <c r="H929" s="11">
        <f t="shared" si="64"/>
        <v>2019</v>
      </c>
    </row>
    <row r="930" spans="1:8" x14ac:dyDescent="0.45">
      <c r="A930" s="1">
        <v>43712</v>
      </c>
      <c r="B930" s="2">
        <v>18090</v>
      </c>
      <c r="C930" s="8">
        <f t="shared" si="65"/>
        <v>2.2729446937185254E-5</v>
      </c>
      <c r="D930" s="2" t="str">
        <f t="shared" si="62"/>
        <v>36 2019</v>
      </c>
      <c r="E930" s="8">
        <f t="shared" si="63"/>
        <v>4.767540973833917E-3</v>
      </c>
      <c r="H930" s="11">
        <f t="shared" si="64"/>
        <v>2019</v>
      </c>
    </row>
    <row r="931" spans="1:8" x14ac:dyDescent="0.45">
      <c r="A931" s="1">
        <v>43713</v>
      </c>
      <c r="B931" s="2">
        <v>17482.5</v>
      </c>
      <c r="C931" s="8">
        <f t="shared" si="65"/>
        <v>2.2007811354433427E-4</v>
      </c>
      <c r="D931" s="2" t="str">
        <f t="shared" si="62"/>
        <v>36 2019</v>
      </c>
      <c r="E931" s="8">
        <f t="shared" si="63"/>
        <v>1.4835029947537492E-2</v>
      </c>
      <c r="H931" s="11">
        <f t="shared" si="64"/>
        <v>2019</v>
      </c>
    </row>
    <row r="932" spans="1:8" x14ac:dyDescent="0.45">
      <c r="A932" s="1">
        <v>43714</v>
      </c>
      <c r="B932" s="2">
        <v>17942.5</v>
      </c>
      <c r="C932" s="8">
        <f t="shared" si="65"/>
        <v>1.2722527024000013E-4</v>
      </c>
      <c r="D932" s="2" t="str">
        <f t="shared" si="62"/>
        <v>36 2019</v>
      </c>
      <c r="E932" s="8">
        <f t="shared" si="63"/>
        <v>1.1279417992077434E-2</v>
      </c>
      <c r="H932" s="11">
        <f t="shared" si="64"/>
        <v>2019</v>
      </c>
    </row>
    <row r="933" spans="1:8" x14ac:dyDescent="0.45">
      <c r="A933" s="1">
        <v>43717</v>
      </c>
      <c r="B933" s="2">
        <v>18102.5</v>
      </c>
      <c r="C933" s="8">
        <f t="shared" si="65"/>
        <v>1.4865660985500247E-5</v>
      </c>
      <c r="D933" s="2" t="str">
        <f t="shared" si="62"/>
        <v>37 2019</v>
      </c>
      <c r="E933" s="8">
        <f t="shared" si="63"/>
        <v>3.8556012482491298E-3</v>
      </c>
      <c r="H933" s="11">
        <f t="shared" si="64"/>
        <v>2019</v>
      </c>
    </row>
    <row r="934" spans="1:8" x14ac:dyDescent="0.45">
      <c r="A934" s="1">
        <v>43718</v>
      </c>
      <c r="B934" s="2">
        <v>17955</v>
      </c>
      <c r="C934" s="8">
        <f t="shared" si="65"/>
        <v>1.2624851404286037E-5</v>
      </c>
      <c r="D934" s="2" t="str">
        <f t="shared" si="62"/>
        <v>37 2019</v>
      </c>
      <c r="E934" s="8">
        <f t="shared" si="63"/>
        <v>3.5531466905105447E-3</v>
      </c>
      <c r="H934" s="11">
        <f t="shared" si="64"/>
        <v>2019</v>
      </c>
    </row>
    <row r="935" spans="1:8" x14ac:dyDescent="0.45">
      <c r="A935" s="1">
        <v>43719</v>
      </c>
      <c r="B935" s="2">
        <v>17857.5</v>
      </c>
      <c r="C935" s="8">
        <f t="shared" si="65"/>
        <v>5.5920457100394726E-6</v>
      </c>
      <c r="D935" s="2" t="str">
        <f t="shared" si="62"/>
        <v>37 2019</v>
      </c>
      <c r="E935" s="8">
        <f t="shared" si="63"/>
        <v>2.3647506655120054E-3</v>
      </c>
      <c r="H935" s="11">
        <f t="shared" si="64"/>
        <v>2019</v>
      </c>
    </row>
    <row r="936" spans="1:8" x14ac:dyDescent="0.45">
      <c r="A936" s="1">
        <v>43720</v>
      </c>
      <c r="B936" s="2">
        <v>17995</v>
      </c>
      <c r="C936" s="8">
        <f t="shared" si="65"/>
        <v>1.1096841422369212E-5</v>
      </c>
      <c r="D936" s="2" t="str">
        <f t="shared" si="62"/>
        <v>37 2019</v>
      </c>
      <c r="E936" s="8">
        <f t="shared" si="63"/>
        <v>3.3311921923493415E-3</v>
      </c>
      <c r="H936" s="11">
        <f t="shared" si="64"/>
        <v>2019</v>
      </c>
    </row>
    <row r="937" spans="1:8" x14ac:dyDescent="0.45">
      <c r="A937" s="1">
        <v>43721</v>
      </c>
      <c r="B937" s="2">
        <v>17750</v>
      </c>
      <c r="C937" s="8">
        <f t="shared" si="65"/>
        <v>3.5444086019244639E-5</v>
      </c>
      <c r="D937" s="2" t="str">
        <f t="shared" si="62"/>
        <v>37 2019</v>
      </c>
      <c r="E937" s="8">
        <f t="shared" si="63"/>
        <v>5.9534935978167169E-3</v>
      </c>
      <c r="H937" s="11">
        <f t="shared" si="64"/>
        <v>2019</v>
      </c>
    </row>
    <row r="938" spans="1:8" x14ac:dyDescent="0.45">
      <c r="A938" s="1">
        <v>43724</v>
      </c>
      <c r="B938" s="2">
        <v>17285</v>
      </c>
      <c r="C938" s="8">
        <f t="shared" si="65"/>
        <v>1.3291723025625127E-4</v>
      </c>
      <c r="D938" s="2" t="str">
        <f t="shared" si="62"/>
        <v>38 2019</v>
      </c>
      <c r="E938" s="8">
        <f t="shared" si="63"/>
        <v>1.1528973512687557E-2</v>
      </c>
      <c r="H938" s="11">
        <f t="shared" si="64"/>
        <v>2019</v>
      </c>
    </row>
    <row r="939" spans="1:8" x14ac:dyDescent="0.45">
      <c r="A939" s="1">
        <v>43725</v>
      </c>
      <c r="B939" s="2">
        <v>17050</v>
      </c>
      <c r="C939" s="8">
        <f t="shared" si="65"/>
        <v>3.5343031538419456E-5</v>
      </c>
      <c r="D939" s="2" t="str">
        <f t="shared" si="62"/>
        <v>38 2019</v>
      </c>
      <c r="E939" s="8">
        <f t="shared" si="63"/>
        <v>5.9450005499090963E-3</v>
      </c>
      <c r="H939" s="11">
        <f t="shared" si="64"/>
        <v>2019</v>
      </c>
    </row>
    <row r="940" spans="1:8" x14ac:dyDescent="0.45">
      <c r="A940" s="1">
        <v>43726</v>
      </c>
      <c r="B940" s="2">
        <v>17192.5</v>
      </c>
      <c r="C940" s="8">
        <f t="shared" si="65"/>
        <v>1.3065692349205202E-5</v>
      </c>
      <c r="D940" s="2" t="str">
        <f t="shared" si="62"/>
        <v>38 2019</v>
      </c>
      <c r="E940" s="8">
        <f t="shared" si="63"/>
        <v>3.6146496855442578E-3</v>
      </c>
      <c r="H940" s="11">
        <f t="shared" si="64"/>
        <v>2019</v>
      </c>
    </row>
    <row r="941" spans="1:8" x14ac:dyDescent="0.45">
      <c r="A941" s="1">
        <v>43727</v>
      </c>
      <c r="B941" s="2">
        <v>17297.5</v>
      </c>
      <c r="C941" s="8">
        <f t="shared" si="65"/>
        <v>6.992355604456774E-6</v>
      </c>
      <c r="D941" s="2" t="str">
        <f t="shared" si="62"/>
        <v>38 2019</v>
      </c>
      <c r="E941" s="8">
        <f t="shared" si="63"/>
        <v>2.6443062614713853E-3</v>
      </c>
      <c r="H941" s="11">
        <f t="shared" si="64"/>
        <v>2019</v>
      </c>
    </row>
    <row r="942" spans="1:8" x14ac:dyDescent="0.45">
      <c r="A942" s="1">
        <v>43728</v>
      </c>
      <c r="B942" s="2">
        <v>17390</v>
      </c>
      <c r="C942" s="8">
        <f t="shared" si="65"/>
        <v>5.3649803712147893E-6</v>
      </c>
      <c r="D942" s="2" t="str">
        <f t="shared" si="62"/>
        <v>38 2019</v>
      </c>
      <c r="E942" s="8">
        <f t="shared" si="63"/>
        <v>2.3162427271801178E-3</v>
      </c>
      <c r="H942" s="11">
        <f t="shared" si="64"/>
        <v>2019</v>
      </c>
    </row>
    <row r="943" spans="1:8" x14ac:dyDescent="0.45">
      <c r="A943" s="1">
        <v>43731</v>
      </c>
      <c r="B943" s="2">
        <v>17470</v>
      </c>
      <c r="C943" s="8">
        <f t="shared" si="65"/>
        <v>3.9733365034697447E-6</v>
      </c>
      <c r="D943" s="2" t="str">
        <f t="shared" si="62"/>
        <v>39 2019</v>
      </c>
      <c r="E943" s="8">
        <f t="shared" si="63"/>
        <v>1.9933229802191477E-3</v>
      </c>
      <c r="H943" s="11">
        <f t="shared" si="64"/>
        <v>2019</v>
      </c>
    </row>
    <row r="944" spans="1:8" x14ac:dyDescent="0.45">
      <c r="A944" s="1">
        <v>43732</v>
      </c>
      <c r="B944" s="2">
        <v>17180</v>
      </c>
      <c r="C944" s="8">
        <f t="shared" si="65"/>
        <v>5.2849199456050527E-5</v>
      </c>
      <c r="D944" s="2" t="str">
        <f t="shared" si="62"/>
        <v>39 2019</v>
      </c>
      <c r="E944" s="8">
        <f t="shared" si="63"/>
        <v>7.2697454877079792E-3</v>
      </c>
      <c r="H944" s="11">
        <f t="shared" si="64"/>
        <v>2019</v>
      </c>
    </row>
    <row r="945" spans="1:8" x14ac:dyDescent="0.45">
      <c r="A945" s="1">
        <v>43733</v>
      </c>
      <c r="B945" s="2">
        <v>17325</v>
      </c>
      <c r="C945" s="8">
        <f t="shared" si="65"/>
        <v>1.3323111663952821E-5</v>
      </c>
      <c r="D945" s="2" t="str">
        <f t="shared" si="62"/>
        <v>39 2019</v>
      </c>
      <c r="E945" s="8">
        <f t="shared" si="63"/>
        <v>3.6500837886208615E-3</v>
      </c>
      <c r="H945" s="11">
        <f t="shared" si="64"/>
        <v>2019</v>
      </c>
    </row>
    <row r="946" spans="1:8" x14ac:dyDescent="0.45">
      <c r="A946" s="1">
        <v>43734</v>
      </c>
      <c r="B946" s="2">
        <v>17210</v>
      </c>
      <c r="C946" s="8">
        <f t="shared" si="65"/>
        <v>8.3658213182416043E-6</v>
      </c>
      <c r="D946" s="2" t="str">
        <f t="shared" si="62"/>
        <v>39 2019</v>
      </c>
      <c r="E946" s="8">
        <f t="shared" si="63"/>
        <v>2.8923729562837508E-3</v>
      </c>
      <c r="H946" s="11">
        <f t="shared" si="64"/>
        <v>2019</v>
      </c>
    </row>
    <row r="947" spans="1:8" x14ac:dyDescent="0.45">
      <c r="A947" s="1">
        <v>43735</v>
      </c>
      <c r="B947" s="2">
        <v>17205</v>
      </c>
      <c r="C947" s="8">
        <f t="shared" si="65"/>
        <v>1.5924766786371065E-8</v>
      </c>
      <c r="D947" s="2" t="str">
        <f t="shared" si="62"/>
        <v>39 2019</v>
      </c>
      <c r="E947" s="8">
        <f t="shared" si="63"/>
        <v>1.2619337061181568E-4</v>
      </c>
      <c r="H947" s="11">
        <f t="shared" si="64"/>
        <v>2019</v>
      </c>
    </row>
    <row r="948" spans="1:8" x14ac:dyDescent="0.45">
      <c r="A948" s="1">
        <v>43738</v>
      </c>
      <c r="B948" s="2">
        <v>17050</v>
      </c>
      <c r="C948" s="8">
        <f t="shared" si="65"/>
        <v>1.544720800569494E-5</v>
      </c>
      <c r="D948" s="2" t="str">
        <f t="shared" si="62"/>
        <v>40 2019</v>
      </c>
      <c r="E948" s="8">
        <f t="shared" si="63"/>
        <v>3.9302936284322243E-3</v>
      </c>
      <c r="H948" s="11">
        <f t="shared" si="64"/>
        <v>2019</v>
      </c>
    </row>
    <row r="949" spans="1:8" x14ac:dyDescent="0.45">
      <c r="A949" s="1">
        <v>43739</v>
      </c>
      <c r="B949" s="2">
        <v>17220</v>
      </c>
      <c r="C949" s="8">
        <f t="shared" si="65"/>
        <v>1.8565445390431129E-5</v>
      </c>
      <c r="D949" s="2" t="str">
        <f t="shared" si="62"/>
        <v>40 2019</v>
      </c>
      <c r="E949" s="8">
        <f t="shared" si="63"/>
        <v>4.3087637891199293E-3</v>
      </c>
      <c r="H949" s="11">
        <f t="shared" si="64"/>
        <v>2019</v>
      </c>
    </row>
    <row r="950" spans="1:8" x14ac:dyDescent="0.45">
      <c r="A950" s="1">
        <v>43740</v>
      </c>
      <c r="B950" s="2">
        <v>17485</v>
      </c>
      <c r="C950" s="8">
        <f t="shared" si="65"/>
        <v>4.3989917334082788E-5</v>
      </c>
      <c r="D950" s="2" t="str">
        <f t="shared" si="62"/>
        <v>40 2019</v>
      </c>
      <c r="E950" s="8">
        <f t="shared" si="63"/>
        <v>6.6324895276270723E-3</v>
      </c>
      <c r="H950" s="11">
        <f t="shared" si="64"/>
        <v>2019</v>
      </c>
    </row>
    <row r="951" spans="1:8" x14ac:dyDescent="0.45">
      <c r="A951" s="1">
        <v>43741</v>
      </c>
      <c r="B951" s="2">
        <v>17625</v>
      </c>
      <c r="C951" s="8">
        <f t="shared" si="65"/>
        <v>1.1995756179002313E-5</v>
      </c>
      <c r="D951" s="2" t="str">
        <f t="shared" si="62"/>
        <v>40 2019</v>
      </c>
      <c r="E951" s="8">
        <f t="shared" si="63"/>
        <v>3.4634890181726163E-3</v>
      </c>
      <c r="H951" s="11">
        <f t="shared" si="64"/>
        <v>2019</v>
      </c>
    </row>
    <row r="952" spans="1:8" x14ac:dyDescent="0.45">
      <c r="A952" s="1">
        <v>43742</v>
      </c>
      <c r="B952" s="2">
        <v>17790</v>
      </c>
      <c r="C952" s="8">
        <f t="shared" si="65"/>
        <v>1.6376771702970959E-5</v>
      </c>
      <c r="D952" s="2" t="str">
        <f t="shared" si="62"/>
        <v>40 2019</v>
      </c>
      <c r="E952" s="8">
        <f t="shared" si="63"/>
        <v>4.0468224204888159E-3</v>
      </c>
      <c r="H952" s="11">
        <f t="shared" si="64"/>
        <v>2019</v>
      </c>
    </row>
    <row r="953" spans="1:8" x14ac:dyDescent="0.45">
      <c r="A953" s="1">
        <v>43745</v>
      </c>
      <c r="B953" s="2">
        <v>17725</v>
      </c>
      <c r="C953" s="8">
        <f t="shared" si="65"/>
        <v>2.5271595351288591E-6</v>
      </c>
      <c r="D953" s="2" t="str">
        <f t="shared" si="62"/>
        <v>41 2019</v>
      </c>
      <c r="E953" s="8">
        <f t="shared" si="63"/>
        <v>1.5897042288202101E-3</v>
      </c>
      <c r="H953" s="11">
        <f t="shared" si="64"/>
        <v>2019</v>
      </c>
    </row>
    <row r="954" spans="1:8" x14ac:dyDescent="0.45">
      <c r="A954" s="1">
        <v>43746</v>
      </c>
      <c r="B954" s="2">
        <v>17570</v>
      </c>
      <c r="C954" s="8">
        <f t="shared" si="65"/>
        <v>1.455027567329549E-5</v>
      </c>
      <c r="D954" s="2" t="str">
        <f t="shared" si="62"/>
        <v>41 2019</v>
      </c>
      <c r="E954" s="8">
        <f t="shared" si="63"/>
        <v>3.8144823598091904E-3</v>
      </c>
      <c r="H954" s="11">
        <f t="shared" si="64"/>
        <v>2019</v>
      </c>
    </row>
    <row r="955" spans="1:8" x14ac:dyDescent="0.45">
      <c r="A955" s="1">
        <v>43747</v>
      </c>
      <c r="B955" s="2">
        <v>17360</v>
      </c>
      <c r="C955" s="8">
        <f t="shared" si="65"/>
        <v>2.726970860061856E-5</v>
      </c>
      <c r="D955" s="2" t="str">
        <f t="shared" si="62"/>
        <v>41 2019</v>
      </c>
      <c r="E955" s="8">
        <f t="shared" si="63"/>
        <v>5.2220406548224574E-3</v>
      </c>
      <c r="H955" s="11">
        <f t="shared" si="64"/>
        <v>2019</v>
      </c>
    </row>
    <row r="956" spans="1:8" x14ac:dyDescent="0.45">
      <c r="A956" s="1">
        <v>43748</v>
      </c>
      <c r="B956" s="2">
        <v>17625</v>
      </c>
      <c r="C956" s="8">
        <f t="shared" si="65"/>
        <v>4.3288567824429338E-5</v>
      </c>
      <c r="D956" s="2" t="str">
        <f t="shared" si="62"/>
        <v>41 2019</v>
      </c>
      <c r="E956" s="8">
        <f t="shared" si="63"/>
        <v>6.579404822963042E-3</v>
      </c>
      <c r="H956" s="11">
        <f t="shared" si="64"/>
        <v>2019</v>
      </c>
    </row>
    <row r="957" spans="1:8" x14ac:dyDescent="0.45">
      <c r="A957" s="1">
        <v>43749</v>
      </c>
      <c r="B957" s="2">
        <v>17550</v>
      </c>
      <c r="C957" s="8">
        <f t="shared" si="65"/>
        <v>3.4299220073652735E-6</v>
      </c>
      <c r="D957" s="2" t="str">
        <f t="shared" si="62"/>
        <v>41 2019</v>
      </c>
      <c r="E957" s="8">
        <f t="shared" si="63"/>
        <v>1.8520048615933149E-3</v>
      </c>
      <c r="H957" s="11">
        <f t="shared" si="64"/>
        <v>2019</v>
      </c>
    </row>
    <row r="958" spans="1:8" x14ac:dyDescent="0.45">
      <c r="A958" s="1">
        <v>43752</v>
      </c>
      <c r="B958" s="2">
        <v>16550</v>
      </c>
      <c r="C958" s="8">
        <f t="shared" si="65"/>
        <v>6.4918569305742312E-4</v>
      </c>
      <c r="D958" s="2" t="str">
        <f t="shared" si="62"/>
        <v>42 2019</v>
      </c>
      <c r="E958" s="8">
        <f t="shared" si="63"/>
        <v>2.5479122690104994E-2</v>
      </c>
      <c r="H958" s="11">
        <f t="shared" si="64"/>
        <v>2019</v>
      </c>
    </row>
    <row r="959" spans="1:8" x14ac:dyDescent="0.45">
      <c r="A959" s="1">
        <v>43753</v>
      </c>
      <c r="B959" s="2">
        <v>16995</v>
      </c>
      <c r="C959" s="8">
        <f t="shared" si="65"/>
        <v>1.3278346545515836E-4</v>
      </c>
      <c r="D959" s="2" t="str">
        <f t="shared" si="62"/>
        <v>42 2019</v>
      </c>
      <c r="E959" s="8">
        <f t="shared" si="63"/>
        <v>1.152317080734111E-2</v>
      </c>
      <c r="H959" s="11">
        <f t="shared" si="64"/>
        <v>2019</v>
      </c>
    </row>
    <row r="960" spans="1:8" x14ac:dyDescent="0.45">
      <c r="A960" s="1">
        <v>43754</v>
      </c>
      <c r="B960" s="2">
        <v>16450</v>
      </c>
      <c r="C960" s="8">
        <f t="shared" si="65"/>
        <v>2.0037157345375708E-4</v>
      </c>
      <c r="D960" s="2" t="str">
        <f t="shared" si="62"/>
        <v>42 2019</v>
      </c>
      <c r="E960" s="8">
        <f t="shared" si="63"/>
        <v>1.4155266633085972E-2</v>
      </c>
      <c r="H960" s="11">
        <f t="shared" si="64"/>
        <v>2019</v>
      </c>
    </row>
    <row r="961" spans="1:8" x14ac:dyDescent="0.45">
      <c r="A961" s="1">
        <v>43755</v>
      </c>
      <c r="B961" s="2">
        <v>16270</v>
      </c>
      <c r="C961" s="8">
        <f t="shared" si="65"/>
        <v>2.2832622502365218E-5</v>
      </c>
      <c r="D961" s="2" t="str">
        <f t="shared" si="62"/>
        <v>42 2019</v>
      </c>
      <c r="E961" s="8">
        <f t="shared" si="63"/>
        <v>4.7783493491335705E-3</v>
      </c>
      <c r="H961" s="11">
        <f t="shared" si="64"/>
        <v>2019</v>
      </c>
    </row>
    <row r="962" spans="1:8" x14ac:dyDescent="0.45">
      <c r="A962" s="1">
        <v>43756</v>
      </c>
      <c r="B962" s="2">
        <v>16230</v>
      </c>
      <c r="C962" s="8">
        <f t="shared" si="65"/>
        <v>1.1428317916175615E-6</v>
      </c>
      <c r="D962" s="2" t="str">
        <f t="shared" ref="D962:D1025" si="66">WEEKNUM(A962,1)&amp;" "&amp;YEAR(A962)</f>
        <v>42 2019</v>
      </c>
      <c r="E962" s="8">
        <f t="shared" si="63"/>
        <v>1.0690331106273376E-3</v>
      </c>
      <c r="H962" s="11">
        <f t="shared" si="64"/>
        <v>2019</v>
      </c>
    </row>
    <row r="963" spans="1:8" x14ac:dyDescent="0.45">
      <c r="A963" s="1">
        <v>43759</v>
      </c>
      <c r="B963" s="2">
        <v>16100.000000000002</v>
      </c>
      <c r="C963" s="8">
        <f t="shared" si="65"/>
        <v>1.2198560674434085E-5</v>
      </c>
      <c r="D963" s="2" t="str">
        <f t="shared" si="66"/>
        <v>43 2019</v>
      </c>
      <c r="E963" s="8">
        <f t="shared" ref="E963:E1026" si="67">SQRT(C963)</f>
        <v>3.4926437943818556E-3</v>
      </c>
      <c r="H963" s="11">
        <f t="shared" ref="H963:H1026" si="68">YEAR(A963)</f>
        <v>2019</v>
      </c>
    </row>
    <row r="964" spans="1:8" x14ac:dyDescent="0.45">
      <c r="A964" s="1">
        <v>43760</v>
      </c>
      <c r="B964" s="2">
        <v>16500</v>
      </c>
      <c r="C964" s="8">
        <f t="shared" ref="C964:C1027" si="69">(LOG(B964)-LOG(B963))^2</f>
        <v>1.1359441737336991E-4</v>
      </c>
      <c r="D964" s="2" t="str">
        <f t="shared" si="66"/>
        <v>43 2019</v>
      </c>
      <c r="E964" s="8">
        <f t="shared" si="67"/>
        <v>1.0658068182056724E-2</v>
      </c>
      <c r="H964" s="11">
        <f t="shared" si="68"/>
        <v>2019</v>
      </c>
    </row>
    <row r="965" spans="1:8" x14ac:dyDescent="0.45">
      <c r="A965" s="1">
        <v>43761</v>
      </c>
      <c r="B965" s="2">
        <v>16590</v>
      </c>
      <c r="C965" s="8">
        <f t="shared" si="69"/>
        <v>5.5811313077800038E-6</v>
      </c>
      <c r="D965" s="2" t="str">
        <f t="shared" si="66"/>
        <v>43 2019</v>
      </c>
      <c r="E965" s="8">
        <f t="shared" si="67"/>
        <v>2.3624418104537526E-3</v>
      </c>
      <c r="H965" s="11">
        <f t="shared" si="68"/>
        <v>2019</v>
      </c>
    </row>
    <row r="966" spans="1:8" x14ac:dyDescent="0.45">
      <c r="A966" s="1">
        <v>43762</v>
      </c>
      <c r="B966" s="2">
        <v>16860</v>
      </c>
      <c r="C966" s="8">
        <f t="shared" si="69"/>
        <v>4.9156704788854172E-5</v>
      </c>
      <c r="D966" s="2" t="str">
        <f t="shared" si="66"/>
        <v>43 2019</v>
      </c>
      <c r="E966" s="8">
        <f t="shared" si="67"/>
        <v>7.0111842643632016E-3</v>
      </c>
      <c r="H966" s="11">
        <f t="shared" si="68"/>
        <v>2019</v>
      </c>
    </row>
    <row r="967" spans="1:8" x14ac:dyDescent="0.45">
      <c r="A967" s="1">
        <v>43763</v>
      </c>
      <c r="B967" s="2">
        <v>16775</v>
      </c>
      <c r="C967" s="8">
        <f t="shared" si="69"/>
        <v>4.8182069570931165E-6</v>
      </c>
      <c r="D967" s="2" t="str">
        <f t="shared" si="66"/>
        <v>43 2019</v>
      </c>
      <c r="E967" s="8">
        <f t="shared" si="67"/>
        <v>2.1950414476936686E-3</v>
      </c>
      <c r="H967" s="11">
        <f t="shared" si="68"/>
        <v>2019</v>
      </c>
    </row>
    <row r="968" spans="1:8" x14ac:dyDescent="0.45">
      <c r="A968" s="1">
        <v>43766</v>
      </c>
      <c r="B968" s="2">
        <v>16640</v>
      </c>
      <c r="C968" s="8">
        <f t="shared" si="69"/>
        <v>1.2314532971031972E-5</v>
      </c>
      <c r="D968" s="2" t="str">
        <f t="shared" si="66"/>
        <v>44 2019</v>
      </c>
      <c r="E968" s="8">
        <f t="shared" si="67"/>
        <v>3.5092068863251669E-3</v>
      </c>
      <c r="H968" s="11">
        <f t="shared" si="68"/>
        <v>2019</v>
      </c>
    </row>
    <row r="969" spans="1:8" x14ac:dyDescent="0.45">
      <c r="A969" s="1">
        <v>43767</v>
      </c>
      <c r="B969" s="2">
        <v>16830</v>
      </c>
      <c r="C969" s="8">
        <f t="shared" si="69"/>
        <v>2.4312729678702443E-5</v>
      </c>
      <c r="D969" s="2" t="str">
        <f t="shared" si="66"/>
        <v>44 2019</v>
      </c>
      <c r="E969" s="8">
        <f t="shared" si="67"/>
        <v>4.930794021118956E-3</v>
      </c>
      <c r="H969" s="11">
        <f t="shared" si="68"/>
        <v>2019</v>
      </c>
    </row>
    <row r="970" spans="1:8" x14ac:dyDescent="0.45">
      <c r="A970" s="1">
        <v>43768</v>
      </c>
      <c r="B970" s="2">
        <v>16780</v>
      </c>
      <c r="C970" s="8">
        <f t="shared" si="69"/>
        <v>1.6696761298751985E-6</v>
      </c>
      <c r="D970" s="2" t="str">
        <f t="shared" si="66"/>
        <v>44 2019</v>
      </c>
      <c r="E970" s="8">
        <f t="shared" si="67"/>
        <v>1.2921594831425409E-3</v>
      </c>
      <c r="H970" s="11">
        <f t="shared" si="68"/>
        <v>2019</v>
      </c>
    </row>
    <row r="971" spans="1:8" x14ac:dyDescent="0.45">
      <c r="A971" s="1">
        <v>43769</v>
      </c>
      <c r="B971" s="2">
        <v>16645</v>
      </c>
      <c r="C971" s="8">
        <f t="shared" si="69"/>
        <v>1.2307165536615976E-5</v>
      </c>
      <c r="D971" s="2" t="str">
        <f t="shared" si="66"/>
        <v>44 2019</v>
      </c>
      <c r="E971" s="8">
        <f t="shared" si="67"/>
        <v>3.5081569999952933E-3</v>
      </c>
      <c r="H971" s="11">
        <f t="shared" si="68"/>
        <v>2019</v>
      </c>
    </row>
    <row r="972" spans="1:8" x14ac:dyDescent="0.45">
      <c r="A972" s="1">
        <v>43770</v>
      </c>
      <c r="B972" s="2">
        <v>16775</v>
      </c>
      <c r="C972" s="8">
        <f t="shared" si="69"/>
        <v>1.1415812009361375E-5</v>
      </c>
      <c r="D972" s="2" t="str">
        <f t="shared" si="66"/>
        <v>44 2019</v>
      </c>
      <c r="E972" s="8">
        <f t="shared" si="67"/>
        <v>3.378729348344045E-3</v>
      </c>
      <c r="H972" s="11">
        <f t="shared" si="68"/>
        <v>2019</v>
      </c>
    </row>
    <row r="973" spans="1:8" x14ac:dyDescent="0.45">
      <c r="A973" s="1">
        <v>43773</v>
      </c>
      <c r="B973" s="2">
        <v>16379.999999999998</v>
      </c>
      <c r="C973" s="8">
        <f t="shared" si="69"/>
        <v>1.0709417219727304E-4</v>
      </c>
      <c r="D973" s="2" t="str">
        <f t="shared" si="66"/>
        <v>45 2019</v>
      </c>
      <c r="E973" s="8">
        <f t="shared" si="67"/>
        <v>1.034863141663056E-2</v>
      </c>
      <c r="H973" s="11">
        <f t="shared" si="68"/>
        <v>2019</v>
      </c>
    </row>
    <row r="974" spans="1:8" x14ac:dyDescent="0.45">
      <c r="A974" s="1">
        <v>43774</v>
      </c>
      <c r="B974" s="2">
        <v>16280.000000000002</v>
      </c>
      <c r="C974" s="8">
        <f t="shared" si="69"/>
        <v>7.0729236080107901E-6</v>
      </c>
      <c r="D974" s="2" t="str">
        <f t="shared" si="66"/>
        <v>45 2019</v>
      </c>
      <c r="E974" s="8">
        <f t="shared" si="67"/>
        <v>2.6594968712165823E-3</v>
      </c>
      <c r="H974" s="11">
        <f t="shared" si="68"/>
        <v>2019</v>
      </c>
    </row>
    <row r="975" spans="1:8" x14ac:dyDescent="0.45">
      <c r="A975" s="1">
        <v>43775</v>
      </c>
      <c r="B975" s="2">
        <v>16245.000000000002</v>
      </c>
      <c r="C975" s="8">
        <f t="shared" si="69"/>
        <v>8.7363581028434798E-7</v>
      </c>
      <c r="D975" s="2" t="str">
        <f t="shared" si="66"/>
        <v>45 2019</v>
      </c>
      <c r="E975" s="8">
        <f t="shared" si="67"/>
        <v>9.3468487218117957E-4</v>
      </c>
      <c r="H975" s="11">
        <f t="shared" si="68"/>
        <v>2019</v>
      </c>
    </row>
    <row r="976" spans="1:8" x14ac:dyDescent="0.45">
      <c r="A976" s="1">
        <v>43776</v>
      </c>
      <c r="B976" s="2">
        <v>16200</v>
      </c>
      <c r="C976" s="8">
        <f t="shared" si="69"/>
        <v>1.4513048327921437E-6</v>
      </c>
      <c r="D976" s="2" t="str">
        <f t="shared" si="66"/>
        <v>45 2019</v>
      </c>
      <c r="E976" s="8">
        <f t="shared" si="67"/>
        <v>1.2047011383709005E-3</v>
      </c>
      <c r="H976" s="11">
        <f t="shared" si="68"/>
        <v>2019</v>
      </c>
    </row>
    <row r="977" spans="1:8" x14ac:dyDescent="0.45">
      <c r="A977" s="1">
        <v>43777</v>
      </c>
      <c r="B977" s="2">
        <v>16190.000000000002</v>
      </c>
      <c r="C977" s="8">
        <f t="shared" si="69"/>
        <v>7.1912890527908323E-8</v>
      </c>
      <c r="D977" s="2" t="str">
        <f t="shared" si="66"/>
        <v>45 2019</v>
      </c>
      <c r="E977" s="8">
        <f t="shared" si="67"/>
        <v>2.6816578925714651E-4</v>
      </c>
      <c r="H977" s="11">
        <f t="shared" si="68"/>
        <v>2019</v>
      </c>
    </row>
    <row r="978" spans="1:8" x14ac:dyDescent="0.45">
      <c r="A978" s="1">
        <v>43780</v>
      </c>
      <c r="B978" s="2">
        <v>15565</v>
      </c>
      <c r="C978" s="8">
        <f t="shared" si="69"/>
        <v>2.9233215691290267E-4</v>
      </c>
      <c r="D978" s="2" t="str">
        <f t="shared" si="66"/>
        <v>46 2019</v>
      </c>
      <c r="E978" s="8">
        <f t="shared" si="67"/>
        <v>1.7097723734839754E-2</v>
      </c>
      <c r="H978" s="11">
        <f t="shared" si="68"/>
        <v>2019</v>
      </c>
    </row>
    <row r="979" spans="1:8" x14ac:dyDescent="0.45">
      <c r="A979" s="1">
        <v>43781</v>
      </c>
      <c r="B979" s="2">
        <v>15660</v>
      </c>
      <c r="C979" s="8">
        <f t="shared" si="69"/>
        <v>6.9835076050306928E-6</v>
      </c>
      <c r="D979" s="2" t="str">
        <f t="shared" si="66"/>
        <v>46 2019</v>
      </c>
      <c r="E979" s="8">
        <f t="shared" si="67"/>
        <v>2.6426327033908237E-3</v>
      </c>
      <c r="H979" s="11">
        <f t="shared" si="68"/>
        <v>2019</v>
      </c>
    </row>
    <row r="980" spans="1:8" x14ac:dyDescent="0.45">
      <c r="A980" s="1">
        <v>43782</v>
      </c>
      <c r="B980" s="2">
        <v>15380</v>
      </c>
      <c r="C980" s="8">
        <f t="shared" si="69"/>
        <v>6.139384193785079E-5</v>
      </c>
      <c r="D980" s="2" t="str">
        <f t="shared" si="66"/>
        <v>46 2019</v>
      </c>
      <c r="E980" s="8">
        <f t="shared" si="67"/>
        <v>7.8354222565124587E-3</v>
      </c>
      <c r="H980" s="11">
        <f t="shared" si="68"/>
        <v>2019</v>
      </c>
    </row>
    <row r="981" spans="1:8" x14ac:dyDescent="0.45">
      <c r="A981" s="1">
        <v>43783</v>
      </c>
      <c r="B981" s="2">
        <v>15150</v>
      </c>
      <c r="C981" s="8">
        <f t="shared" si="69"/>
        <v>4.2820044071767537E-5</v>
      </c>
      <c r="D981" s="2" t="str">
        <f t="shared" si="66"/>
        <v>46 2019</v>
      </c>
      <c r="E981" s="8">
        <f t="shared" si="67"/>
        <v>6.5437026270886989E-3</v>
      </c>
      <c r="H981" s="11">
        <f t="shared" si="68"/>
        <v>2019</v>
      </c>
    </row>
    <row r="982" spans="1:8" x14ac:dyDescent="0.45">
      <c r="A982" s="1">
        <v>43784</v>
      </c>
      <c r="B982" s="2">
        <v>14975</v>
      </c>
      <c r="C982" s="8">
        <f t="shared" si="69"/>
        <v>2.5460115572519593E-5</v>
      </c>
      <c r="D982" s="2" t="str">
        <f t="shared" si="66"/>
        <v>46 2019</v>
      </c>
      <c r="E982" s="8">
        <f t="shared" si="67"/>
        <v>5.0458017769745567E-3</v>
      </c>
      <c r="H982" s="11">
        <f t="shared" si="68"/>
        <v>2019</v>
      </c>
    </row>
    <row r="983" spans="1:8" x14ac:dyDescent="0.45">
      <c r="A983" s="1">
        <v>43787</v>
      </c>
      <c r="B983" s="2">
        <v>14845</v>
      </c>
      <c r="C983" s="8">
        <f t="shared" si="69"/>
        <v>1.4338560162752718E-5</v>
      </c>
      <c r="D983" s="2" t="str">
        <f t="shared" si="66"/>
        <v>47 2019</v>
      </c>
      <c r="E983" s="8">
        <f t="shared" si="67"/>
        <v>3.7866291292854015E-3</v>
      </c>
      <c r="H983" s="11">
        <f t="shared" si="68"/>
        <v>2019</v>
      </c>
    </row>
    <row r="984" spans="1:8" x14ac:dyDescent="0.45">
      <c r="A984" s="1">
        <v>43788</v>
      </c>
      <c r="B984" s="2">
        <v>14690</v>
      </c>
      <c r="C984" s="8">
        <f t="shared" si="69"/>
        <v>2.0779066553660974E-5</v>
      </c>
      <c r="D984" s="2" t="str">
        <f t="shared" si="66"/>
        <v>47 2019</v>
      </c>
      <c r="E984" s="8">
        <f t="shared" si="67"/>
        <v>4.5584061418066923E-3</v>
      </c>
      <c r="H984" s="11">
        <f t="shared" si="68"/>
        <v>2019</v>
      </c>
    </row>
    <row r="985" spans="1:8" x14ac:dyDescent="0.45">
      <c r="A985" s="1">
        <v>43789</v>
      </c>
      <c r="B985" s="2">
        <v>14360</v>
      </c>
      <c r="C985" s="8">
        <f t="shared" si="69"/>
        <v>9.7364712141025334E-5</v>
      </c>
      <c r="D985" s="2" t="str">
        <f t="shared" si="66"/>
        <v>47 2019</v>
      </c>
      <c r="E985" s="8">
        <f t="shared" si="67"/>
        <v>9.8673558839754705E-3</v>
      </c>
      <c r="H985" s="11">
        <f t="shared" si="68"/>
        <v>2019</v>
      </c>
    </row>
    <row r="986" spans="1:8" x14ac:dyDescent="0.45">
      <c r="A986" s="1">
        <v>43790</v>
      </c>
      <c r="B986" s="2">
        <v>14485</v>
      </c>
      <c r="C986" s="8">
        <f t="shared" si="69"/>
        <v>1.4168144924539263E-5</v>
      </c>
      <c r="D986" s="2" t="str">
        <f t="shared" si="66"/>
        <v>47 2019</v>
      </c>
      <c r="E986" s="8">
        <f t="shared" si="67"/>
        <v>3.7640596334993504E-3</v>
      </c>
      <c r="H986" s="11">
        <f t="shared" si="68"/>
        <v>2019</v>
      </c>
    </row>
    <row r="987" spans="1:8" x14ac:dyDescent="0.45">
      <c r="A987" s="1">
        <v>43791</v>
      </c>
      <c r="B987" s="2">
        <v>14635</v>
      </c>
      <c r="C987" s="8">
        <f t="shared" si="69"/>
        <v>2.0018709305937885E-5</v>
      </c>
      <c r="D987" s="2" t="str">
        <f t="shared" si="66"/>
        <v>47 2019</v>
      </c>
      <c r="E987" s="8">
        <f t="shared" si="67"/>
        <v>4.4742272300295483E-3</v>
      </c>
      <c r="H987" s="11">
        <f t="shared" si="68"/>
        <v>2019</v>
      </c>
    </row>
    <row r="988" spans="1:8" x14ac:dyDescent="0.45">
      <c r="A988" s="1">
        <v>43794</v>
      </c>
      <c r="B988" s="2">
        <v>14480</v>
      </c>
      <c r="C988" s="8">
        <f t="shared" si="69"/>
        <v>2.1382901102686052E-5</v>
      </c>
      <c r="D988" s="2" t="str">
        <f t="shared" si="66"/>
        <v>48 2019</v>
      </c>
      <c r="E988" s="8">
        <f t="shared" si="67"/>
        <v>4.6241649086820047E-3</v>
      </c>
      <c r="H988" s="11">
        <f t="shared" si="68"/>
        <v>2019</v>
      </c>
    </row>
    <row r="989" spans="1:8" x14ac:dyDescent="0.45">
      <c r="A989" s="1">
        <v>43795</v>
      </c>
      <c r="B989" s="2">
        <v>14595</v>
      </c>
      <c r="C989" s="8">
        <f t="shared" si="69"/>
        <v>1.180291765902321E-5</v>
      </c>
      <c r="D989" s="2" t="str">
        <f t="shared" si="66"/>
        <v>48 2019</v>
      </c>
      <c r="E989" s="8">
        <f t="shared" si="67"/>
        <v>3.4355374629049251E-3</v>
      </c>
      <c r="H989" s="11">
        <f t="shared" si="68"/>
        <v>2019</v>
      </c>
    </row>
    <row r="990" spans="1:8" x14ac:dyDescent="0.45">
      <c r="A990" s="1">
        <v>43796</v>
      </c>
      <c r="B990" s="2">
        <v>14380</v>
      </c>
      <c r="C990" s="8">
        <f t="shared" si="69"/>
        <v>4.1540774188202199E-5</v>
      </c>
      <c r="D990" s="2" t="str">
        <f t="shared" si="66"/>
        <v>48 2019</v>
      </c>
      <c r="E990" s="8">
        <f t="shared" si="67"/>
        <v>6.4452132771695148E-3</v>
      </c>
      <c r="H990" s="11">
        <f t="shared" si="68"/>
        <v>2019</v>
      </c>
    </row>
    <row r="991" spans="1:8" x14ac:dyDescent="0.45">
      <c r="A991" s="1">
        <v>43797</v>
      </c>
      <c r="B991" s="2">
        <v>14010</v>
      </c>
      <c r="C991" s="8">
        <f t="shared" si="69"/>
        <v>1.2815939779470381E-4</v>
      </c>
      <c r="D991" s="2" t="str">
        <f t="shared" si="66"/>
        <v>48 2019</v>
      </c>
      <c r="E991" s="8">
        <f t="shared" si="67"/>
        <v>1.1320750761089293E-2</v>
      </c>
      <c r="H991" s="11">
        <f t="shared" si="68"/>
        <v>2019</v>
      </c>
    </row>
    <row r="992" spans="1:8" x14ac:dyDescent="0.45">
      <c r="A992" s="1">
        <v>43798</v>
      </c>
      <c r="B992" s="2">
        <v>13670</v>
      </c>
      <c r="C992" s="8">
        <f t="shared" si="69"/>
        <v>1.138408062649451E-4</v>
      </c>
      <c r="D992" s="2" t="str">
        <f t="shared" si="66"/>
        <v>48 2019</v>
      </c>
      <c r="E992" s="8">
        <f t="shared" si="67"/>
        <v>1.0669620717951744E-2</v>
      </c>
      <c r="H992" s="11">
        <f t="shared" si="68"/>
        <v>2019</v>
      </c>
    </row>
    <row r="993" spans="1:8" x14ac:dyDescent="0.45">
      <c r="A993" s="1">
        <v>43801</v>
      </c>
      <c r="B993" s="2">
        <v>13715</v>
      </c>
      <c r="C993" s="8">
        <f t="shared" si="69"/>
        <v>2.0371777901881958E-6</v>
      </c>
      <c r="D993" s="2" t="str">
        <f t="shared" si="66"/>
        <v>49 2019</v>
      </c>
      <c r="E993" s="8">
        <f t="shared" si="67"/>
        <v>1.4272973727251781E-3</v>
      </c>
      <c r="H993" s="11">
        <f t="shared" si="68"/>
        <v>2019</v>
      </c>
    </row>
    <row r="994" spans="1:8" x14ac:dyDescent="0.45">
      <c r="A994" s="1">
        <v>43802</v>
      </c>
      <c r="B994" s="2">
        <v>13375</v>
      </c>
      <c r="C994" s="8">
        <f t="shared" si="69"/>
        <v>1.1885406727618602E-4</v>
      </c>
      <c r="D994" s="2" t="str">
        <f t="shared" si="66"/>
        <v>49 2019</v>
      </c>
      <c r="E994" s="8">
        <f t="shared" si="67"/>
        <v>1.0902021247281901E-2</v>
      </c>
      <c r="H994" s="11">
        <f t="shared" si="68"/>
        <v>2019</v>
      </c>
    </row>
    <row r="995" spans="1:8" x14ac:dyDescent="0.45">
      <c r="A995" s="1">
        <v>43803</v>
      </c>
      <c r="B995" s="2">
        <v>13120</v>
      </c>
      <c r="C995" s="8">
        <f t="shared" si="69"/>
        <v>6.9888858530563894E-5</v>
      </c>
      <c r="D995" s="2" t="str">
        <f t="shared" si="66"/>
        <v>49 2019</v>
      </c>
      <c r="E995" s="8">
        <f t="shared" si="67"/>
        <v>8.3599556536242403E-3</v>
      </c>
      <c r="H995" s="11">
        <f t="shared" si="68"/>
        <v>2019</v>
      </c>
    </row>
    <row r="996" spans="1:8" x14ac:dyDescent="0.45">
      <c r="A996" s="1">
        <v>43804</v>
      </c>
      <c r="B996" s="2">
        <v>13275</v>
      </c>
      <c r="C996" s="8">
        <f t="shared" si="69"/>
        <v>2.6017086564047924E-5</v>
      </c>
      <c r="D996" s="2" t="str">
        <f t="shared" si="66"/>
        <v>49 2019</v>
      </c>
      <c r="E996" s="8">
        <f t="shared" si="67"/>
        <v>5.1006947138647618E-3</v>
      </c>
      <c r="H996" s="11">
        <f t="shared" si="68"/>
        <v>2019</v>
      </c>
    </row>
    <row r="997" spans="1:8" x14ac:dyDescent="0.45">
      <c r="A997" s="1">
        <v>43805</v>
      </c>
      <c r="B997" s="2">
        <v>13475</v>
      </c>
      <c r="C997" s="8">
        <f t="shared" si="69"/>
        <v>4.2175206498836993E-5</v>
      </c>
      <c r="D997" s="2" t="str">
        <f t="shared" si="66"/>
        <v>49 2019</v>
      </c>
      <c r="E997" s="8">
        <f t="shared" si="67"/>
        <v>6.4942441052702193E-3</v>
      </c>
      <c r="H997" s="11">
        <f t="shared" si="68"/>
        <v>2019</v>
      </c>
    </row>
    <row r="998" spans="1:8" x14ac:dyDescent="0.45">
      <c r="A998" s="1">
        <v>43808</v>
      </c>
      <c r="B998" s="2">
        <v>13340</v>
      </c>
      <c r="C998" s="8">
        <f t="shared" si="69"/>
        <v>1.9122641660650978E-5</v>
      </c>
      <c r="D998" s="2" t="str">
        <f t="shared" si="66"/>
        <v>50 2019</v>
      </c>
      <c r="E998" s="8">
        <f t="shared" si="67"/>
        <v>4.3729442782467487E-3</v>
      </c>
      <c r="H998" s="11">
        <f t="shared" si="68"/>
        <v>2019</v>
      </c>
    </row>
    <row r="999" spans="1:8" x14ac:dyDescent="0.45">
      <c r="A999" s="1">
        <v>43809</v>
      </c>
      <c r="B999" s="2">
        <v>13405</v>
      </c>
      <c r="C999" s="8">
        <f t="shared" si="69"/>
        <v>4.4562734535189222E-6</v>
      </c>
      <c r="D999" s="2" t="str">
        <f t="shared" si="66"/>
        <v>50 2019</v>
      </c>
      <c r="E999" s="8">
        <f t="shared" si="67"/>
        <v>2.1109887383685688E-3</v>
      </c>
      <c r="H999" s="11">
        <f t="shared" si="68"/>
        <v>2019</v>
      </c>
    </row>
    <row r="1000" spans="1:8" x14ac:dyDescent="0.45">
      <c r="A1000" s="1">
        <v>43810</v>
      </c>
      <c r="B1000" s="2">
        <v>13850</v>
      </c>
      <c r="C1000" s="8">
        <f t="shared" si="69"/>
        <v>2.0115621484578734E-4</v>
      </c>
      <c r="D1000" s="2" t="str">
        <f t="shared" si="66"/>
        <v>50 2019</v>
      </c>
      <c r="E1000" s="8">
        <f t="shared" si="67"/>
        <v>1.4182955081568416E-2</v>
      </c>
      <c r="H1000" s="11">
        <f t="shared" si="68"/>
        <v>2019</v>
      </c>
    </row>
    <row r="1001" spans="1:8" x14ac:dyDescent="0.45">
      <c r="A1001" s="1">
        <v>43811</v>
      </c>
      <c r="B1001" s="2">
        <v>14100</v>
      </c>
      <c r="C1001" s="8">
        <f t="shared" si="69"/>
        <v>6.0362632457928107E-5</v>
      </c>
      <c r="D1001" s="2" t="str">
        <f t="shared" si="66"/>
        <v>50 2019</v>
      </c>
      <c r="E1001" s="8">
        <f t="shared" si="67"/>
        <v>7.7693392549127438E-3</v>
      </c>
      <c r="H1001" s="11">
        <f t="shared" si="68"/>
        <v>2019</v>
      </c>
    </row>
    <row r="1002" spans="1:8" x14ac:dyDescent="0.45">
      <c r="A1002" s="1">
        <v>43812</v>
      </c>
      <c r="B1002" s="2">
        <v>14170</v>
      </c>
      <c r="C1002" s="8">
        <f t="shared" si="69"/>
        <v>4.6256721899906553E-6</v>
      </c>
      <c r="D1002" s="2" t="str">
        <f t="shared" si="66"/>
        <v>50 2019</v>
      </c>
      <c r="E1002" s="8">
        <f t="shared" si="67"/>
        <v>2.1507375920810645E-3</v>
      </c>
      <c r="H1002" s="11">
        <f t="shared" si="68"/>
        <v>2019</v>
      </c>
    </row>
    <row r="1003" spans="1:8" x14ac:dyDescent="0.45">
      <c r="A1003" s="1">
        <v>43815</v>
      </c>
      <c r="B1003" s="2">
        <v>14200</v>
      </c>
      <c r="C1003" s="8">
        <f t="shared" si="69"/>
        <v>8.4363147712418964E-7</v>
      </c>
      <c r="D1003" s="2" t="str">
        <f t="shared" si="66"/>
        <v>51 2019</v>
      </c>
      <c r="E1003" s="8">
        <f t="shared" si="67"/>
        <v>9.1849413559597082E-4</v>
      </c>
      <c r="H1003" s="11">
        <f t="shared" si="68"/>
        <v>2019</v>
      </c>
    </row>
    <row r="1004" spans="1:8" x14ac:dyDescent="0.45">
      <c r="A1004" s="1">
        <v>43816</v>
      </c>
      <c r="B1004" s="2">
        <v>13960</v>
      </c>
      <c r="C1004" s="8">
        <f t="shared" si="69"/>
        <v>5.4803314781572353E-5</v>
      </c>
      <c r="D1004" s="2" t="str">
        <f t="shared" si="66"/>
        <v>51 2019</v>
      </c>
      <c r="E1004" s="8">
        <f t="shared" si="67"/>
        <v>7.4029260959145304E-3</v>
      </c>
      <c r="H1004" s="11">
        <f t="shared" si="68"/>
        <v>2019</v>
      </c>
    </row>
    <row r="1005" spans="1:8" x14ac:dyDescent="0.45">
      <c r="A1005" s="1">
        <v>43817</v>
      </c>
      <c r="B1005" s="2">
        <v>13870</v>
      </c>
      <c r="C1005" s="8">
        <f t="shared" si="69"/>
        <v>7.8902406292817106E-6</v>
      </c>
      <c r="D1005" s="2" t="str">
        <f t="shared" si="66"/>
        <v>51 2019</v>
      </c>
      <c r="E1005" s="8">
        <f t="shared" si="67"/>
        <v>2.8089572138574326E-3</v>
      </c>
      <c r="H1005" s="11">
        <f t="shared" si="68"/>
        <v>2019</v>
      </c>
    </row>
    <row r="1006" spans="1:8" x14ac:dyDescent="0.45">
      <c r="A1006" s="1">
        <v>43818</v>
      </c>
      <c r="B1006" s="2">
        <v>14170</v>
      </c>
      <c r="C1006" s="8">
        <f t="shared" si="69"/>
        <v>8.6367082342691525E-5</v>
      </c>
      <c r="D1006" s="2" t="str">
        <f t="shared" si="66"/>
        <v>51 2019</v>
      </c>
      <c r="E1006" s="8">
        <f t="shared" si="67"/>
        <v>9.2933891741759922E-3</v>
      </c>
      <c r="H1006" s="11">
        <f t="shared" si="68"/>
        <v>2019</v>
      </c>
    </row>
    <row r="1007" spans="1:8" x14ac:dyDescent="0.45">
      <c r="A1007" s="1">
        <v>43819</v>
      </c>
      <c r="B1007" s="2">
        <v>14525</v>
      </c>
      <c r="C1007" s="8">
        <f t="shared" si="69"/>
        <v>1.1548276627856339E-4</v>
      </c>
      <c r="D1007" s="2" t="str">
        <f t="shared" si="66"/>
        <v>51 2019</v>
      </c>
      <c r="E1007" s="8">
        <f t="shared" si="67"/>
        <v>1.0746290814907411E-2</v>
      </c>
      <c r="H1007" s="11">
        <f t="shared" si="68"/>
        <v>2019</v>
      </c>
    </row>
    <row r="1008" spans="1:8" x14ac:dyDescent="0.45">
      <c r="A1008" s="1">
        <v>43822</v>
      </c>
      <c r="B1008" s="2">
        <v>14350</v>
      </c>
      <c r="C1008" s="8">
        <f t="shared" si="69"/>
        <v>2.7712222697131184E-5</v>
      </c>
      <c r="D1008" s="2" t="str">
        <f t="shared" si="66"/>
        <v>52 2019</v>
      </c>
      <c r="E1008" s="8">
        <f t="shared" si="67"/>
        <v>5.2642399923570338E-3</v>
      </c>
      <c r="H1008" s="11">
        <f t="shared" si="68"/>
        <v>2019</v>
      </c>
    </row>
    <row r="1009" spans="1:8" x14ac:dyDescent="0.45">
      <c r="A1009" s="1">
        <v>43823</v>
      </c>
      <c r="B1009" s="2">
        <v>14340</v>
      </c>
      <c r="C1009" s="8">
        <f t="shared" si="69"/>
        <v>9.165740399844872E-8</v>
      </c>
      <c r="D1009" s="2" t="str">
        <f t="shared" si="66"/>
        <v>52 2019</v>
      </c>
      <c r="E1009" s="8">
        <f t="shared" si="67"/>
        <v>3.0274973823019025E-4</v>
      </c>
      <c r="H1009" s="11">
        <f t="shared" si="68"/>
        <v>2019</v>
      </c>
    </row>
    <row r="1010" spans="1:8" x14ac:dyDescent="0.45">
      <c r="A1010" s="1">
        <v>43826</v>
      </c>
      <c r="B1010" s="2">
        <v>14210</v>
      </c>
      <c r="C1010" s="8">
        <f t="shared" si="69"/>
        <v>1.5642605633491752E-5</v>
      </c>
      <c r="D1010" s="2" t="str">
        <f t="shared" si="66"/>
        <v>52 2019</v>
      </c>
      <c r="E1010" s="8">
        <f t="shared" si="67"/>
        <v>3.9550734043114488E-3</v>
      </c>
      <c r="H1010" s="11">
        <f t="shared" si="68"/>
        <v>2019</v>
      </c>
    </row>
    <row r="1011" spans="1:8" x14ac:dyDescent="0.45">
      <c r="A1011" s="1">
        <v>43829</v>
      </c>
      <c r="B1011" s="2">
        <v>14315</v>
      </c>
      <c r="C1011" s="8">
        <f t="shared" si="69"/>
        <v>1.0222563781678577E-5</v>
      </c>
      <c r="D1011" s="2" t="str">
        <f t="shared" si="66"/>
        <v>53 2019</v>
      </c>
      <c r="E1011" s="8">
        <f t="shared" si="67"/>
        <v>3.197274430148056E-3</v>
      </c>
      <c r="H1011" s="11">
        <f t="shared" si="68"/>
        <v>2019</v>
      </c>
    </row>
    <row r="1012" spans="1:8" x14ac:dyDescent="0.45">
      <c r="A1012" s="1">
        <v>43830</v>
      </c>
      <c r="B1012" s="2">
        <v>14025</v>
      </c>
      <c r="C1012" s="8">
        <f t="shared" si="69"/>
        <v>7.9005119898087884E-5</v>
      </c>
      <c r="D1012" s="2" t="str">
        <f t="shared" si="66"/>
        <v>53 2019</v>
      </c>
      <c r="E1012" s="8">
        <f t="shared" si="67"/>
        <v>8.8884824294188647E-3</v>
      </c>
      <c r="H1012" s="11">
        <f t="shared" si="68"/>
        <v>2019</v>
      </c>
    </row>
    <row r="1013" spans="1:8" x14ac:dyDescent="0.45">
      <c r="A1013" s="1">
        <v>43832</v>
      </c>
      <c r="B1013" s="2">
        <v>14260</v>
      </c>
      <c r="C1013" s="8">
        <f t="shared" si="69"/>
        <v>5.2080117870728724E-5</v>
      </c>
      <c r="D1013" s="2" t="str">
        <f t="shared" si="66"/>
        <v>1 2020</v>
      </c>
      <c r="E1013" s="8">
        <f t="shared" si="67"/>
        <v>7.2166555876478355E-3</v>
      </c>
      <c r="H1013" s="11">
        <f t="shared" si="68"/>
        <v>2020</v>
      </c>
    </row>
    <row r="1014" spans="1:8" x14ac:dyDescent="0.45">
      <c r="A1014" s="1">
        <v>43833</v>
      </c>
      <c r="B1014" s="2">
        <v>13755</v>
      </c>
      <c r="C1014" s="8">
        <f t="shared" si="69"/>
        <v>2.4520211349051351E-4</v>
      </c>
      <c r="D1014" s="2" t="str">
        <f t="shared" si="66"/>
        <v>1 2020</v>
      </c>
      <c r="E1014" s="8">
        <f t="shared" si="67"/>
        <v>1.5658930790143799E-2</v>
      </c>
      <c r="H1014" s="11">
        <f t="shared" si="68"/>
        <v>2020</v>
      </c>
    </row>
    <row r="1015" spans="1:8" x14ac:dyDescent="0.45">
      <c r="A1015" s="1">
        <v>43836</v>
      </c>
      <c r="B1015" s="2">
        <v>13820</v>
      </c>
      <c r="C1015" s="8">
        <f t="shared" si="69"/>
        <v>4.1920445922651262E-6</v>
      </c>
      <c r="D1015" s="2" t="str">
        <f t="shared" si="66"/>
        <v>2 2020</v>
      </c>
      <c r="E1015" s="8">
        <f t="shared" si="67"/>
        <v>2.0474483124770515E-3</v>
      </c>
      <c r="H1015" s="11">
        <f t="shared" si="68"/>
        <v>2020</v>
      </c>
    </row>
    <row r="1016" spans="1:8" x14ac:dyDescent="0.45">
      <c r="A1016" s="1">
        <v>43837</v>
      </c>
      <c r="B1016" s="2">
        <v>13935</v>
      </c>
      <c r="C1016" s="8">
        <f t="shared" si="69"/>
        <v>1.2952297225105578E-5</v>
      </c>
      <c r="D1016" s="2" t="str">
        <f t="shared" si="66"/>
        <v>2 2020</v>
      </c>
      <c r="E1016" s="8">
        <f t="shared" si="67"/>
        <v>3.5989300111429756E-3</v>
      </c>
      <c r="H1016" s="11">
        <f t="shared" si="68"/>
        <v>2020</v>
      </c>
    </row>
    <row r="1017" spans="1:8" x14ac:dyDescent="0.45">
      <c r="A1017" s="1">
        <v>43838</v>
      </c>
      <c r="B1017" s="2">
        <v>14050</v>
      </c>
      <c r="C1017" s="8">
        <f t="shared" si="69"/>
        <v>1.2740267930231438E-5</v>
      </c>
      <c r="D1017" s="2" t="str">
        <f t="shared" si="66"/>
        <v>2 2020</v>
      </c>
      <c r="E1017" s="8">
        <f t="shared" si="67"/>
        <v>3.5693511917758158E-3</v>
      </c>
      <c r="H1017" s="11">
        <f t="shared" si="68"/>
        <v>2020</v>
      </c>
    </row>
    <row r="1018" spans="1:8" x14ac:dyDescent="0.45">
      <c r="A1018" s="1">
        <v>43839</v>
      </c>
      <c r="B1018" s="2">
        <v>14085</v>
      </c>
      <c r="C1018" s="8">
        <f t="shared" si="69"/>
        <v>1.1675387721125085E-6</v>
      </c>
      <c r="D1018" s="2" t="str">
        <f t="shared" si="66"/>
        <v>2 2020</v>
      </c>
      <c r="E1018" s="8">
        <f t="shared" si="67"/>
        <v>1.0805270806937273E-3</v>
      </c>
      <c r="H1018" s="11">
        <f t="shared" si="68"/>
        <v>2020</v>
      </c>
    </row>
    <row r="1019" spans="1:8" x14ac:dyDescent="0.45">
      <c r="A1019" s="1">
        <v>43840</v>
      </c>
      <c r="B1019" s="2">
        <v>14190</v>
      </c>
      <c r="C1019" s="8">
        <f t="shared" si="69"/>
        <v>1.0404134971231761E-5</v>
      </c>
      <c r="D1019" s="2" t="str">
        <f t="shared" si="66"/>
        <v>2 2020</v>
      </c>
      <c r="E1019" s="8">
        <f t="shared" si="67"/>
        <v>3.2255441356818793E-3</v>
      </c>
      <c r="H1019" s="11">
        <f t="shared" si="68"/>
        <v>2020</v>
      </c>
    </row>
    <row r="1020" spans="1:8" x14ac:dyDescent="0.45">
      <c r="A1020" s="1">
        <v>43843</v>
      </c>
      <c r="B1020" s="2">
        <v>14095</v>
      </c>
      <c r="C1020" s="8">
        <f t="shared" si="69"/>
        <v>8.5107282670245663E-6</v>
      </c>
      <c r="D1020" s="2" t="str">
        <f t="shared" si="66"/>
        <v>3 2020</v>
      </c>
      <c r="E1020" s="8">
        <f t="shared" si="67"/>
        <v>2.9173152498529475E-3</v>
      </c>
      <c r="H1020" s="11">
        <f t="shared" si="68"/>
        <v>2020</v>
      </c>
    </row>
    <row r="1021" spans="1:8" x14ac:dyDescent="0.45">
      <c r="A1021" s="1">
        <v>43844</v>
      </c>
      <c r="B1021" s="2">
        <v>13870</v>
      </c>
      <c r="C1021" s="8">
        <f t="shared" si="69"/>
        <v>4.8840797404813695E-5</v>
      </c>
      <c r="D1021" s="2" t="str">
        <f t="shared" si="66"/>
        <v>3 2020</v>
      </c>
      <c r="E1021" s="8">
        <f t="shared" si="67"/>
        <v>6.9886191343364601E-3</v>
      </c>
      <c r="H1021" s="11">
        <f t="shared" si="68"/>
        <v>2020</v>
      </c>
    </row>
    <row r="1022" spans="1:8" x14ac:dyDescent="0.45">
      <c r="A1022" s="1">
        <v>43845</v>
      </c>
      <c r="B1022" s="2">
        <v>14320</v>
      </c>
      <c r="C1022" s="8">
        <f t="shared" si="69"/>
        <v>1.9228140022078887E-4</v>
      </c>
      <c r="D1022" s="2" t="str">
        <f t="shared" si="66"/>
        <v>3 2020</v>
      </c>
      <c r="E1022" s="8">
        <f t="shared" si="67"/>
        <v>1.3866556898552318E-2</v>
      </c>
      <c r="H1022" s="11">
        <f t="shared" si="68"/>
        <v>2020</v>
      </c>
    </row>
    <row r="1023" spans="1:8" x14ac:dyDescent="0.45">
      <c r="A1023" s="1">
        <v>43846</v>
      </c>
      <c r="B1023" s="2">
        <v>13775</v>
      </c>
      <c r="C1023" s="8">
        <f t="shared" si="69"/>
        <v>2.8397003408744189E-4</v>
      </c>
      <c r="D1023" s="2" t="str">
        <f t="shared" si="66"/>
        <v>3 2020</v>
      </c>
      <c r="E1023" s="8">
        <f t="shared" si="67"/>
        <v>1.6851410448014192E-2</v>
      </c>
      <c r="H1023" s="11">
        <f t="shared" si="68"/>
        <v>2020</v>
      </c>
    </row>
    <row r="1024" spans="1:8" x14ac:dyDescent="0.45">
      <c r="A1024" s="1">
        <v>43847</v>
      </c>
      <c r="B1024" s="2">
        <v>13910</v>
      </c>
      <c r="C1024" s="8">
        <f t="shared" si="69"/>
        <v>1.7939650578828499E-5</v>
      </c>
      <c r="D1024" s="2" t="str">
        <f t="shared" si="66"/>
        <v>3 2020</v>
      </c>
      <c r="E1024" s="8">
        <f t="shared" si="67"/>
        <v>4.2355224682237846E-3</v>
      </c>
      <c r="H1024" s="11">
        <f t="shared" si="68"/>
        <v>2020</v>
      </c>
    </row>
    <row r="1025" spans="1:8" x14ac:dyDescent="0.45">
      <c r="A1025" s="1">
        <v>43850</v>
      </c>
      <c r="B1025" s="2">
        <v>14020</v>
      </c>
      <c r="C1025" s="8">
        <f t="shared" si="69"/>
        <v>1.1702444868797444E-5</v>
      </c>
      <c r="D1025" s="2" t="str">
        <f t="shared" si="66"/>
        <v>4 2020</v>
      </c>
      <c r="E1025" s="8">
        <f t="shared" si="67"/>
        <v>3.4208836385936081E-3</v>
      </c>
      <c r="H1025" s="11">
        <f t="shared" si="68"/>
        <v>2020</v>
      </c>
    </row>
    <row r="1026" spans="1:8" x14ac:dyDescent="0.45">
      <c r="A1026" s="1">
        <v>43851</v>
      </c>
      <c r="B1026" s="2">
        <v>13665</v>
      </c>
      <c r="C1026" s="8">
        <f t="shared" si="69"/>
        <v>1.2406345560386924E-4</v>
      </c>
      <c r="D1026" s="2" t="str">
        <f t="shared" ref="D1026:D1089" si="70">WEEKNUM(A1026,1)&amp;" "&amp;YEAR(A1026)</f>
        <v>4 2020</v>
      </c>
      <c r="E1026" s="8">
        <f t="shared" si="67"/>
        <v>1.1138377601961125E-2</v>
      </c>
      <c r="H1026" s="11">
        <f t="shared" si="68"/>
        <v>2020</v>
      </c>
    </row>
    <row r="1027" spans="1:8" x14ac:dyDescent="0.45">
      <c r="A1027" s="1">
        <v>43852</v>
      </c>
      <c r="B1027" s="2">
        <v>13640</v>
      </c>
      <c r="C1027" s="8">
        <f t="shared" si="69"/>
        <v>6.324475466692011E-7</v>
      </c>
      <c r="D1027" s="2" t="str">
        <f t="shared" si="70"/>
        <v>4 2020</v>
      </c>
      <c r="E1027" s="8">
        <f t="shared" ref="E1027:E1090" si="71">SQRT(C1027)</f>
        <v>7.9526570821908393E-4</v>
      </c>
      <c r="H1027" s="11">
        <f t="shared" ref="H1027:H1090" si="72">YEAR(A1027)</f>
        <v>2020</v>
      </c>
    </row>
    <row r="1028" spans="1:8" x14ac:dyDescent="0.45">
      <c r="A1028" s="1">
        <v>43853</v>
      </c>
      <c r="B1028" s="2">
        <v>13350</v>
      </c>
      <c r="C1028" s="8">
        <f t="shared" ref="C1028:C1091" si="73">(LOG(B1028)-LOG(B1027))^2</f>
        <v>8.7106841845370814E-5</v>
      </c>
      <c r="D1028" s="2" t="str">
        <f t="shared" si="70"/>
        <v>4 2020</v>
      </c>
      <c r="E1028" s="8">
        <f t="shared" si="71"/>
        <v>9.3331046198663614E-3</v>
      </c>
      <c r="H1028" s="11">
        <f t="shared" si="72"/>
        <v>2020</v>
      </c>
    </row>
    <row r="1029" spans="1:8" x14ac:dyDescent="0.45">
      <c r="A1029" s="1">
        <v>43854</v>
      </c>
      <c r="B1029" s="2">
        <v>12950</v>
      </c>
      <c r="C1029" s="8">
        <f t="shared" si="73"/>
        <v>1.7454366046725227E-4</v>
      </c>
      <c r="D1029" s="2" t="str">
        <f t="shared" si="70"/>
        <v>4 2020</v>
      </c>
      <c r="E1029" s="8">
        <f t="shared" si="71"/>
        <v>1.3211497283323048E-2</v>
      </c>
      <c r="H1029" s="11">
        <f t="shared" si="72"/>
        <v>2020</v>
      </c>
    </row>
    <row r="1030" spans="1:8" x14ac:dyDescent="0.45">
      <c r="A1030" s="1">
        <v>43857</v>
      </c>
      <c r="B1030" s="2">
        <v>12615</v>
      </c>
      <c r="C1030" s="8">
        <f t="shared" si="73"/>
        <v>1.2956161502729414E-4</v>
      </c>
      <c r="D1030" s="2" t="str">
        <f t="shared" si="70"/>
        <v>5 2020</v>
      </c>
      <c r="E1030" s="8">
        <f t="shared" si="71"/>
        <v>1.1382513563677144E-2</v>
      </c>
      <c r="H1030" s="11">
        <f t="shared" si="72"/>
        <v>2020</v>
      </c>
    </row>
    <row r="1031" spans="1:8" x14ac:dyDescent="0.45">
      <c r="A1031" s="1">
        <v>43858</v>
      </c>
      <c r="B1031" s="2">
        <v>12550</v>
      </c>
      <c r="C1031" s="8">
        <f t="shared" si="73"/>
        <v>5.0334225377817291E-6</v>
      </c>
      <c r="D1031" s="2" t="str">
        <f t="shared" si="70"/>
        <v>5 2020</v>
      </c>
      <c r="E1031" s="8">
        <f t="shared" si="71"/>
        <v>2.2435290365363514E-3</v>
      </c>
      <c r="H1031" s="11">
        <f t="shared" si="72"/>
        <v>2020</v>
      </c>
    </row>
    <row r="1032" spans="1:8" x14ac:dyDescent="0.45">
      <c r="A1032" s="1">
        <v>43859</v>
      </c>
      <c r="B1032" s="2">
        <v>12550</v>
      </c>
      <c r="C1032" s="8">
        <f t="shared" si="73"/>
        <v>0</v>
      </c>
      <c r="D1032" s="2" t="str">
        <f t="shared" si="70"/>
        <v>5 2020</v>
      </c>
      <c r="E1032" s="8">
        <f t="shared" si="71"/>
        <v>0</v>
      </c>
      <c r="H1032" s="11">
        <f t="shared" si="72"/>
        <v>2020</v>
      </c>
    </row>
    <row r="1033" spans="1:8" x14ac:dyDescent="0.45">
      <c r="A1033" s="1">
        <v>43860</v>
      </c>
      <c r="B1033" s="2">
        <v>12620</v>
      </c>
      <c r="C1033" s="8">
        <f t="shared" si="73"/>
        <v>5.8352639055676956E-6</v>
      </c>
      <c r="D1033" s="2" t="str">
        <f t="shared" si="70"/>
        <v>5 2020</v>
      </c>
      <c r="E1033" s="8">
        <f t="shared" si="71"/>
        <v>2.4156290910584133E-3</v>
      </c>
      <c r="H1033" s="11">
        <f t="shared" si="72"/>
        <v>2020</v>
      </c>
    </row>
    <row r="1034" spans="1:8" x14ac:dyDescent="0.45">
      <c r="A1034" s="1">
        <v>43861</v>
      </c>
      <c r="B1034" s="2">
        <v>12850</v>
      </c>
      <c r="C1034" s="8">
        <f t="shared" si="73"/>
        <v>6.152477109792629E-5</v>
      </c>
      <c r="D1034" s="2" t="str">
        <f t="shared" si="70"/>
        <v>5 2020</v>
      </c>
      <c r="E1034" s="8">
        <f t="shared" si="71"/>
        <v>7.8437727591973427E-3</v>
      </c>
      <c r="H1034" s="11">
        <f t="shared" si="72"/>
        <v>2020</v>
      </c>
    </row>
    <row r="1035" spans="1:8" x14ac:dyDescent="0.45">
      <c r="A1035" s="1">
        <v>43864</v>
      </c>
      <c r="B1035" s="2">
        <v>12725</v>
      </c>
      <c r="C1035" s="8">
        <f t="shared" si="73"/>
        <v>1.8022883344141748E-5</v>
      </c>
      <c r="D1035" s="2" t="str">
        <f t="shared" si="70"/>
        <v>6 2020</v>
      </c>
      <c r="E1035" s="8">
        <f t="shared" si="71"/>
        <v>4.24533665851623E-3</v>
      </c>
      <c r="H1035" s="11">
        <f t="shared" si="72"/>
        <v>2020</v>
      </c>
    </row>
    <row r="1036" spans="1:8" x14ac:dyDescent="0.45">
      <c r="A1036" s="1">
        <v>43865</v>
      </c>
      <c r="B1036" s="2">
        <v>12830</v>
      </c>
      <c r="C1036" s="8">
        <f t="shared" si="73"/>
        <v>1.2736800001577217E-5</v>
      </c>
      <c r="D1036" s="2" t="str">
        <f t="shared" si="70"/>
        <v>6 2020</v>
      </c>
      <c r="E1036" s="8">
        <f t="shared" si="71"/>
        <v>3.5688653661321013E-3</v>
      </c>
      <c r="H1036" s="11">
        <f t="shared" si="72"/>
        <v>2020</v>
      </c>
    </row>
    <row r="1037" spans="1:8" x14ac:dyDescent="0.45">
      <c r="A1037" s="1">
        <v>43866</v>
      </c>
      <c r="B1037" s="2">
        <v>13160</v>
      </c>
      <c r="C1037" s="8">
        <f t="shared" si="73"/>
        <v>1.2164397842878819E-4</v>
      </c>
      <c r="D1037" s="2" t="str">
        <f t="shared" si="70"/>
        <v>6 2020</v>
      </c>
      <c r="E1037" s="8">
        <f t="shared" si="71"/>
        <v>1.1029232903007724E-2</v>
      </c>
      <c r="H1037" s="11">
        <f t="shared" si="72"/>
        <v>2020</v>
      </c>
    </row>
    <row r="1038" spans="1:8" x14ac:dyDescent="0.45">
      <c r="A1038" s="1">
        <v>43867</v>
      </c>
      <c r="B1038" s="2">
        <v>13060</v>
      </c>
      <c r="C1038" s="8">
        <f t="shared" si="73"/>
        <v>1.0974063040177198E-5</v>
      </c>
      <c r="D1038" s="2" t="str">
        <f t="shared" si="70"/>
        <v>6 2020</v>
      </c>
      <c r="E1038" s="8">
        <f t="shared" si="71"/>
        <v>3.3127123388814184E-3</v>
      </c>
      <c r="H1038" s="11">
        <f t="shared" si="72"/>
        <v>2020</v>
      </c>
    </row>
    <row r="1039" spans="1:8" x14ac:dyDescent="0.45">
      <c r="A1039" s="1">
        <v>43868</v>
      </c>
      <c r="B1039" s="2">
        <v>12770</v>
      </c>
      <c r="C1039" s="8">
        <f t="shared" si="73"/>
        <v>9.5106958871895981E-5</v>
      </c>
      <c r="D1039" s="2" t="str">
        <f t="shared" si="70"/>
        <v>6 2020</v>
      </c>
      <c r="E1039" s="8">
        <f t="shared" si="71"/>
        <v>9.7522796756397412E-3</v>
      </c>
      <c r="H1039" s="11">
        <f t="shared" si="72"/>
        <v>2020</v>
      </c>
    </row>
    <row r="1040" spans="1:8" x14ac:dyDescent="0.45">
      <c r="A1040" s="1">
        <v>43871</v>
      </c>
      <c r="B1040" s="2">
        <v>12885</v>
      </c>
      <c r="C1040" s="8">
        <f t="shared" si="73"/>
        <v>1.5159541780913176E-5</v>
      </c>
      <c r="D1040" s="2" t="str">
        <f t="shared" si="70"/>
        <v>7 2020</v>
      </c>
      <c r="E1040" s="8">
        <f t="shared" si="71"/>
        <v>3.8935256235079763E-3</v>
      </c>
      <c r="H1040" s="11">
        <f t="shared" si="72"/>
        <v>2020</v>
      </c>
    </row>
    <row r="1041" spans="1:8" x14ac:dyDescent="0.45">
      <c r="A1041" s="1">
        <v>43872</v>
      </c>
      <c r="B1041" s="2">
        <v>13110</v>
      </c>
      <c r="C1041" s="8">
        <f t="shared" si="73"/>
        <v>5.6524365796586926E-5</v>
      </c>
      <c r="D1041" s="2" t="str">
        <f t="shared" si="70"/>
        <v>7 2020</v>
      </c>
      <c r="E1041" s="8">
        <f t="shared" si="71"/>
        <v>7.5182688031611988E-3</v>
      </c>
      <c r="H1041" s="11">
        <f t="shared" si="72"/>
        <v>2020</v>
      </c>
    </row>
    <row r="1042" spans="1:8" x14ac:dyDescent="0.45">
      <c r="A1042" s="1">
        <v>43873</v>
      </c>
      <c r="B1042" s="2">
        <v>13100</v>
      </c>
      <c r="C1042" s="8">
        <f t="shared" si="73"/>
        <v>1.0982333156307971E-7</v>
      </c>
      <c r="D1042" s="2" t="str">
        <f t="shared" si="70"/>
        <v>7 2020</v>
      </c>
      <c r="E1042" s="8">
        <f t="shared" si="71"/>
        <v>3.3139603432008613E-4</v>
      </c>
      <c r="H1042" s="11">
        <f t="shared" si="72"/>
        <v>2020</v>
      </c>
    </row>
    <row r="1043" spans="1:8" x14ac:dyDescent="0.45">
      <c r="A1043" s="1">
        <v>43874</v>
      </c>
      <c r="B1043" s="2">
        <v>13285</v>
      </c>
      <c r="C1043" s="8">
        <f t="shared" si="73"/>
        <v>3.7091304511895843E-5</v>
      </c>
      <c r="D1043" s="2" t="str">
        <f t="shared" si="70"/>
        <v>7 2020</v>
      </c>
      <c r="E1043" s="8">
        <f t="shared" si="71"/>
        <v>6.0902630905319555E-3</v>
      </c>
      <c r="H1043" s="11">
        <f t="shared" si="72"/>
        <v>2020</v>
      </c>
    </row>
    <row r="1044" spans="1:8" x14ac:dyDescent="0.45">
      <c r="A1044" s="1">
        <v>43875</v>
      </c>
      <c r="B1044" s="2">
        <v>13015</v>
      </c>
      <c r="C1044" s="8">
        <f t="shared" si="73"/>
        <v>7.9519778442013441E-5</v>
      </c>
      <c r="D1044" s="2" t="str">
        <f t="shared" si="70"/>
        <v>7 2020</v>
      </c>
      <c r="E1044" s="8">
        <f t="shared" si="71"/>
        <v>8.9173863010421073E-3</v>
      </c>
      <c r="H1044" s="11">
        <f t="shared" si="72"/>
        <v>2020</v>
      </c>
    </row>
    <row r="1045" spans="1:8" x14ac:dyDescent="0.45">
      <c r="A1045" s="1">
        <v>43878</v>
      </c>
      <c r="B1045" s="2">
        <v>13110</v>
      </c>
      <c r="C1045" s="8">
        <f t="shared" si="73"/>
        <v>9.9762438199629758E-6</v>
      </c>
      <c r="D1045" s="2" t="str">
        <f t="shared" si="70"/>
        <v>8 2020</v>
      </c>
      <c r="E1045" s="8">
        <f t="shared" si="71"/>
        <v>3.1585192448302379E-3</v>
      </c>
      <c r="H1045" s="11">
        <f t="shared" si="72"/>
        <v>2020</v>
      </c>
    </row>
    <row r="1046" spans="1:8" x14ac:dyDescent="0.45">
      <c r="A1046" s="1">
        <v>43879</v>
      </c>
      <c r="B1046" s="2">
        <v>12820</v>
      </c>
      <c r="C1046" s="8">
        <f t="shared" si="73"/>
        <v>9.4374745347776311E-5</v>
      </c>
      <c r="D1046" s="2" t="str">
        <f t="shared" si="70"/>
        <v>8 2020</v>
      </c>
      <c r="E1046" s="8">
        <f t="shared" si="71"/>
        <v>9.7146665072855853E-3</v>
      </c>
      <c r="H1046" s="11">
        <f t="shared" si="72"/>
        <v>2020</v>
      </c>
    </row>
    <row r="1047" spans="1:8" x14ac:dyDescent="0.45">
      <c r="A1047" s="1">
        <v>43880</v>
      </c>
      <c r="B1047" s="2">
        <v>12830</v>
      </c>
      <c r="C1047" s="8">
        <f t="shared" si="73"/>
        <v>1.1467108428328048E-7</v>
      </c>
      <c r="D1047" s="2" t="str">
        <f t="shared" si="70"/>
        <v>8 2020</v>
      </c>
      <c r="E1047" s="8">
        <f t="shared" si="71"/>
        <v>3.3863119212984572E-4</v>
      </c>
      <c r="H1047" s="11">
        <f t="shared" si="72"/>
        <v>2020</v>
      </c>
    </row>
    <row r="1048" spans="1:8" x14ac:dyDescent="0.45">
      <c r="A1048" s="1">
        <v>43881</v>
      </c>
      <c r="B1048" s="2">
        <v>12670</v>
      </c>
      <c r="C1048" s="8">
        <f t="shared" si="73"/>
        <v>2.9702952258933244E-5</v>
      </c>
      <c r="D1048" s="2" t="str">
        <f t="shared" si="70"/>
        <v>8 2020</v>
      </c>
      <c r="E1048" s="8">
        <f t="shared" si="71"/>
        <v>5.4500414914873119E-3</v>
      </c>
      <c r="H1048" s="11">
        <f t="shared" si="72"/>
        <v>2020</v>
      </c>
    </row>
    <row r="1049" spans="1:8" x14ac:dyDescent="0.45">
      <c r="A1049" s="1">
        <v>43882</v>
      </c>
      <c r="B1049" s="2">
        <v>12530</v>
      </c>
      <c r="C1049" s="8">
        <f t="shared" si="73"/>
        <v>2.3285873827476023E-5</v>
      </c>
      <c r="D1049" s="2" t="str">
        <f t="shared" si="70"/>
        <v>8 2020</v>
      </c>
      <c r="E1049" s="8">
        <f t="shared" si="71"/>
        <v>4.8255438892912395E-3</v>
      </c>
      <c r="H1049" s="11">
        <f t="shared" si="72"/>
        <v>2020</v>
      </c>
    </row>
    <row r="1050" spans="1:8" x14ac:dyDescent="0.45">
      <c r="A1050" s="1">
        <v>43885</v>
      </c>
      <c r="B1050" s="2">
        <v>12430</v>
      </c>
      <c r="C1050" s="8">
        <f t="shared" si="73"/>
        <v>1.2109998776763713E-5</v>
      </c>
      <c r="D1050" s="2" t="str">
        <f t="shared" si="70"/>
        <v>9 2020</v>
      </c>
      <c r="E1050" s="8">
        <f t="shared" si="71"/>
        <v>3.479942352505816E-3</v>
      </c>
      <c r="H1050" s="11">
        <f t="shared" si="72"/>
        <v>2020</v>
      </c>
    </row>
    <row r="1051" spans="1:8" x14ac:dyDescent="0.45">
      <c r="A1051" s="1">
        <v>43886</v>
      </c>
      <c r="B1051" s="2">
        <v>12450</v>
      </c>
      <c r="C1051" s="8">
        <f t="shared" si="73"/>
        <v>4.8751506462992824E-7</v>
      </c>
      <c r="D1051" s="2" t="str">
        <f t="shared" si="70"/>
        <v>9 2020</v>
      </c>
      <c r="E1051" s="8">
        <f t="shared" si="71"/>
        <v>6.9822279011066968E-4</v>
      </c>
      <c r="H1051" s="11">
        <f t="shared" si="72"/>
        <v>2020</v>
      </c>
    </row>
    <row r="1052" spans="1:8" x14ac:dyDescent="0.45">
      <c r="A1052" s="1">
        <v>43887</v>
      </c>
      <c r="B1052" s="2">
        <v>12550</v>
      </c>
      <c r="C1052" s="8">
        <f t="shared" si="73"/>
        <v>1.2071277369243139E-5</v>
      </c>
      <c r="D1052" s="2" t="str">
        <f t="shared" si="70"/>
        <v>9 2020</v>
      </c>
      <c r="E1052" s="8">
        <f t="shared" si="71"/>
        <v>3.4743743853020703E-3</v>
      </c>
      <c r="H1052" s="11">
        <f t="shared" si="72"/>
        <v>2020</v>
      </c>
    </row>
    <row r="1053" spans="1:8" x14ac:dyDescent="0.45">
      <c r="A1053" s="1">
        <v>43888</v>
      </c>
      <c r="B1053" s="2">
        <v>12375</v>
      </c>
      <c r="C1053" s="8">
        <f t="shared" si="73"/>
        <v>3.7191924375402466E-5</v>
      </c>
      <c r="D1053" s="2" t="str">
        <f t="shared" si="70"/>
        <v>9 2020</v>
      </c>
      <c r="E1053" s="8">
        <f t="shared" si="71"/>
        <v>6.0985182114512426E-3</v>
      </c>
      <c r="H1053" s="11">
        <f t="shared" si="72"/>
        <v>2020</v>
      </c>
    </row>
    <row r="1054" spans="1:8" x14ac:dyDescent="0.45">
      <c r="A1054" s="1">
        <v>43889</v>
      </c>
      <c r="B1054" s="2">
        <v>12255</v>
      </c>
      <c r="C1054" s="8">
        <f t="shared" si="73"/>
        <v>1.79089100478607E-5</v>
      </c>
      <c r="D1054" s="2" t="str">
        <f t="shared" si="70"/>
        <v>9 2020</v>
      </c>
      <c r="E1054" s="8">
        <f t="shared" si="71"/>
        <v>4.2318920175095087E-3</v>
      </c>
      <c r="H1054" s="11">
        <f t="shared" si="72"/>
        <v>2020</v>
      </c>
    </row>
    <row r="1055" spans="1:8" x14ac:dyDescent="0.45">
      <c r="A1055" s="1">
        <v>43892</v>
      </c>
      <c r="B1055" s="2">
        <v>12700</v>
      </c>
      <c r="C1055" s="8">
        <f t="shared" si="73"/>
        <v>2.3995265846065184E-4</v>
      </c>
      <c r="D1055" s="2" t="str">
        <f t="shared" si="70"/>
        <v>10 2020</v>
      </c>
      <c r="E1055" s="8">
        <f t="shared" si="71"/>
        <v>1.5490405367860838E-2</v>
      </c>
      <c r="H1055" s="11">
        <f t="shared" si="72"/>
        <v>2020</v>
      </c>
    </row>
    <row r="1056" spans="1:8" x14ac:dyDescent="0.45">
      <c r="A1056" s="1">
        <v>43893</v>
      </c>
      <c r="B1056" s="2">
        <v>12560</v>
      </c>
      <c r="C1056" s="8">
        <f t="shared" si="73"/>
        <v>2.3175381216076472E-5</v>
      </c>
      <c r="D1056" s="2" t="str">
        <f t="shared" si="70"/>
        <v>10 2020</v>
      </c>
      <c r="E1056" s="8">
        <f t="shared" si="71"/>
        <v>4.8140815547803584E-3</v>
      </c>
      <c r="H1056" s="11">
        <f t="shared" si="72"/>
        <v>2020</v>
      </c>
    </row>
    <row r="1057" spans="1:8" x14ac:dyDescent="0.45">
      <c r="A1057" s="1">
        <v>43894</v>
      </c>
      <c r="B1057" s="2">
        <v>12680</v>
      </c>
      <c r="C1057" s="8">
        <f t="shared" si="73"/>
        <v>1.7053712982758659E-5</v>
      </c>
      <c r="D1057" s="2" t="str">
        <f t="shared" si="70"/>
        <v>10 2020</v>
      </c>
      <c r="E1057" s="8">
        <f t="shared" si="71"/>
        <v>4.1296141445368306E-3</v>
      </c>
      <c r="H1057" s="11">
        <f t="shared" si="72"/>
        <v>2020</v>
      </c>
    </row>
    <row r="1058" spans="1:8" x14ac:dyDescent="0.45">
      <c r="A1058" s="1">
        <v>43895</v>
      </c>
      <c r="B1058" s="2">
        <v>12890</v>
      </c>
      <c r="C1058" s="8">
        <f t="shared" si="73"/>
        <v>5.0889159321136437E-5</v>
      </c>
      <c r="D1058" s="2" t="str">
        <f t="shared" si="70"/>
        <v>10 2020</v>
      </c>
      <c r="E1058" s="8">
        <f t="shared" si="71"/>
        <v>7.1336638076893166E-3</v>
      </c>
      <c r="H1058" s="11">
        <f t="shared" si="72"/>
        <v>2020</v>
      </c>
    </row>
    <row r="1059" spans="1:8" x14ac:dyDescent="0.45">
      <c r="A1059" s="1">
        <v>43896</v>
      </c>
      <c r="B1059" s="2">
        <v>12840</v>
      </c>
      <c r="C1059" s="8">
        <f t="shared" si="73"/>
        <v>2.8489848743548396E-6</v>
      </c>
      <c r="D1059" s="2" t="str">
        <f t="shared" si="70"/>
        <v>10 2020</v>
      </c>
      <c r="E1059" s="8">
        <f t="shared" si="71"/>
        <v>1.6878936205682038E-3</v>
      </c>
      <c r="H1059" s="11">
        <f t="shared" si="72"/>
        <v>2020</v>
      </c>
    </row>
    <row r="1060" spans="1:8" x14ac:dyDescent="0.45">
      <c r="A1060" s="1">
        <v>43899</v>
      </c>
      <c r="B1060" s="2">
        <v>12650</v>
      </c>
      <c r="C1060" s="8">
        <f t="shared" si="73"/>
        <v>4.1919127213713362E-5</v>
      </c>
      <c r="D1060" s="2" t="str">
        <f t="shared" si="70"/>
        <v>11 2020</v>
      </c>
      <c r="E1060" s="8">
        <f t="shared" si="71"/>
        <v>6.474498220998548E-3</v>
      </c>
      <c r="H1060" s="11">
        <f t="shared" si="72"/>
        <v>2020</v>
      </c>
    </row>
    <row r="1061" spans="1:8" x14ac:dyDescent="0.45">
      <c r="A1061" s="1">
        <v>43900</v>
      </c>
      <c r="B1061" s="2">
        <v>12680</v>
      </c>
      <c r="C1061" s="8">
        <f t="shared" si="73"/>
        <v>1.0582813676853335E-6</v>
      </c>
      <c r="D1061" s="2" t="str">
        <f t="shared" si="70"/>
        <v>11 2020</v>
      </c>
      <c r="E1061" s="8">
        <f t="shared" si="71"/>
        <v>1.0287280338774352E-3</v>
      </c>
      <c r="H1061" s="11">
        <f t="shared" si="72"/>
        <v>2020</v>
      </c>
    </row>
    <row r="1062" spans="1:8" x14ac:dyDescent="0.45">
      <c r="A1062" s="1">
        <v>43901</v>
      </c>
      <c r="B1062" s="2">
        <v>12420</v>
      </c>
      <c r="C1062" s="8">
        <f t="shared" si="73"/>
        <v>8.0957844179089863E-5</v>
      </c>
      <c r="D1062" s="2" t="str">
        <f t="shared" si="70"/>
        <v>11 2020</v>
      </c>
      <c r="E1062" s="8">
        <f t="shared" si="71"/>
        <v>8.9976577051524842E-3</v>
      </c>
      <c r="H1062" s="11">
        <f t="shared" si="72"/>
        <v>2020</v>
      </c>
    </row>
    <row r="1063" spans="1:8" x14ac:dyDescent="0.45">
      <c r="A1063" s="1">
        <v>43902</v>
      </c>
      <c r="B1063" s="2">
        <v>11830</v>
      </c>
      <c r="C1063" s="8">
        <f t="shared" si="73"/>
        <v>4.4676647918487627E-4</v>
      </c>
      <c r="D1063" s="2" t="str">
        <f t="shared" si="70"/>
        <v>11 2020</v>
      </c>
      <c r="E1063" s="8">
        <f t="shared" si="71"/>
        <v>2.1136851212630425E-2</v>
      </c>
      <c r="H1063" s="11">
        <f t="shared" si="72"/>
        <v>2020</v>
      </c>
    </row>
    <row r="1064" spans="1:8" x14ac:dyDescent="0.45">
      <c r="A1064" s="1">
        <v>43903</v>
      </c>
      <c r="B1064" s="2">
        <v>12320</v>
      </c>
      <c r="C1064" s="8">
        <f t="shared" si="73"/>
        <v>3.1067457874452018E-4</v>
      </c>
      <c r="D1064" s="2" t="str">
        <f t="shared" si="70"/>
        <v>11 2020</v>
      </c>
      <c r="E1064" s="8">
        <f t="shared" si="71"/>
        <v>1.7625963200475603E-2</v>
      </c>
      <c r="H1064" s="11">
        <f t="shared" si="72"/>
        <v>2020</v>
      </c>
    </row>
    <row r="1065" spans="1:8" x14ac:dyDescent="0.45">
      <c r="A1065" s="1">
        <v>43906</v>
      </c>
      <c r="B1065" s="2">
        <v>11935</v>
      </c>
      <c r="C1065" s="8">
        <f t="shared" si="73"/>
        <v>1.9011678905675276E-4</v>
      </c>
      <c r="D1065" s="2" t="str">
        <f t="shared" si="70"/>
        <v>12 2020</v>
      </c>
      <c r="E1065" s="8">
        <f t="shared" si="71"/>
        <v>1.3788284485633184E-2</v>
      </c>
      <c r="H1065" s="11">
        <f t="shared" si="72"/>
        <v>2020</v>
      </c>
    </row>
    <row r="1066" spans="1:8" x14ac:dyDescent="0.45">
      <c r="A1066" s="1">
        <v>43907</v>
      </c>
      <c r="B1066" s="2">
        <v>11780</v>
      </c>
      <c r="C1066" s="8">
        <f t="shared" si="73"/>
        <v>3.2229837869908789E-5</v>
      </c>
      <c r="D1066" s="2" t="str">
        <f t="shared" si="70"/>
        <v>12 2020</v>
      </c>
      <c r="E1066" s="8">
        <f t="shared" si="71"/>
        <v>5.6771328916900288E-3</v>
      </c>
      <c r="H1066" s="11">
        <f t="shared" si="72"/>
        <v>2020</v>
      </c>
    </row>
    <row r="1067" spans="1:8" x14ac:dyDescent="0.45">
      <c r="A1067" s="1">
        <v>43908</v>
      </c>
      <c r="B1067" s="2">
        <v>11395</v>
      </c>
      <c r="C1067" s="8">
        <f t="shared" si="73"/>
        <v>2.0825263349852282E-4</v>
      </c>
      <c r="D1067" s="2" t="str">
        <f t="shared" si="70"/>
        <v>12 2020</v>
      </c>
      <c r="E1067" s="8">
        <f t="shared" si="71"/>
        <v>1.4430960934689097E-2</v>
      </c>
      <c r="H1067" s="11">
        <f t="shared" si="72"/>
        <v>2020</v>
      </c>
    </row>
    <row r="1068" spans="1:8" x14ac:dyDescent="0.45">
      <c r="A1068" s="1">
        <v>43909</v>
      </c>
      <c r="B1068" s="2">
        <v>11250</v>
      </c>
      <c r="C1068" s="8">
        <f t="shared" si="73"/>
        <v>3.0933697872919179E-5</v>
      </c>
      <c r="D1068" s="2" t="str">
        <f t="shared" si="70"/>
        <v>12 2020</v>
      </c>
      <c r="E1068" s="8">
        <f t="shared" si="71"/>
        <v>5.5618070690126586E-3</v>
      </c>
      <c r="H1068" s="11">
        <f t="shared" si="72"/>
        <v>2020</v>
      </c>
    </row>
    <row r="1069" spans="1:8" x14ac:dyDescent="0.45">
      <c r="A1069" s="1">
        <v>43910</v>
      </c>
      <c r="B1069" s="2">
        <v>11225</v>
      </c>
      <c r="C1069" s="8">
        <f t="shared" si="73"/>
        <v>9.3348982539418772E-7</v>
      </c>
      <c r="D1069" s="2" t="str">
        <f t="shared" si="70"/>
        <v>12 2020</v>
      </c>
      <c r="E1069" s="8">
        <f t="shared" si="71"/>
        <v>9.661727720207125E-4</v>
      </c>
      <c r="H1069" s="11">
        <f t="shared" si="72"/>
        <v>2020</v>
      </c>
    </row>
    <row r="1070" spans="1:8" x14ac:dyDescent="0.45">
      <c r="A1070" s="1">
        <v>43913</v>
      </c>
      <c r="B1070" s="2">
        <v>10880</v>
      </c>
      <c r="C1070" s="8">
        <f t="shared" si="73"/>
        <v>1.8380456745450502E-4</v>
      </c>
      <c r="D1070" s="2" t="str">
        <f t="shared" si="70"/>
        <v>13 2020</v>
      </c>
      <c r="E1070" s="8">
        <f t="shared" si="71"/>
        <v>1.355745431319999E-2</v>
      </c>
      <c r="H1070" s="11">
        <f t="shared" si="72"/>
        <v>2020</v>
      </c>
    </row>
    <row r="1071" spans="1:8" x14ac:dyDescent="0.45">
      <c r="A1071" s="1">
        <v>43914</v>
      </c>
      <c r="B1071" s="2">
        <v>11258</v>
      </c>
      <c r="C1071" s="8">
        <f t="shared" si="73"/>
        <v>2.1999857573122512E-4</v>
      </c>
      <c r="D1071" s="2" t="str">
        <f t="shared" si="70"/>
        <v>13 2020</v>
      </c>
      <c r="E1071" s="8">
        <f t="shared" si="71"/>
        <v>1.4832348962023012E-2</v>
      </c>
      <c r="H1071" s="11">
        <f t="shared" si="72"/>
        <v>2020</v>
      </c>
    </row>
    <row r="1072" spans="1:8" x14ac:dyDescent="0.45">
      <c r="A1072" s="1">
        <v>43915</v>
      </c>
      <c r="B1072" s="2">
        <v>11289</v>
      </c>
      <c r="C1072" s="8">
        <f t="shared" si="73"/>
        <v>1.4261822245487947E-6</v>
      </c>
      <c r="D1072" s="2" t="str">
        <f t="shared" si="70"/>
        <v>13 2020</v>
      </c>
      <c r="E1072" s="8">
        <f t="shared" si="71"/>
        <v>1.1942287153425823E-3</v>
      </c>
      <c r="H1072" s="11">
        <f t="shared" si="72"/>
        <v>2020</v>
      </c>
    </row>
    <row r="1073" spans="1:8" x14ac:dyDescent="0.45">
      <c r="A1073" s="1">
        <v>43916</v>
      </c>
      <c r="B1073" s="2">
        <v>11211</v>
      </c>
      <c r="C1073" s="8">
        <f t="shared" si="73"/>
        <v>9.0668464862174084E-6</v>
      </c>
      <c r="D1073" s="2" t="str">
        <f t="shared" si="70"/>
        <v>13 2020</v>
      </c>
      <c r="E1073" s="8">
        <f t="shared" si="71"/>
        <v>3.0111204702265582E-3</v>
      </c>
      <c r="H1073" s="11">
        <f t="shared" si="72"/>
        <v>2020</v>
      </c>
    </row>
    <row r="1074" spans="1:8" x14ac:dyDescent="0.45">
      <c r="A1074" s="1">
        <v>43917</v>
      </c>
      <c r="B1074" s="2">
        <v>11355</v>
      </c>
      <c r="C1074" s="8">
        <f t="shared" si="73"/>
        <v>3.0722476491629263E-5</v>
      </c>
      <c r="D1074" s="2" t="str">
        <f t="shared" si="70"/>
        <v>13 2020</v>
      </c>
      <c r="E1074" s="8">
        <f t="shared" si="71"/>
        <v>5.5427859864538576E-3</v>
      </c>
      <c r="H1074" s="11">
        <f t="shared" si="72"/>
        <v>2020</v>
      </c>
    </row>
    <row r="1075" spans="1:8" x14ac:dyDescent="0.45">
      <c r="A1075" s="1">
        <v>43920</v>
      </c>
      <c r="B1075" s="2">
        <v>11320</v>
      </c>
      <c r="C1075" s="8">
        <f t="shared" si="73"/>
        <v>1.7975078719055259E-6</v>
      </c>
      <c r="D1075" s="2" t="str">
        <f t="shared" si="70"/>
        <v>14 2020</v>
      </c>
      <c r="E1075" s="8">
        <f t="shared" si="71"/>
        <v>1.3407117035013627E-3</v>
      </c>
      <c r="H1075" s="11">
        <f t="shared" si="72"/>
        <v>2020</v>
      </c>
    </row>
    <row r="1076" spans="1:8" x14ac:dyDescent="0.45">
      <c r="A1076" s="1">
        <v>43921</v>
      </c>
      <c r="B1076" s="2">
        <v>11484</v>
      </c>
      <c r="C1076" s="8">
        <f t="shared" si="73"/>
        <v>3.9021972669934686E-5</v>
      </c>
      <c r="D1076" s="2" t="str">
        <f t="shared" si="70"/>
        <v>14 2020</v>
      </c>
      <c r="E1076" s="8">
        <f t="shared" si="71"/>
        <v>6.2467569722164384E-3</v>
      </c>
      <c r="H1076" s="11">
        <f t="shared" si="72"/>
        <v>2020</v>
      </c>
    </row>
    <row r="1077" spans="1:8" x14ac:dyDescent="0.45">
      <c r="A1077" s="1">
        <v>43922</v>
      </c>
      <c r="B1077" s="2">
        <v>11261</v>
      </c>
      <c r="C1077" s="8">
        <f t="shared" si="73"/>
        <v>7.2526094244843459E-5</v>
      </c>
      <c r="D1077" s="2" t="str">
        <f t="shared" si="70"/>
        <v>14 2020</v>
      </c>
      <c r="E1077" s="8">
        <f t="shared" si="71"/>
        <v>8.5162253519293074E-3</v>
      </c>
      <c r="H1077" s="11">
        <f t="shared" si="72"/>
        <v>2020</v>
      </c>
    </row>
    <row r="1078" spans="1:8" x14ac:dyDescent="0.45">
      <c r="A1078" s="1">
        <v>43923</v>
      </c>
      <c r="B1078" s="2">
        <v>11313</v>
      </c>
      <c r="C1078" s="8">
        <f t="shared" si="73"/>
        <v>4.0033152976395134E-6</v>
      </c>
      <c r="D1078" s="2" t="str">
        <f t="shared" si="70"/>
        <v>14 2020</v>
      </c>
      <c r="E1078" s="8">
        <f t="shared" si="71"/>
        <v>2.0008286527435359E-3</v>
      </c>
      <c r="H1078" s="11">
        <f t="shared" si="72"/>
        <v>2020</v>
      </c>
    </row>
    <row r="1079" spans="1:8" x14ac:dyDescent="0.45">
      <c r="A1079" s="1">
        <v>43924</v>
      </c>
      <c r="B1079" s="2">
        <v>11239</v>
      </c>
      <c r="C1079" s="8">
        <f t="shared" si="73"/>
        <v>8.1231607017429538E-6</v>
      </c>
      <c r="D1079" s="2" t="str">
        <f t="shared" si="70"/>
        <v>14 2020</v>
      </c>
      <c r="E1079" s="8">
        <f t="shared" si="71"/>
        <v>2.8501159102294338E-3</v>
      </c>
      <c r="H1079" s="11">
        <f t="shared" si="72"/>
        <v>2020</v>
      </c>
    </row>
    <row r="1080" spans="1:8" x14ac:dyDescent="0.45">
      <c r="A1080" s="1">
        <v>43927</v>
      </c>
      <c r="B1080" s="2">
        <v>11289</v>
      </c>
      <c r="C1080" s="8">
        <f t="shared" si="73"/>
        <v>3.7164198744407726E-6</v>
      </c>
      <c r="D1080" s="2" t="str">
        <f t="shared" si="70"/>
        <v>15 2020</v>
      </c>
      <c r="E1080" s="8">
        <f t="shared" si="71"/>
        <v>1.9278018244728301E-3</v>
      </c>
      <c r="H1080" s="11">
        <f t="shared" si="72"/>
        <v>2020</v>
      </c>
    </row>
    <row r="1081" spans="1:8" x14ac:dyDescent="0.45">
      <c r="A1081" s="1">
        <v>43928</v>
      </c>
      <c r="B1081" s="2">
        <v>11471</v>
      </c>
      <c r="C1081" s="8">
        <f t="shared" si="73"/>
        <v>4.8244231036435874E-5</v>
      </c>
      <c r="D1081" s="2" t="str">
        <f t="shared" si="70"/>
        <v>15 2020</v>
      </c>
      <c r="E1081" s="8">
        <f t="shared" si="71"/>
        <v>6.9458067232277543E-3</v>
      </c>
      <c r="H1081" s="11">
        <f t="shared" si="72"/>
        <v>2020</v>
      </c>
    </row>
    <row r="1082" spans="1:8" x14ac:dyDescent="0.45">
      <c r="A1082" s="1">
        <v>43929</v>
      </c>
      <c r="B1082" s="2">
        <v>11507</v>
      </c>
      <c r="C1082" s="8">
        <f t="shared" si="73"/>
        <v>1.8518673549751229E-6</v>
      </c>
      <c r="D1082" s="2" t="str">
        <f t="shared" si="70"/>
        <v>15 2020</v>
      </c>
      <c r="E1082" s="8">
        <f t="shared" si="71"/>
        <v>1.3608333310788367E-3</v>
      </c>
      <c r="H1082" s="11">
        <f t="shared" si="72"/>
        <v>2020</v>
      </c>
    </row>
    <row r="1083" spans="1:8" x14ac:dyDescent="0.45">
      <c r="A1083" s="1">
        <v>43930</v>
      </c>
      <c r="B1083" s="2">
        <v>11672</v>
      </c>
      <c r="C1083" s="8">
        <f t="shared" si="73"/>
        <v>3.823153920594083E-5</v>
      </c>
      <c r="D1083" s="2" t="str">
        <f t="shared" si="70"/>
        <v>15 2020</v>
      </c>
      <c r="E1083" s="8">
        <f t="shared" si="71"/>
        <v>6.1831657915618621E-3</v>
      </c>
      <c r="H1083" s="11">
        <f t="shared" si="72"/>
        <v>2020</v>
      </c>
    </row>
    <row r="1084" spans="1:8" x14ac:dyDescent="0.45">
      <c r="A1084" s="1">
        <v>43935</v>
      </c>
      <c r="B1084" s="2">
        <v>11889</v>
      </c>
      <c r="C1084" s="8">
        <f t="shared" si="73"/>
        <v>6.400077069764299E-5</v>
      </c>
      <c r="D1084" s="2" t="str">
        <f t="shared" si="70"/>
        <v>16 2020</v>
      </c>
      <c r="E1084" s="8">
        <f t="shared" si="71"/>
        <v>8.0000481684576741E-3</v>
      </c>
      <c r="H1084" s="11">
        <f t="shared" si="72"/>
        <v>2020</v>
      </c>
    </row>
    <row r="1085" spans="1:8" x14ac:dyDescent="0.45">
      <c r="A1085" s="1">
        <v>43936</v>
      </c>
      <c r="B1085" s="2">
        <v>11773</v>
      </c>
      <c r="C1085" s="8">
        <f t="shared" si="73"/>
        <v>1.8132122762214208E-5</v>
      </c>
      <c r="D1085" s="2" t="str">
        <f t="shared" si="70"/>
        <v>16 2020</v>
      </c>
      <c r="E1085" s="8">
        <f t="shared" si="71"/>
        <v>4.2581830353114469E-3</v>
      </c>
      <c r="H1085" s="11">
        <f t="shared" si="72"/>
        <v>2020</v>
      </c>
    </row>
    <row r="1086" spans="1:8" x14ac:dyDescent="0.45">
      <c r="A1086" s="1">
        <v>43937</v>
      </c>
      <c r="B1086" s="2">
        <v>11764</v>
      </c>
      <c r="C1086" s="8">
        <f t="shared" si="73"/>
        <v>1.1030913028122809E-7</v>
      </c>
      <c r="D1086" s="2" t="str">
        <f t="shared" si="70"/>
        <v>16 2020</v>
      </c>
      <c r="E1086" s="8">
        <f t="shared" si="71"/>
        <v>3.3212818350936146E-4</v>
      </c>
      <c r="H1086" s="11">
        <f t="shared" si="72"/>
        <v>2020</v>
      </c>
    </row>
    <row r="1087" spans="1:8" x14ac:dyDescent="0.45">
      <c r="A1087" s="1">
        <v>43938</v>
      </c>
      <c r="B1087" s="2">
        <v>12042</v>
      </c>
      <c r="C1087" s="8">
        <f t="shared" si="73"/>
        <v>1.0289276370276021E-4</v>
      </c>
      <c r="D1087" s="2" t="str">
        <f t="shared" si="70"/>
        <v>16 2020</v>
      </c>
      <c r="E1087" s="8">
        <f t="shared" si="71"/>
        <v>1.014360703609718E-2</v>
      </c>
      <c r="H1087" s="11">
        <f t="shared" si="72"/>
        <v>2020</v>
      </c>
    </row>
    <row r="1088" spans="1:8" x14ac:dyDescent="0.45">
      <c r="A1088" s="1">
        <v>43941</v>
      </c>
      <c r="B1088" s="2">
        <v>12514</v>
      </c>
      <c r="C1088" s="8">
        <f t="shared" si="73"/>
        <v>2.7880743364240459E-4</v>
      </c>
      <c r="D1088" s="2" t="str">
        <f t="shared" si="70"/>
        <v>17 2020</v>
      </c>
      <c r="E1088" s="8">
        <f t="shared" si="71"/>
        <v>1.669752777037381E-2</v>
      </c>
      <c r="H1088" s="11">
        <f t="shared" si="72"/>
        <v>2020</v>
      </c>
    </row>
    <row r="1089" spans="1:8" x14ac:dyDescent="0.45">
      <c r="A1089" s="1">
        <v>43942</v>
      </c>
      <c r="B1089" s="2">
        <v>12197</v>
      </c>
      <c r="C1089" s="8">
        <f t="shared" si="73"/>
        <v>1.2416927542336623E-4</v>
      </c>
      <c r="D1089" s="2" t="str">
        <f t="shared" si="70"/>
        <v>17 2020</v>
      </c>
      <c r="E1089" s="8">
        <f t="shared" si="71"/>
        <v>1.114312682434182E-2</v>
      </c>
      <c r="H1089" s="11">
        <f t="shared" si="72"/>
        <v>2020</v>
      </c>
    </row>
    <row r="1090" spans="1:8" x14ac:dyDescent="0.45">
      <c r="A1090" s="1">
        <v>43943</v>
      </c>
      <c r="B1090" s="2">
        <v>12015</v>
      </c>
      <c r="C1090" s="8">
        <f t="shared" si="73"/>
        <v>4.2631088289265322E-5</v>
      </c>
      <c r="D1090" s="2" t="str">
        <f t="shared" ref="D1090:D1153" si="74">WEEKNUM(A1090,1)&amp;" "&amp;YEAR(A1090)</f>
        <v>17 2020</v>
      </c>
      <c r="E1090" s="8">
        <f t="shared" si="71"/>
        <v>6.5292486772419167E-3</v>
      </c>
      <c r="H1090" s="11">
        <f t="shared" si="72"/>
        <v>2020</v>
      </c>
    </row>
    <row r="1091" spans="1:8" x14ac:dyDescent="0.45">
      <c r="A1091" s="1">
        <v>43944</v>
      </c>
      <c r="B1091" s="2">
        <v>12169</v>
      </c>
      <c r="C1091" s="8">
        <f t="shared" si="73"/>
        <v>3.059324380675042E-5</v>
      </c>
      <c r="D1091" s="2" t="str">
        <f t="shared" si="74"/>
        <v>17 2020</v>
      </c>
      <c r="E1091" s="8">
        <f t="shared" ref="E1091:E1154" si="75">SQRT(C1091)</f>
        <v>5.5311159639579444E-3</v>
      </c>
      <c r="H1091" s="11">
        <f t="shared" ref="H1091:H1154" si="76">YEAR(A1091)</f>
        <v>2020</v>
      </c>
    </row>
    <row r="1092" spans="1:8" x14ac:dyDescent="0.45">
      <c r="A1092" s="1">
        <v>43945</v>
      </c>
      <c r="B1092" s="2">
        <v>12246</v>
      </c>
      <c r="C1092" s="8">
        <f t="shared" ref="C1092:C1155" si="77">(LOG(B1092)-LOG(B1091))^2</f>
        <v>7.5041151016884611E-6</v>
      </c>
      <c r="D1092" s="2" t="str">
        <f t="shared" si="74"/>
        <v>17 2020</v>
      </c>
      <c r="E1092" s="8">
        <f t="shared" si="75"/>
        <v>2.7393639958370741E-3</v>
      </c>
      <c r="H1092" s="11">
        <f t="shared" si="76"/>
        <v>2020</v>
      </c>
    </row>
    <row r="1093" spans="1:8" x14ac:dyDescent="0.45">
      <c r="A1093" s="1">
        <v>43948</v>
      </c>
      <c r="B1093" s="2">
        <v>12244</v>
      </c>
      <c r="C1093" s="8">
        <f t="shared" si="77"/>
        <v>5.0316571002139758E-9</v>
      </c>
      <c r="D1093" s="2" t="str">
        <f t="shared" si="74"/>
        <v>18 2020</v>
      </c>
      <c r="E1093" s="8">
        <f t="shared" si="75"/>
        <v>7.0934174416947826E-5</v>
      </c>
      <c r="H1093" s="11">
        <f t="shared" si="76"/>
        <v>2020</v>
      </c>
    </row>
    <row r="1094" spans="1:8" x14ac:dyDescent="0.45">
      <c r="A1094" s="1">
        <v>43949</v>
      </c>
      <c r="B1094" s="2">
        <v>12294</v>
      </c>
      <c r="C1094" s="8">
        <f t="shared" si="77"/>
        <v>3.1325030353534425E-6</v>
      </c>
      <c r="D1094" s="2" t="str">
        <f t="shared" si="74"/>
        <v>18 2020</v>
      </c>
      <c r="E1094" s="8">
        <f t="shared" si="75"/>
        <v>1.7698878595417966E-3</v>
      </c>
      <c r="H1094" s="11">
        <f t="shared" si="76"/>
        <v>2020</v>
      </c>
    </row>
    <row r="1095" spans="1:8" x14ac:dyDescent="0.45">
      <c r="A1095" s="1">
        <v>43950</v>
      </c>
      <c r="B1095" s="2">
        <v>12315</v>
      </c>
      <c r="C1095" s="8">
        <f t="shared" si="77"/>
        <v>5.4938839541053815E-7</v>
      </c>
      <c r="D1095" s="2" t="str">
        <f t="shared" si="74"/>
        <v>18 2020</v>
      </c>
      <c r="E1095" s="8">
        <f t="shared" si="75"/>
        <v>7.4120739028327165E-4</v>
      </c>
      <c r="H1095" s="11">
        <f t="shared" si="76"/>
        <v>2020</v>
      </c>
    </row>
    <row r="1096" spans="1:8" x14ac:dyDescent="0.45">
      <c r="A1096" s="1">
        <v>43951</v>
      </c>
      <c r="B1096" s="2">
        <v>12192</v>
      </c>
      <c r="C1096" s="8">
        <f t="shared" si="77"/>
        <v>1.9004910495335041E-5</v>
      </c>
      <c r="D1096" s="2" t="str">
        <f t="shared" si="74"/>
        <v>18 2020</v>
      </c>
      <c r="E1096" s="8">
        <f t="shared" si="75"/>
        <v>4.359462179596818E-3</v>
      </c>
      <c r="H1096" s="11">
        <f t="shared" si="76"/>
        <v>2020</v>
      </c>
    </row>
    <row r="1097" spans="1:8" x14ac:dyDescent="0.45">
      <c r="A1097" s="1">
        <v>43952</v>
      </c>
      <c r="B1097" s="2">
        <v>11955</v>
      </c>
      <c r="C1097" s="8">
        <f t="shared" si="77"/>
        <v>7.2681994060159007E-5</v>
      </c>
      <c r="D1097" s="2" t="str">
        <f t="shared" si="74"/>
        <v>18 2020</v>
      </c>
      <c r="E1097" s="8">
        <f t="shared" si="75"/>
        <v>8.525373543731618E-3</v>
      </c>
      <c r="H1097" s="11">
        <f t="shared" si="76"/>
        <v>2020</v>
      </c>
    </row>
    <row r="1098" spans="1:8" x14ac:dyDescent="0.45">
      <c r="A1098" s="1">
        <v>43955</v>
      </c>
      <c r="B1098" s="2">
        <v>11812</v>
      </c>
      <c r="C1098" s="8">
        <f t="shared" si="77"/>
        <v>2.7312561863492566E-5</v>
      </c>
      <c r="D1098" s="2" t="str">
        <f t="shared" si="74"/>
        <v>19 2020</v>
      </c>
      <c r="E1098" s="8">
        <f t="shared" si="75"/>
        <v>5.2261421587527224E-3</v>
      </c>
      <c r="H1098" s="11">
        <f t="shared" si="76"/>
        <v>2020</v>
      </c>
    </row>
    <row r="1099" spans="1:8" x14ac:dyDescent="0.45">
      <c r="A1099" s="1">
        <v>43956</v>
      </c>
      <c r="B1099" s="2">
        <v>12002</v>
      </c>
      <c r="C1099" s="8">
        <f t="shared" si="77"/>
        <v>4.8027452173236943E-5</v>
      </c>
      <c r="D1099" s="2" t="str">
        <f t="shared" si="74"/>
        <v>19 2020</v>
      </c>
      <c r="E1099" s="8">
        <f t="shared" si="75"/>
        <v>6.9301841370368322E-3</v>
      </c>
      <c r="H1099" s="11">
        <f t="shared" si="76"/>
        <v>2020</v>
      </c>
    </row>
    <row r="1100" spans="1:8" x14ac:dyDescent="0.45">
      <c r="A1100" s="1">
        <v>43957</v>
      </c>
      <c r="B1100" s="2">
        <v>12303</v>
      </c>
      <c r="C1100" s="8">
        <f t="shared" si="77"/>
        <v>1.1572168869033265E-4</v>
      </c>
      <c r="D1100" s="2" t="str">
        <f t="shared" si="74"/>
        <v>19 2020</v>
      </c>
      <c r="E1100" s="8">
        <f t="shared" si="75"/>
        <v>1.0757401577069281E-2</v>
      </c>
      <c r="H1100" s="11">
        <f t="shared" si="76"/>
        <v>2020</v>
      </c>
    </row>
    <row r="1101" spans="1:8" x14ac:dyDescent="0.45">
      <c r="A1101" s="1">
        <v>43958</v>
      </c>
      <c r="B1101" s="2">
        <v>12330</v>
      </c>
      <c r="C1101" s="8">
        <f t="shared" si="77"/>
        <v>9.0640413143117849E-7</v>
      </c>
      <c r="D1101" s="2" t="str">
        <f t="shared" si="74"/>
        <v>19 2020</v>
      </c>
      <c r="E1101" s="8">
        <f t="shared" si="75"/>
        <v>9.5205258858488406E-4</v>
      </c>
      <c r="H1101" s="11">
        <f t="shared" si="76"/>
        <v>2020</v>
      </c>
    </row>
    <row r="1102" spans="1:8" x14ac:dyDescent="0.45">
      <c r="A1102" s="1">
        <v>43962</v>
      </c>
      <c r="B1102" s="2">
        <v>12354</v>
      </c>
      <c r="C1102" s="8">
        <f t="shared" si="77"/>
        <v>7.1321471605425143E-7</v>
      </c>
      <c r="D1102" s="2" t="str">
        <f t="shared" si="74"/>
        <v>20 2020</v>
      </c>
      <c r="E1102" s="8">
        <f t="shared" si="75"/>
        <v>8.4452040594307221E-4</v>
      </c>
      <c r="H1102" s="11">
        <f t="shared" si="76"/>
        <v>2020</v>
      </c>
    </row>
    <row r="1103" spans="1:8" x14ac:dyDescent="0.45">
      <c r="A1103" s="1">
        <v>43963</v>
      </c>
      <c r="B1103" s="2">
        <v>12324</v>
      </c>
      <c r="C1103" s="8">
        <f t="shared" si="77"/>
        <v>1.1149403460851638E-6</v>
      </c>
      <c r="D1103" s="2" t="str">
        <f t="shared" si="74"/>
        <v>20 2020</v>
      </c>
      <c r="E1103" s="8">
        <f t="shared" si="75"/>
        <v>1.0559073567719679E-3</v>
      </c>
      <c r="H1103" s="11">
        <f t="shared" si="76"/>
        <v>2020</v>
      </c>
    </row>
    <row r="1104" spans="1:8" x14ac:dyDescent="0.45">
      <c r="A1104" s="1">
        <v>43964</v>
      </c>
      <c r="B1104" s="2">
        <v>12254</v>
      </c>
      <c r="C1104" s="8">
        <f t="shared" si="77"/>
        <v>6.1197539698200063E-6</v>
      </c>
      <c r="D1104" s="2" t="str">
        <f t="shared" si="74"/>
        <v>20 2020</v>
      </c>
      <c r="E1104" s="8">
        <f t="shared" si="75"/>
        <v>2.4738136489679263E-3</v>
      </c>
      <c r="H1104" s="11">
        <f t="shared" si="76"/>
        <v>2020</v>
      </c>
    </row>
    <row r="1105" spans="1:8" x14ac:dyDescent="0.45">
      <c r="A1105" s="1">
        <v>43965</v>
      </c>
      <c r="B1105" s="2">
        <v>12072</v>
      </c>
      <c r="C1105" s="8">
        <f t="shared" si="77"/>
        <v>4.2232441793801803E-5</v>
      </c>
      <c r="D1105" s="2" t="str">
        <f t="shared" si="74"/>
        <v>20 2020</v>
      </c>
      <c r="E1105" s="8">
        <f t="shared" si="75"/>
        <v>6.4986492284013764E-3</v>
      </c>
      <c r="H1105" s="11">
        <f t="shared" si="76"/>
        <v>2020</v>
      </c>
    </row>
    <row r="1106" spans="1:8" x14ac:dyDescent="0.45">
      <c r="A1106" s="1">
        <v>43966</v>
      </c>
      <c r="B1106" s="2">
        <v>11855</v>
      </c>
      <c r="C1106" s="8">
        <f t="shared" si="77"/>
        <v>6.2057660260544147E-5</v>
      </c>
      <c r="D1106" s="2" t="str">
        <f t="shared" si="74"/>
        <v>20 2020</v>
      </c>
      <c r="E1106" s="8">
        <f t="shared" si="75"/>
        <v>7.8776684533270469E-3</v>
      </c>
      <c r="H1106" s="11">
        <f t="shared" si="76"/>
        <v>2020</v>
      </c>
    </row>
    <row r="1107" spans="1:8" x14ac:dyDescent="0.45">
      <c r="A1107" s="1">
        <v>43969</v>
      </c>
      <c r="B1107" s="2">
        <v>12250</v>
      </c>
      <c r="C1107" s="8">
        <f t="shared" si="77"/>
        <v>2.0262185531977063E-4</v>
      </c>
      <c r="D1107" s="2" t="str">
        <f t="shared" si="74"/>
        <v>21 2020</v>
      </c>
      <c r="E1107" s="8">
        <f t="shared" si="75"/>
        <v>1.4234530386344701E-2</v>
      </c>
      <c r="H1107" s="11">
        <f t="shared" si="76"/>
        <v>2020</v>
      </c>
    </row>
    <row r="1108" spans="1:8" x14ac:dyDescent="0.45">
      <c r="A1108" s="1">
        <v>43970</v>
      </c>
      <c r="B1108" s="2">
        <v>12453</v>
      </c>
      <c r="C1108" s="8">
        <f t="shared" si="77"/>
        <v>5.0949607810691293E-5</v>
      </c>
      <c r="D1108" s="2" t="str">
        <f t="shared" si="74"/>
        <v>21 2020</v>
      </c>
      <c r="E1108" s="8">
        <f t="shared" si="75"/>
        <v>7.1378993976303207E-3</v>
      </c>
      <c r="H1108" s="11">
        <f t="shared" si="76"/>
        <v>2020</v>
      </c>
    </row>
    <row r="1109" spans="1:8" x14ac:dyDescent="0.45">
      <c r="A1109" s="1">
        <v>43971</v>
      </c>
      <c r="B1109" s="2">
        <v>12667</v>
      </c>
      <c r="C1109" s="8">
        <f t="shared" si="77"/>
        <v>5.4756780318360521E-5</v>
      </c>
      <c r="D1109" s="2" t="str">
        <f t="shared" si="74"/>
        <v>21 2020</v>
      </c>
      <c r="E1109" s="8">
        <f t="shared" si="75"/>
        <v>7.3997824507454624E-3</v>
      </c>
      <c r="H1109" s="11">
        <f t="shared" si="76"/>
        <v>2020</v>
      </c>
    </row>
    <row r="1110" spans="1:8" x14ac:dyDescent="0.45">
      <c r="A1110" s="1">
        <v>43972</v>
      </c>
      <c r="B1110" s="2">
        <v>12778</v>
      </c>
      <c r="C1110" s="8">
        <f t="shared" si="77"/>
        <v>1.4357379200061886E-5</v>
      </c>
      <c r="D1110" s="2" t="str">
        <f t="shared" si="74"/>
        <v>21 2020</v>
      </c>
      <c r="E1110" s="8">
        <f t="shared" si="75"/>
        <v>3.7891132471941091E-3</v>
      </c>
      <c r="H1110" s="11">
        <f t="shared" si="76"/>
        <v>2020</v>
      </c>
    </row>
    <row r="1111" spans="1:8" x14ac:dyDescent="0.45">
      <c r="A1111" s="1">
        <v>43973</v>
      </c>
      <c r="B1111" s="2">
        <v>12250</v>
      </c>
      <c r="C1111" s="8">
        <f t="shared" si="77"/>
        <v>3.3587141847500466E-4</v>
      </c>
      <c r="D1111" s="2" t="str">
        <f t="shared" si="74"/>
        <v>21 2020</v>
      </c>
      <c r="E1111" s="8">
        <f t="shared" si="75"/>
        <v>1.8326795095569892E-2</v>
      </c>
      <c r="H1111" s="11">
        <f t="shared" si="76"/>
        <v>2020</v>
      </c>
    </row>
    <row r="1112" spans="1:8" x14ac:dyDescent="0.45">
      <c r="A1112" s="1">
        <v>43977</v>
      </c>
      <c r="B1112" s="2">
        <v>12341</v>
      </c>
      <c r="C1112" s="8">
        <f t="shared" si="77"/>
        <v>1.0331490574030895E-5</v>
      </c>
      <c r="D1112" s="2" t="str">
        <f t="shared" si="74"/>
        <v>22 2020</v>
      </c>
      <c r="E1112" s="8">
        <f t="shared" si="75"/>
        <v>3.2142636130272351E-3</v>
      </c>
      <c r="H1112" s="11">
        <f t="shared" si="76"/>
        <v>2020</v>
      </c>
    </row>
    <row r="1113" spans="1:8" x14ac:dyDescent="0.45">
      <c r="A1113" s="1">
        <v>43978</v>
      </c>
      <c r="B1113" s="2">
        <v>12116</v>
      </c>
      <c r="C1113" s="8">
        <f t="shared" si="77"/>
        <v>6.3857481874097206E-5</v>
      </c>
      <c r="D1113" s="2" t="str">
        <f t="shared" si="74"/>
        <v>22 2020</v>
      </c>
      <c r="E1113" s="8">
        <f t="shared" si="75"/>
        <v>7.9910876527602426E-3</v>
      </c>
      <c r="H1113" s="11">
        <f t="shared" si="76"/>
        <v>2020</v>
      </c>
    </row>
    <row r="1114" spans="1:8" x14ac:dyDescent="0.45">
      <c r="A1114" s="1">
        <v>43979</v>
      </c>
      <c r="B1114" s="2">
        <v>12246</v>
      </c>
      <c r="C1114" s="8">
        <f t="shared" si="77"/>
        <v>2.1483136368653553E-5</v>
      </c>
      <c r="D1114" s="2" t="str">
        <f t="shared" si="74"/>
        <v>22 2020</v>
      </c>
      <c r="E1114" s="8">
        <f t="shared" si="75"/>
        <v>4.634990438895592E-3</v>
      </c>
      <c r="H1114" s="11">
        <f t="shared" si="76"/>
        <v>2020</v>
      </c>
    </row>
    <row r="1115" spans="1:8" x14ac:dyDescent="0.45">
      <c r="A1115" s="1">
        <v>43980</v>
      </c>
      <c r="B1115" s="2">
        <v>12324</v>
      </c>
      <c r="C1115" s="8">
        <f t="shared" si="77"/>
        <v>7.603445271002018E-6</v>
      </c>
      <c r="D1115" s="2" t="str">
        <f t="shared" si="74"/>
        <v>22 2020</v>
      </c>
      <c r="E1115" s="8">
        <f t="shared" si="75"/>
        <v>2.7574345451890636E-3</v>
      </c>
      <c r="H1115" s="11">
        <f t="shared" si="76"/>
        <v>2020</v>
      </c>
    </row>
    <row r="1116" spans="1:8" x14ac:dyDescent="0.45">
      <c r="A1116" s="1">
        <v>43983</v>
      </c>
      <c r="B1116" s="2">
        <v>12626</v>
      </c>
      <c r="C1116" s="8">
        <f t="shared" si="77"/>
        <v>1.1054620095385827E-4</v>
      </c>
      <c r="D1116" s="2" t="str">
        <f t="shared" si="74"/>
        <v>23 2020</v>
      </c>
      <c r="E1116" s="8">
        <f t="shared" si="75"/>
        <v>1.0514095346431773E-2</v>
      </c>
      <c r="H1116" s="11">
        <f t="shared" si="76"/>
        <v>2020</v>
      </c>
    </row>
    <row r="1117" spans="1:8" x14ac:dyDescent="0.45">
      <c r="A1117" s="1">
        <v>43984</v>
      </c>
      <c r="B1117" s="2">
        <v>12853</v>
      </c>
      <c r="C1117" s="8">
        <f t="shared" si="77"/>
        <v>5.9887826706649505E-5</v>
      </c>
      <c r="D1117" s="2" t="str">
        <f t="shared" si="74"/>
        <v>23 2020</v>
      </c>
      <c r="E1117" s="8">
        <f t="shared" si="75"/>
        <v>7.7387225500498147E-3</v>
      </c>
      <c r="H1117" s="11">
        <f t="shared" si="76"/>
        <v>2020</v>
      </c>
    </row>
    <row r="1118" spans="1:8" x14ac:dyDescent="0.45">
      <c r="A1118" s="1">
        <v>43985</v>
      </c>
      <c r="B1118" s="2">
        <v>12867</v>
      </c>
      <c r="C1118" s="8">
        <f t="shared" si="77"/>
        <v>2.2353361549018766E-7</v>
      </c>
      <c r="D1118" s="2" t="str">
        <f t="shared" si="74"/>
        <v>23 2020</v>
      </c>
      <c r="E1118" s="8">
        <f t="shared" si="75"/>
        <v>4.7279341735073643E-4</v>
      </c>
      <c r="H1118" s="11">
        <f t="shared" si="76"/>
        <v>2020</v>
      </c>
    </row>
    <row r="1119" spans="1:8" x14ac:dyDescent="0.45">
      <c r="A1119" s="1">
        <v>43986</v>
      </c>
      <c r="B1119" s="2">
        <v>12773</v>
      </c>
      <c r="C1119" s="8">
        <f t="shared" si="77"/>
        <v>1.0140331921791758E-5</v>
      </c>
      <c r="D1119" s="2" t="str">
        <f t="shared" si="74"/>
        <v>23 2020</v>
      </c>
      <c r="E1119" s="8">
        <f t="shared" si="75"/>
        <v>3.1843887830778073E-3</v>
      </c>
      <c r="H1119" s="11">
        <f t="shared" si="76"/>
        <v>2020</v>
      </c>
    </row>
    <row r="1120" spans="1:8" x14ac:dyDescent="0.45">
      <c r="A1120" s="1">
        <v>43987</v>
      </c>
      <c r="B1120" s="2">
        <v>12991</v>
      </c>
      <c r="C1120" s="8">
        <f t="shared" si="77"/>
        <v>5.40176578709163E-5</v>
      </c>
      <c r="D1120" s="2" t="str">
        <f t="shared" si="74"/>
        <v>23 2020</v>
      </c>
      <c r="E1120" s="8">
        <f t="shared" si="75"/>
        <v>7.3496705960822695E-3</v>
      </c>
      <c r="H1120" s="11">
        <f t="shared" si="76"/>
        <v>2020</v>
      </c>
    </row>
    <row r="1121" spans="1:8" x14ac:dyDescent="0.45">
      <c r="A1121" s="1">
        <v>43990</v>
      </c>
      <c r="B1121" s="2">
        <v>13064</v>
      </c>
      <c r="C1121" s="8">
        <f t="shared" si="77"/>
        <v>5.9223552110075188E-6</v>
      </c>
      <c r="D1121" s="2" t="str">
        <f t="shared" si="74"/>
        <v>24 2020</v>
      </c>
      <c r="E1121" s="8">
        <f t="shared" si="75"/>
        <v>2.433588956871624E-3</v>
      </c>
      <c r="H1121" s="11">
        <f t="shared" si="76"/>
        <v>2020</v>
      </c>
    </row>
    <row r="1122" spans="1:8" x14ac:dyDescent="0.45">
      <c r="A1122" s="1">
        <v>43991</v>
      </c>
      <c r="B1122" s="2">
        <v>12913</v>
      </c>
      <c r="C1122" s="8">
        <f t="shared" si="77"/>
        <v>2.5492610053634741E-5</v>
      </c>
      <c r="D1122" s="2" t="str">
        <f t="shared" si="74"/>
        <v>24 2020</v>
      </c>
      <c r="E1122" s="8">
        <f t="shared" si="75"/>
        <v>5.0490207024367351E-3</v>
      </c>
      <c r="H1122" s="11">
        <f t="shared" si="76"/>
        <v>2020</v>
      </c>
    </row>
    <row r="1123" spans="1:8" x14ac:dyDescent="0.45">
      <c r="A1123" s="1">
        <v>43992</v>
      </c>
      <c r="B1123" s="2">
        <v>13007</v>
      </c>
      <c r="C1123" s="8">
        <f t="shared" si="77"/>
        <v>9.9224320752426322E-6</v>
      </c>
      <c r="D1123" s="2" t="str">
        <f t="shared" si="74"/>
        <v>24 2020</v>
      </c>
      <c r="E1123" s="8">
        <f t="shared" si="75"/>
        <v>3.1499892182740297E-3</v>
      </c>
      <c r="H1123" s="11">
        <f t="shared" si="76"/>
        <v>2020</v>
      </c>
    </row>
    <row r="1124" spans="1:8" x14ac:dyDescent="0.45">
      <c r="A1124" s="1">
        <v>43993</v>
      </c>
      <c r="B1124" s="2">
        <v>12656</v>
      </c>
      <c r="C1124" s="8">
        <f t="shared" si="77"/>
        <v>1.4115041685293977E-4</v>
      </c>
      <c r="D1124" s="2" t="str">
        <f t="shared" si="74"/>
        <v>24 2020</v>
      </c>
      <c r="E1124" s="8">
        <f t="shared" si="75"/>
        <v>1.1880674090847698E-2</v>
      </c>
      <c r="H1124" s="11">
        <f t="shared" si="76"/>
        <v>2020</v>
      </c>
    </row>
    <row r="1125" spans="1:8" x14ac:dyDescent="0.45">
      <c r="A1125" s="1">
        <v>43994</v>
      </c>
      <c r="B1125" s="2">
        <v>12665</v>
      </c>
      <c r="C1125" s="8">
        <f t="shared" si="77"/>
        <v>9.5312961291623086E-8</v>
      </c>
      <c r="D1125" s="2" t="str">
        <f t="shared" si="74"/>
        <v>24 2020</v>
      </c>
      <c r="E1125" s="8">
        <f t="shared" si="75"/>
        <v>3.0872797296588317E-4</v>
      </c>
      <c r="H1125" s="11">
        <f t="shared" si="76"/>
        <v>2020</v>
      </c>
    </row>
    <row r="1126" spans="1:8" x14ac:dyDescent="0.45">
      <c r="A1126" s="1">
        <v>43997</v>
      </c>
      <c r="B1126" s="2">
        <v>12741</v>
      </c>
      <c r="C1126" s="8">
        <f t="shared" si="77"/>
        <v>6.7512750527089392E-6</v>
      </c>
      <c r="D1126" s="2" t="str">
        <f t="shared" si="74"/>
        <v>25 2020</v>
      </c>
      <c r="E1126" s="8">
        <f t="shared" si="75"/>
        <v>2.5983215837745988E-3</v>
      </c>
      <c r="H1126" s="11">
        <f t="shared" si="76"/>
        <v>2020</v>
      </c>
    </row>
    <row r="1127" spans="1:8" x14ac:dyDescent="0.45">
      <c r="A1127" s="1">
        <v>43998</v>
      </c>
      <c r="B1127" s="2">
        <v>13024</v>
      </c>
      <c r="C1127" s="8">
        <f t="shared" si="77"/>
        <v>9.102823536777934E-5</v>
      </c>
      <c r="D1127" s="2" t="str">
        <f t="shared" si="74"/>
        <v>25 2020</v>
      </c>
      <c r="E1127" s="8">
        <f t="shared" si="75"/>
        <v>9.5408718347842481E-3</v>
      </c>
      <c r="H1127" s="11">
        <f t="shared" si="76"/>
        <v>2020</v>
      </c>
    </row>
    <row r="1128" spans="1:8" x14ac:dyDescent="0.45">
      <c r="A1128" s="1">
        <v>43999</v>
      </c>
      <c r="B1128" s="2">
        <v>12871</v>
      </c>
      <c r="C1128" s="8">
        <f t="shared" si="77"/>
        <v>2.6338422046599011E-5</v>
      </c>
      <c r="D1128" s="2" t="str">
        <f t="shared" si="74"/>
        <v>25 2020</v>
      </c>
      <c r="E1128" s="8">
        <f t="shared" si="75"/>
        <v>5.1320972366664108E-3</v>
      </c>
      <c r="H1128" s="11">
        <f t="shared" si="76"/>
        <v>2020</v>
      </c>
    </row>
    <row r="1129" spans="1:8" x14ac:dyDescent="0.45">
      <c r="A1129" s="1">
        <v>44000</v>
      </c>
      <c r="B1129" s="2">
        <v>12894</v>
      </c>
      <c r="C1129" s="8">
        <f t="shared" si="77"/>
        <v>6.0120726932298686E-7</v>
      </c>
      <c r="D1129" s="2" t="str">
        <f t="shared" si="74"/>
        <v>25 2020</v>
      </c>
      <c r="E1129" s="8">
        <f t="shared" si="75"/>
        <v>7.7537556662754525E-4</v>
      </c>
      <c r="H1129" s="11">
        <f t="shared" si="76"/>
        <v>2020</v>
      </c>
    </row>
    <row r="1130" spans="1:8" x14ac:dyDescent="0.45">
      <c r="A1130" s="1">
        <v>44001</v>
      </c>
      <c r="B1130" s="2">
        <v>12769</v>
      </c>
      <c r="C1130" s="8">
        <f t="shared" si="77"/>
        <v>1.7899490170474925E-5</v>
      </c>
      <c r="D1130" s="2" t="str">
        <f t="shared" si="74"/>
        <v>25 2020</v>
      </c>
      <c r="E1130" s="8">
        <f t="shared" si="75"/>
        <v>4.2307789082478564E-3</v>
      </c>
      <c r="H1130" s="11">
        <f t="shared" si="76"/>
        <v>2020</v>
      </c>
    </row>
    <row r="1131" spans="1:8" x14ac:dyDescent="0.45">
      <c r="A1131" s="1">
        <v>44004</v>
      </c>
      <c r="B1131" s="2">
        <v>12647</v>
      </c>
      <c r="C1131" s="8">
        <f t="shared" si="77"/>
        <v>1.7383632926125704E-5</v>
      </c>
      <c r="D1131" s="2" t="str">
        <f t="shared" si="74"/>
        <v>26 2020</v>
      </c>
      <c r="E1131" s="8">
        <f t="shared" si="75"/>
        <v>4.1693684085393201E-3</v>
      </c>
      <c r="H1131" s="11">
        <f t="shared" si="76"/>
        <v>2020</v>
      </c>
    </row>
    <row r="1132" spans="1:8" x14ac:dyDescent="0.45">
      <c r="A1132" s="1">
        <v>44005</v>
      </c>
      <c r="B1132" s="2">
        <v>12721</v>
      </c>
      <c r="C1132" s="8">
        <f t="shared" si="77"/>
        <v>6.4198082869481836E-6</v>
      </c>
      <c r="D1132" s="2" t="str">
        <f t="shared" si="74"/>
        <v>26 2020</v>
      </c>
      <c r="E1132" s="8">
        <f t="shared" si="75"/>
        <v>2.5337340600284364E-3</v>
      </c>
      <c r="H1132" s="11">
        <f t="shared" si="76"/>
        <v>2020</v>
      </c>
    </row>
    <row r="1133" spans="1:8" x14ac:dyDescent="0.45">
      <c r="A1133" s="1">
        <v>44006</v>
      </c>
      <c r="B1133" s="2">
        <v>12547</v>
      </c>
      <c r="C1133" s="8">
        <f t="shared" si="77"/>
        <v>3.5776603155584923E-5</v>
      </c>
      <c r="D1133" s="2" t="str">
        <f t="shared" si="74"/>
        <v>26 2020</v>
      </c>
      <c r="E1133" s="8">
        <f t="shared" si="75"/>
        <v>5.9813546254661176E-3</v>
      </c>
      <c r="H1133" s="11">
        <f t="shared" si="76"/>
        <v>2020</v>
      </c>
    </row>
    <row r="1134" spans="1:8" x14ac:dyDescent="0.45">
      <c r="A1134" s="1">
        <v>44007</v>
      </c>
      <c r="B1134" s="2">
        <v>12440</v>
      </c>
      <c r="C1134" s="8">
        <f t="shared" si="77"/>
        <v>1.3834811459857606E-5</v>
      </c>
      <c r="D1134" s="2" t="str">
        <f t="shared" si="74"/>
        <v>26 2020</v>
      </c>
      <c r="E1134" s="8">
        <f t="shared" si="75"/>
        <v>3.7195176380624417E-3</v>
      </c>
      <c r="H1134" s="11">
        <f t="shared" si="76"/>
        <v>2020</v>
      </c>
    </row>
    <row r="1135" spans="1:8" x14ac:dyDescent="0.45">
      <c r="A1135" s="1">
        <v>44008</v>
      </c>
      <c r="B1135" s="2">
        <v>12684</v>
      </c>
      <c r="C1135" s="8">
        <f t="shared" si="77"/>
        <v>7.1163615841848731E-5</v>
      </c>
      <c r="D1135" s="2" t="str">
        <f t="shared" si="74"/>
        <v>26 2020</v>
      </c>
      <c r="E1135" s="8">
        <f t="shared" si="75"/>
        <v>8.4358530002512921E-3</v>
      </c>
      <c r="H1135" s="11">
        <f t="shared" si="76"/>
        <v>2020</v>
      </c>
    </row>
    <row r="1136" spans="1:8" x14ac:dyDescent="0.45">
      <c r="A1136" s="1">
        <v>44011</v>
      </c>
      <c r="B1136" s="2">
        <v>12806</v>
      </c>
      <c r="C1136" s="8">
        <f t="shared" si="77"/>
        <v>1.7282845072341438E-5</v>
      </c>
      <c r="D1136" s="2" t="str">
        <f t="shared" si="74"/>
        <v>27 2020</v>
      </c>
      <c r="E1136" s="8">
        <f t="shared" si="75"/>
        <v>4.1572641330978044E-3</v>
      </c>
      <c r="H1136" s="11">
        <f t="shared" si="76"/>
        <v>2020</v>
      </c>
    </row>
    <row r="1137" spans="1:8" x14ac:dyDescent="0.45">
      <c r="A1137" s="1">
        <v>44012</v>
      </c>
      <c r="B1137" s="2">
        <v>12805</v>
      </c>
      <c r="C1137" s="8">
        <f t="shared" si="77"/>
        <v>1.1502057705055623E-9</v>
      </c>
      <c r="D1137" s="2" t="str">
        <f t="shared" si="74"/>
        <v>27 2020</v>
      </c>
      <c r="E1137" s="8">
        <f t="shared" si="75"/>
        <v>3.3914683700508874E-5</v>
      </c>
      <c r="H1137" s="11">
        <f t="shared" si="76"/>
        <v>2020</v>
      </c>
    </row>
    <row r="1138" spans="1:8" x14ac:dyDescent="0.45">
      <c r="A1138" s="1">
        <v>44013</v>
      </c>
      <c r="B1138" s="2">
        <v>12847</v>
      </c>
      <c r="C1138" s="8">
        <f t="shared" si="77"/>
        <v>2.0224859271621949E-6</v>
      </c>
      <c r="D1138" s="2" t="str">
        <f t="shared" si="74"/>
        <v>27 2020</v>
      </c>
      <c r="E1138" s="8">
        <f t="shared" si="75"/>
        <v>1.4221413175778963E-3</v>
      </c>
      <c r="H1138" s="11">
        <f t="shared" si="76"/>
        <v>2020</v>
      </c>
    </row>
    <row r="1139" spans="1:8" x14ac:dyDescent="0.45">
      <c r="A1139" s="1">
        <v>44014</v>
      </c>
      <c r="B1139" s="2">
        <v>12947</v>
      </c>
      <c r="C1139" s="8">
        <f t="shared" si="77"/>
        <v>1.1339543585126021E-5</v>
      </c>
      <c r="D1139" s="2" t="str">
        <f t="shared" si="74"/>
        <v>27 2020</v>
      </c>
      <c r="E1139" s="8">
        <f t="shared" si="75"/>
        <v>3.3674238796335132E-3</v>
      </c>
      <c r="H1139" s="11">
        <f t="shared" si="76"/>
        <v>2020</v>
      </c>
    </row>
    <row r="1140" spans="1:8" x14ac:dyDescent="0.45">
      <c r="A1140" s="1">
        <v>44015</v>
      </c>
      <c r="B1140" s="2">
        <v>12996</v>
      </c>
      <c r="C1140" s="8">
        <f t="shared" si="77"/>
        <v>2.6914196294779105E-6</v>
      </c>
      <c r="D1140" s="2" t="str">
        <f t="shared" si="74"/>
        <v>27 2020</v>
      </c>
      <c r="E1140" s="8">
        <f t="shared" si="75"/>
        <v>1.6405546712858765E-3</v>
      </c>
      <c r="H1140" s="11">
        <f t="shared" si="76"/>
        <v>2020</v>
      </c>
    </row>
    <row r="1141" spans="1:8" x14ac:dyDescent="0.45">
      <c r="A1141" s="1">
        <v>44018</v>
      </c>
      <c r="B1141" s="2">
        <v>13336</v>
      </c>
      <c r="C1141" s="8">
        <f t="shared" si="77"/>
        <v>1.2579605719900634E-4</v>
      </c>
      <c r="D1141" s="2" t="str">
        <f t="shared" si="74"/>
        <v>28 2020</v>
      </c>
      <c r="E1141" s="8">
        <f t="shared" si="75"/>
        <v>1.1215884147003585E-2</v>
      </c>
      <c r="H1141" s="11">
        <f t="shared" si="76"/>
        <v>2020</v>
      </c>
    </row>
    <row r="1142" spans="1:8" x14ac:dyDescent="0.45">
      <c r="A1142" s="1">
        <v>44019</v>
      </c>
      <c r="B1142" s="2">
        <v>13469</v>
      </c>
      <c r="C1142" s="8">
        <f t="shared" si="77"/>
        <v>1.8574083806886509E-5</v>
      </c>
      <c r="D1142" s="2" t="str">
        <f t="shared" si="74"/>
        <v>28 2020</v>
      </c>
      <c r="E1142" s="8">
        <f t="shared" si="75"/>
        <v>4.3097660965401019E-3</v>
      </c>
      <c r="H1142" s="11">
        <f t="shared" si="76"/>
        <v>2020</v>
      </c>
    </row>
    <row r="1143" spans="1:8" x14ac:dyDescent="0.45">
      <c r="A1143" s="1">
        <v>44020</v>
      </c>
      <c r="B1143" s="2">
        <v>13493</v>
      </c>
      <c r="C1143" s="8">
        <f t="shared" si="77"/>
        <v>5.977878971532172E-7</v>
      </c>
      <c r="D1143" s="2" t="str">
        <f t="shared" si="74"/>
        <v>28 2020</v>
      </c>
      <c r="E1143" s="8">
        <f t="shared" si="75"/>
        <v>7.7316744444733132E-4</v>
      </c>
      <c r="H1143" s="11">
        <f t="shared" si="76"/>
        <v>2020</v>
      </c>
    </row>
    <row r="1144" spans="1:8" x14ac:dyDescent="0.45">
      <c r="A1144" s="1">
        <v>44021</v>
      </c>
      <c r="B1144" s="2">
        <v>13249</v>
      </c>
      <c r="C1144" s="8">
        <f t="shared" si="77"/>
        <v>6.2812286409659167E-5</v>
      </c>
      <c r="D1144" s="2" t="str">
        <f t="shared" si="74"/>
        <v>28 2020</v>
      </c>
      <c r="E1144" s="8">
        <f t="shared" si="75"/>
        <v>7.9254202670684393E-3</v>
      </c>
      <c r="H1144" s="11">
        <f t="shared" si="76"/>
        <v>2020</v>
      </c>
    </row>
    <row r="1145" spans="1:8" x14ac:dyDescent="0.45">
      <c r="A1145" s="1">
        <v>44022</v>
      </c>
      <c r="B1145" s="2">
        <v>13515</v>
      </c>
      <c r="C1145" s="8">
        <f t="shared" si="77"/>
        <v>7.4527824681681288E-5</v>
      </c>
      <c r="D1145" s="2" t="str">
        <f t="shared" si="74"/>
        <v>28 2020</v>
      </c>
      <c r="E1145" s="8">
        <f t="shared" si="75"/>
        <v>8.6329499408765997E-3</v>
      </c>
      <c r="H1145" s="11">
        <f t="shared" si="76"/>
        <v>2020</v>
      </c>
    </row>
    <row r="1146" spans="1:8" x14ac:dyDescent="0.45">
      <c r="A1146" s="1">
        <v>44025</v>
      </c>
      <c r="B1146" s="2">
        <v>13711</v>
      </c>
      <c r="C1146" s="8">
        <f t="shared" si="77"/>
        <v>3.9101019549650734E-5</v>
      </c>
      <c r="D1146" s="2" t="str">
        <f t="shared" si="74"/>
        <v>29 2020</v>
      </c>
      <c r="E1146" s="8">
        <f t="shared" si="75"/>
        <v>6.2530808046634689E-3</v>
      </c>
      <c r="H1146" s="11">
        <f t="shared" si="76"/>
        <v>2020</v>
      </c>
    </row>
    <row r="1147" spans="1:8" x14ac:dyDescent="0.45">
      <c r="A1147" s="1">
        <v>44026</v>
      </c>
      <c r="B1147" s="2">
        <v>13585</v>
      </c>
      <c r="C1147" s="8">
        <f t="shared" si="77"/>
        <v>1.6075994707751776E-5</v>
      </c>
      <c r="D1147" s="2" t="str">
        <f t="shared" si="74"/>
        <v>29 2020</v>
      </c>
      <c r="E1147" s="8">
        <f t="shared" si="75"/>
        <v>4.0094880854981696E-3</v>
      </c>
      <c r="H1147" s="11">
        <f t="shared" si="76"/>
        <v>2020</v>
      </c>
    </row>
    <row r="1148" spans="1:8" x14ac:dyDescent="0.45">
      <c r="A1148" s="1">
        <v>44027</v>
      </c>
      <c r="B1148" s="2">
        <v>13528</v>
      </c>
      <c r="C1148" s="8">
        <f t="shared" si="77"/>
        <v>3.3344518980692587E-6</v>
      </c>
      <c r="D1148" s="2" t="str">
        <f t="shared" si="74"/>
        <v>29 2020</v>
      </c>
      <c r="E1148" s="8">
        <f t="shared" si="75"/>
        <v>1.826048164224936E-3</v>
      </c>
      <c r="H1148" s="11">
        <f t="shared" si="76"/>
        <v>2020</v>
      </c>
    </row>
    <row r="1149" spans="1:8" x14ac:dyDescent="0.45">
      <c r="A1149" s="1">
        <v>44028</v>
      </c>
      <c r="B1149" s="2">
        <v>13459</v>
      </c>
      <c r="C1149" s="8">
        <f t="shared" si="77"/>
        <v>4.9319591409480179E-6</v>
      </c>
      <c r="D1149" s="2" t="str">
        <f t="shared" si="74"/>
        <v>29 2020</v>
      </c>
      <c r="E1149" s="8">
        <f t="shared" si="75"/>
        <v>2.2208014636495577E-3</v>
      </c>
      <c r="H1149" s="11">
        <f t="shared" si="76"/>
        <v>2020</v>
      </c>
    </row>
    <row r="1150" spans="1:8" x14ac:dyDescent="0.45">
      <c r="A1150" s="1">
        <v>44029</v>
      </c>
      <c r="B1150" s="2">
        <v>13220</v>
      </c>
      <c r="C1150" s="8">
        <f t="shared" si="77"/>
        <v>6.0549220703175881E-5</v>
      </c>
      <c r="D1150" s="2" t="str">
        <f t="shared" si="74"/>
        <v>29 2020</v>
      </c>
      <c r="E1150" s="8">
        <f t="shared" si="75"/>
        <v>7.7813379764135604E-3</v>
      </c>
      <c r="H1150" s="11">
        <f t="shared" si="76"/>
        <v>2020</v>
      </c>
    </row>
    <row r="1151" spans="1:8" x14ac:dyDescent="0.45">
      <c r="A1151" s="1">
        <v>44032</v>
      </c>
      <c r="B1151" s="2">
        <v>13236</v>
      </c>
      <c r="C1151" s="8">
        <f t="shared" si="77"/>
        <v>2.7594359711706566E-7</v>
      </c>
      <c r="D1151" s="2" t="str">
        <f t="shared" si="74"/>
        <v>30 2020</v>
      </c>
      <c r="E1151" s="8">
        <f t="shared" si="75"/>
        <v>5.2530333819333919E-4</v>
      </c>
      <c r="H1151" s="11">
        <f t="shared" si="76"/>
        <v>2020</v>
      </c>
    </row>
    <row r="1152" spans="1:8" x14ac:dyDescent="0.45">
      <c r="A1152" s="1">
        <v>44033</v>
      </c>
      <c r="B1152" s="2">
        <v>13466</v>
      </c>
      <c r="C1152" s="8">
        <f t="shared" si="77"/>
        <v>5.5978104024487698E-5</v>
      </c>
      <c r="D1152" s="2" t="str">
        <f t="shared" si="74"/>
        <v>30 2020</v>
      </c>
      <c r="E1152" s="8">
        <f t="shared" si="75"/>
        <v>7.4818516441110816E-3</v>
      </c>
      <c r="H1152" s="11">
        <f t="shared" si="76"/>
        <v>2020</v>
      </c>
    </row>
    <row r="1153" spans="1:8" x14ac:dyDescent="0.45">
      <c r="A1153" s="1">
        <v>44034</v>
      </c>
      <c r="B1153" s="2">
        <v>13136</v>
      </c>
      <c r="C1153" s="8">
        <f t="shared" si="77"/>
        <v>1.1611076140511554E-4</v>
      </c>
      <c r="D1153" s="2" t="str">
        <f t="shared" si="74"/>
        <v>30 2020</v>
      </c>
      <c r="E1153" s="8">
        <f t="shared" si="75"/>
        <v>1.0775470356560568E-2</v>
      </c>
      <c r="H1153" s="11">
        <f t="shared" si="76"/>
        <v>2020</v>
      </c>
    </row>
    <row r="1154" spans="1:8" x14ac:dyDescent="0.45">
      <c r="A1154" s="1">
        <v>44035</v>
      </c>
      <c r="B1154" s="2">
        <v>13689</v>
      </c>
      <c r="C1154" s="8">
        <f t="shared" si="77"/>
        <v>3.2071737074728225E-4</v>
      </c>
      <c r="D1154" s="2" t="str">
        <f t="shared" ref="D1154:D1217" si="78">WEEKNUM(A1154,1)&amp;" "&amp;YEAR(A1154)</f>
        <v>30 2020</v>
      </c>
      <c r="E1154" s="8">
        <f t="shared" si="75"/>
        <v>1.7908583716957693E-2</v>
      </c>
      <c r="H1154" s="11">
        <f t="shared" si="76"/>
        <v>2020</v>
      </c>
    </row>
    <row r="1155" spans="1:8" x14ac:dyDescent="0.45">
      <c r="A1155" s="1">
        <v>44036</v>
      </c>
      <c r="B1155" s="2">
        <v>13656</v>
      </c>
      <c r="C1155" s="8">
        <f t="shared" si="77"/>
        <v>1.0987554947052967E-6</v>
      </c>
      <c r="D1155" s="2" t="str">
        <f t="shared" si="78"/>
        <v>30 2020</v>
      </c>
      <c r="E1155" s="8">
        <f t="shared" ref="E1155:E1218" si="79">SQRT(C1155)</f>
        <v>1.0482153856461451E-3</v>
      </c>
      <c r="H1155" s="11">
        <f t="shared" ref="H1155:H1218" si="80">YEAR(A1155)</f>
        <v>2020</v>
      </c>
    </row>
    <row r="1156" spans="1:8" x14ac:dyDescent="0.45">
      <c r="A1156" s="1">
        <v>44039</v>
      </c>
      <c r="B1156" s="2">
        <v>13719</v>
      </c>
      <c r="C1156" s="8">
        <f t="shared" ref="C1156:C1219" si="81">(LOG(B1156)-LOG(B1155))^2</f>
        <v>3.9957930813855894E-6</v>
      </c>
      <c r="D1156" s="2" t="str">
        <f t="shared" si="78"/>
        <v>31 2020</v>
      </c>
      <c r="E1156" s="8">
        <f t="shared" si="79"/>
        <v>1.9989479936670662E-3</v>
      </c>
      <c r="H1156" s="11">
        <f t="shared" si="80"/>
        <v>2020</v>
      </c>
    </row>
    <row r="1157" spans="1:8" x14ac:dyDescent="0.45">
      <c r="A1157" s="1">
        <v>44040</v>
      </c>
      <c r="B1157" s="2">
        <v>13660</v>
      </c>
      <c r="C1157" s="8">
        <f t="shared" si="81"/>
        <v>3.5034733492545616E-6</v>
      </c>
      <c r="D1157" s="2" t="str">
        <f t="shared" si="78"/>
        <v>31 2020</v>
      </c>
      <c r="E1157" s="8">
        <f t="shared" si="79"/>
        <v>1.8717567548307557E-3</v>
      </c>
      <c r="H1157" s="11">
        <f t="shared" si="80"/>
        <v>2020</v>
      </c>
    </row>
    <row r="1158" spans="1:8" x14ac:dyDescent="0.45">
      <c r="A1158" s="1">
        <v>44041</v>
      </c>
      <c r="B1158" s="2">
        <v>13876</v>
      </c>
      <c r="C1158" s="8">
        <f t="shared" si="81"/>
        <v>4.6425033551011677E-5</v>
      </c>
      <c r="D1158" s="2" t="str">
        <f t="shared" si="78"/>
        <v>31 2020</v>
      </c>
      <c r="E1158" s="8">
        <f t="shared" si="79"/>
        <v>6.8135918245086913E-3</v>
      </c>
      <c r="H1158" s="11">
        <f t="shared" si="80"/>
        <v>2020</v>
      </c>
    </row>
    <row r="1159" spans="1:8" x14ac:dyDescent="0.45">
      <c r="A1159" s="1">
        <v>44042</v>
      </c>
      <c r="B1159" s="2">
        <v>13726</v>
      </c>
      <c r="C1159" s="8">
        <f t="shared" si="81"/>
        <v>2.2281200137068141E-5</v>
      </c>
      <c r="D1159" s="2" t="str">
        <f t="shared" si="78"/>
        <v>31 2020</v>
      </c>
      <c r="E1159" s="8">
        <f t="shared" si="79"/>
        <v>4.7202966153694348E-3</v>
      </c>
      <c r="H1159" s="11">
        <f t="shared" si="80"/>
        <v>2020</v>
      </c>
    </row>
    <row r="1160" spans="1:8" x14ac:dyDescent="0.45">
      <c r="A1160" s="1">
        <v>44043</v>
      </c>
      <c r="B1160" s="2">
        <v>13786</v>
      </c>
      <c r="C1160" s="8">
        <f t="shared" si="81"/>
        <v>3.5882952162948933E-6</v>
      </c>
      <c r="D1160" s="2" t="str">
        <f t="shared" si="78"/>
        <v>31 2020</v>
      </c>
      <c r="E1160" s="8">
        <f t="shared" si="79"/>
        <v>1.8942796035155141E-3</v>
      </c>
      <c r="H1160" s="11">
        <f t="shared" si="80"/>
        <v>2020</v>
      </c>
    </row>
    <row r="1161" spans="1:8" x14ac:dyDescent="0.45">
      <c r="A1161" s="1">
        <v>44046</v>
      </c>
      <c r="B1161" s="2">
        <v>13945</v>
      </c>
      <c r="C1161" s="8">
        <f t="shared" si="81"/>
        <v>2.4802834721001193E-5</v>
      </c>
      <c r="D1161" s="2" t="str">
        <f t="shared" si="78"/>
        <v>32 2020</v>
      </c>
      <c r="E1161" s="8">
        <f t="shared" si="79"/>
        <v>4.980244443900439E-3</v>
      </c>
      <c r="H1161" s="11">
        <f t="shared" si="80"/>
        <v>2020</v>
      </c>
    </row>
    <row r="1162" spans="1:8" x14ac:dyDescent="0.45">
      <c r="A1162" s="1">
        <v>44047</v>
      </c>
      <c r="B1162" s="2">
        <v>14113</v>
      </c>
      <c r="C1162" s="8">
        <f t="shared" si="81"/>
        <v>2.7048559160494175E-5</v>
      </c>
      <c r="D1162" s="2" t="str">
        <f t="shared" si="78"/>
        <v>32 2020</v>
      </c>
      <c r="E1162" s="8">
        <f t="shared" si="79"/>
        <v>5.2008229310844811E-3</v>
      </c>
      <c r="H1162" s="11">
        <f t="shared" si="80"/>
        <v>2020</v>
      </c>
    </row>
    <row r="1163" spans="1:8" x14ac:dyDescent="0.45">
      <c r="A1163" s="1">
        <v>44048</v>
      </c>
      <c r="B1163" s="2">
        <v>14419</v>
      </c>
      <c r="C1163" s="8">
        <f t="shared" si="81"/>
        <v>8.6784135169203509E-5</v>
      </c>
      <c r="D1163" s="2" t="str">
        <f t="shared" si="78"/>
        <v>32 2020</v>
      </c>
      <c r="E1163" s="8">
        <f t="shared" si="79"/>
        <v>9.3158002967648201E-3</v>
      </c>
      <c r="H1163" s="11">
        <f t="shared" si="80"/>
        <v>2020</v>
      </c>
    </row>
    <row r="1164" spans="1:8" x14ac:dyDescent="0.45">
      <c r="A1164" s="1">
        <v>44049</v>
      </c>
      <c r="B1164" s="2">
        <v>14478</v>
      </c>
      <c r="C1164" s="8">
        <f t="shared" si="81"/>
        <v>3.1450556053619587E-6</v>
      </c>
      <c r="D1164" s="2" t="str">
        <f t="shared" si="78"/>
        <v>32 2020</v>
      </c>
      <c r="E1164" s="8">
        <f t="shared" si="79"/>
        <v>1.7734304625109942E-3</v>
      </c>
      <c r="H1164" s="11">
        <f t="shared" si="80"/>
        <v>2020</v>
      </c>
    </row>
    <row r="1165" spans="1:8" x14ac:dyDescent="0.45">
      <c r="A1165" s="1">
        <v>44050</v>
      </c>
      <c r="B1165" s="2">
        <v>14380</v>
      </c>
      <c r="C1165" s="8">
        <f t="shared" si="81"/>
        <v>8.700648947277427E-6</v>
      </c>
      <c r="D1165" s="2" t="str">
        <f t="shared" si="78"/>
        <v>32 2020</v>
      </c>
      <c r="E1165" s="8">
        <f t="shared" si="79"/>
        <v>2.9496862455653527E-3</v>
      </c>
      <c r="H1165" s="11">
        <f t="shared" si="80"/>
        <v>2020</v>
      </c>
    </row>
    <row r="1166" spans="1:8" x14ac:dyDescent="0.45">
      <c r="A1166" s="1">
        <v>44053</v>
      </c>
      <c r="B1166" s="2">
        <v>14286</v>
      </c>
      <c r="C1166" s="8">
        <f t="shared" si="81"/>
        <v>8.1124725692316573E-6</v>
      </c>
      <c r="D1166" s="2" t="str">
        <f t="shared" si="78"/>
        <v>33 2020</v>
      </c>
      <c r="E1166" s="8">
        <f t="shared" si="79"/>
        <v>2.8482402583405175E-3</v>
      </c>
      <c r="H1166" s="11">
        <f t="shared" si="80"/>
        <v>2020</v>
      </c>
    </row>
    <row r="1167" spans="1:8" x14ac:dyDescent="0.45">
      <c r="A1167" s="1">
        <v>44054</v>
      </c>
      <c r="B1167" s="2">
        <v>14350</v>
      </c>
      <c r="C1167" s="8">
        <f t="shared" si="81"/>
        <v>3.76847206790474E-6</v>
      </c>
      <c r="D1167" s="2" t="str">
        <f t="shared" si="78"/>
        <v>33 2020</v>
      </c>
      <c r="E1167" s="8">
        <f t="shared" si="79"/>
        <v>1.9412552814879191E-3</v>
      </c>
      <c r="H1167" s="11">
        <f t="shared" si="80"/>
        <v>2020</v>
      </c>
    </row>
    <row r="1168" spans="1:8" x14ac:dyDescent="0.45">
      <c r="A1168" s="1">
        <v>44055</v>
      </c>
      <c r="B1168" s="2">
        <v>14258</v>
      </c>
      <c r="C1168" s="8">
        <f t="shared" si="81"/>
        <v>7.802472895823365E-6</v>
      </c>
      <c r="D1168" s="2" t="str">
        <f t="shared" si="78"/>
        <v>33 2020</v>
      </c>
      <c r="E1168" s="8">
        <f t="shared" si="79"/>
        <v>2.7932906930399071E-3</v>
      </c>
      <c r="H1168" s="11">
        <f t="shared" si="80"/>
        <v>2020</v>
      </c>
    </row>
    <row r="1169" spans="1:8" x14ac:dyDescent="0.45">
      <c r="A1169" s="1">
        <v>44056</v>
      </c>
      <c r="B1169" s="2">
        <v>14101</v>
      </c>
      <c r="C1169" s="8">
        <f t="shared" si="81"/>
        <v>2.3123574403712151E-5</v>
      </c>
      <c r="D1169" s="2" t="str">
        <f t="shared" si="78"/>
        <v>33 2020</v>
      </c>
      <c r="E1169" s="8">
        <f t="shared" si="79"/>
        <v>4.8086977866894642E-3</v>
      </c>
      <c r="H1169" s="11">
        <f t="shared" si="80"/>
        <v>2020</v>
      </c>
    </row>
    <row r="1170" spans="1:8" x14ac:dyDescent="0.45">
      <c r="A1170" s="1">
        <v>44057</v>
      </c>
      <c r="B1170" s="2">
        <v>14366</v>
      </c>
      <c r="C1170" s="8">
        <f t="shared" si="81"/>
        <v>6.5382579429732553E-5</v>
      </c>
      <c r="D1170" s="2" t="str">
        <f t="shared" si="78"/>
        <v>33 2020</v>
      </c>
      <c r="E1170" s="8">
        <f t="shared" si="79"/>
        <v>8.085949506998702E-3</v>
      </c>
      <c r="H1170" s="11">
        <f t="shared" si="80"/>
        <v>2020</v>
      </c>
    </row>
    <row r="1171" spans="1:8" x14ac:dyDescent="0.45">
      <c r="A1171" s="1">
        <v>44060</v>
      </c>
      <c r="B1171" s="2">
        <v>14599</v>
      </c>
      <c r="C1171" s="8">
        <f t="shared" si="81"/>
        <v>4.882161324669616E-5</v>
      </c>
      <c r="D1171" s="2" t="str">
        <f t="shared" si="78"/>
        <v>34 2020</v>
      </c>
      <c r="E1171" s="8">
        <f t="shared" si="79"/>
        <v>6.9872464710138971E-3</v>
      </c>
      <c r="H1171" s="11">
        <f t="shared" si="80"/>
        <v>2020</v>
      </c>
    </row>
    <row r="1172" spans="1:8" x14ac:dyDescent="0.45">
      <c r="A1172" s="1">
        <v>44061</v>
      </c>
      <c r="B1172" s="2">
        <v>14675</v>
      </c>
      <c r="C1172" s="8">
        <f t="shared" si="81"/>
        <v>5.0850310946265528E-6</v>
      </c>
      <c r="D1172" s="2" t="str">
        <f t="shared" si="78"/>
        <v>34 2020</v>
      </c>
      <c r="E1172" s="8">
        <f t="shared" si="79"/>
        <v>2.2550013513580325E-3</v>
      </c>
      <c r="H1172" s="11">
        <f t="shared" si="80"/>
        <v>2020</v>
      </c>
    </row>
    <row r="1173" spans="1:8" x14ac:dyDescent="0.45">
      <c r="A1173" s="1">
        <v>44062</v>
      </c>
      <c r="B1173" s="2">
        <v>14725</v>
      </c>
      <c r="C1173" s="8">
        <f t="shared" si="81"/>
        <v>2.1821007531022902E-6</v>
      </c>
      <c r="D1173" s="2" t="str">
        <f t="shared" si="78"/>
        <v>34 2020</v>
      </c>
      <c r="E1173" s="8">
        <f t="shared" si="79"/>
        <v>1.4771935394870539E-3</v>
      </c>
      <c r="H1173" s="11">
        <f t="shared" si="80"/>
        <v>2020</v>
      </c>
    </row>
    <row r="1174" spans="1:8" x14ac:dyDescent="0.45">
      <c r="A1174" s="1">
        <v>44063</v>
      </c>
      <c r="B1174" s="2">
        <v>14647</v>
      </c>
      <c r="C1174" s="8">
        <f t="shared" si="81"/>
        <v>5.320504588292878E-6</v>
      </c>
      <c r="D1174" s="2" t="str">
        <f t="shared" si="78"/>
        <v>34 2020</v>
      </c>
      <c r="E1174" s="8">
        <f t="shared" si="79"/>
        <v>2.306621899725414E-3</v>
      </c>
      <c r="H1174" s="11">
        <f t="shared" si="80"/>
        <v>2020</v>
      </c>
    </row>
    <row r="1175" spans="1:8" x14ac:dyDescent="0.45">
      <c r="A1175" s="1">
        <v>44064</v>
      </c>
      <c r="B1175" s="2">
        <v>14691</v>
      </c>
      <c r="C1175" s="8">
        <f t="shared" si="81"/>
        <v>1.6969678312964125E-6</v>
      </c>
      <c r="D1175" s="2" t="str">
        <f t="shared" si="78"/>
        <v>34 2020</v>
      </c>
      <c r="E1175" s="8">
        <f t="shared" si="79"/>
        <v>1.3026771784661051E-3</v>
      </c>
      <c r="H1175" s="11">
        <f t="shared" si="80"/>
        <v>2020</v>
      </c>
    </row>
    <row r="1176" spans="1:8" x14ac:dyDescent="0.45">
      <c r="A1176" s="1">
        <v>44067</v>
      </c>
      <c r="B1176" s="2">
        <v>14926</v>
      </c>
      <c r="C1176" s="8">
        <f t="shared" si="81"/>
        <v>4.7500746691071715E-5</v>
      </c>
      <c r="D1176" s="2" t="str">
        <f t="shared" si="78"/>
        <v>35 2020</v>
      </c>
      <c r="E1176" s="8">
        <f t="shared" si="79"/>
        <v>6.8920785464960943E-3</v>
      </c>
      <c r="H1176" s="11">
        <f t="shared" si="80"/>
        <v>2020</v>
      </c>
    </row>
    <row r="1177" spans="1:8" x14ac:dyDescent="0.45">
      <c r="A1177" s="1">
        <v>44068</v>
      </c>
      <c r="B1177" s="2">
        <v>14976</v>
      </c>
      <c r="C1177" s="8">
        <f t="shared" si="81"/>
        <v>2.1094486497570821E-6</v>
      </c>
      <c r="D1177" s="2" t="str">
        <f t="shared" si="78"/>
        <v>35 2020</v>
      </c>
      <c r="E1177" s="8">
        <f t="shared" si="79"/>
        <v>1.4523941096538096E-3</v>
      </c>
      <c r="H1177" s="11">
        <f t="shared" si="80"/>
        <v>2020</v>
      </c>
    </row>
    <row r="1178" spans="1:8" x14ac:dyDescent="0.45">
      <c r="A1178" s="1">
        <v>44069</v>
      </c>
      <c r="B1178" s="2">
        <v>15159</v>
      </c>
      <c r="C1178" s="8">
        <f t="shared" si="81"/>
        <v>2.7822687576280097E-5</v>
      </c>
      <c r="D1178" s="2" t="str">
        <f t="shared" si="78"/>
        <v>35 2020</v>
      </c>
      <c r="E1178" s="8">
        <f t="shared" si="79"/>
        <v>5.274721563862883E-3</v>
      </c>
      <c r="H1178" s="11">
        <f t="shared" si="80"/>
        <v>2020</v>
      </c>
    </row>
    <row r="1179" spans="1:8" x14ac:dyDescent="0.45">
      <c r="A1179" s="1">
        <v>44070</v>
      </c>
      <c r="B1179" s="2">
        <v>15191</v>
      </c>
      <c r="C1179" s="8">
        <f t="shared" si="81"/>
        <v>8.3870938286495898E-7</v>
      </c>
      <c r="D1179" s="2" t="str">
        <f t="shared" si="78"/>
        <v>35 2020</v>
      </c>
      <c r="E1179" s="8">
        <f t="shared" si="79"/>
        <v>9.1581077896307761E-4</v>
      </c>
      <c r="H1179" s="11">
        <f t="shared" si="80"/>
        <v>2020</v>
      </c>
    </row>
    <row r="1180" spans="1:8" x14ac:dyDescent="0.45">
      <c r="A1180" s="1">
        <v>44071</v>
      </c>
      <c r="B1180" s="2">
        <v>15367</v>
      </c>
      <c r="C1180" s="8">
        <f t="shared" si="81"/>
        <v>2.5027282794961062E-5</v>
      </c>
      <c r="D1180" s="2" t="str">
        <f t="shared" si="78"/>
        <v>35 2020</v>
      </c>
      <c r="E1180" s="8">
        <f t="shared" si="79"/>
        <v>5.0027275355510881E-3</v>
      </c>
      <c r="H1180" s="11">
        <f t="shared" si="80"/>
        <v>2020</v>
      </c>
    </row>
    <row r="1181" spans="1:8" x14ac:dyDescent="0.45">
      <c r="A1181" s="1">
        <v>44075</v>
      </c>
      <c r="B1181" s="2">
        <v>15534</v>
      </c>
      <c r="C1181" s="8">
        <f t="shared" si="81"/>
        <v>2.2035603262773531E-5</v>
      </c>
      <c r="D1181" s="2" t="str">
        <f t="shared" si="78"/>
        <v>36 2020</v>
      </c>
      <c r="E1181" s="8">
        <f t="shared" si="79"/>
        <v>4.6942095461082189E-3</v>
      </c>
      <c r="H1181" s="11">
        <f t="shared" si="80"/>
        <v>2020</v>
      </c>
    </row>
    <row r="1182" spans="1:8" x14ac:dyDescent="0.45">
      <c r="A1182" s="1">
        <v>44076</v>
      </c>
      <c r="B1182" s="2">
        <v>15706</v>
      </c>
      <c r="C1182" s="8">
        <f t="shared" si="81"/>
        <v>2.2870319621484915E-5</v>
      </c>
      <c r="D1182" s="2" t="str">
        <f t="shared" si="78"/>
        <v>36 2020</v>
      </c>
      <c r="E1182" s="8">
        <f t="shared" si="79"/>
        <v>4.7822922977882598E-3</v>
      </c>
      <c r="H1182" s="11">
        <f t="shared" si="80"/>
        <v>2020</v>
      </c>
    </row>
    <row r="1183" spans="1:8" x14ac:dyDescent="0.45">
      <c r="A1183" s="1">
        <v>44077</v>
      </c>
      <c r="B1183" s="2">
        <v>15095</v>
      </c>
      <c r="C1183" s="8">
        <f t="shared" si="81"/>
        <v>2.9695822072204931E-4</v>
      </c>
      <c r="D1183" s="2" t="str">
        <f t="shared" si="78"/>
        <v>36 2020</v>
      </c>
      <c r="E1183" s="8">
        <f t="shared" si="79"/>
        <v>1.7232475757187338E-2</v>
      </c>
      <c r="H1183" s="11">
        <f t="shared" si="80"/>
        <v>2020</v>
      </c>
    </row>
    <row r="1184" spans="1:8" x14ac:dyDescent="0.45">
      <c r="A1184" s="1">
        <v>44078</v>
      </c>
      <c r="B1184" s="2">
        <v>15293</v>
      </c>
      <c r="C1184" s="8">
        <f t="shared" si="81"/>
        <v>3.2030745820451489E-5</v>
      </c>
      <c r="D1184" s="2" t="str">
        <f t="shared" si="78"/>
        <v>36 2020</v>
      </c>
      <c r="E1184" s="8">
        <f t="shared" si="79"/>
        <v>5.6595711693070427E-3</v>
      </c>
      <c r="H1184" s="11">
        <f t="shared" si="80"/>
        <v>2020</v>
      </c>
    </row>
    <row r="1185" spans="1:8" x14ac:dyDescent="0.45">
      <c r="A1185" s="1">
        <v>44081</v>
      </c>
      <c r="B1185" s="2">
        <v>15186</v>
      </c>
      <c r="C1185" s="8">
        <f t="shared" si="81"/>
        <v>9.2981877176739972E-6</v>
      </c>
      <c r="D1185" s="2" t="str">
        <f t="shared" si="78"/>
        <v>37 2020</v>
      </c>
      <c r="E1185" s="8">
        <f t="shared" si="79"/>
        <v>3.0492929865255647E-3</v>
      </c>
      <c r="H1185" s="11">
        <f t="shared" si="80"/>
        <v>2020</v>
      </c>
    </row>
    <row r="1186" spans="1:8" x14ac:dyDescent="0.45">
      <c r="A1186" s="1">
        <v>44082</v>
      </c>
      <c r="B1186" s="2">
        <v>14888</v>
      </c>
      <c r="C1186" s="8">
        <f t="shared" si="81"/>
        <v>7.4081058707142471E-5</v>
      </c>
      <c r="D1186" s="2" t="str">
        <f t="shared" si="78"/>
        <v>37 2020</v>
      </c>
      <c r="E1186" s="8">
        <f t="shared" si="79"/>
        <v>8.6070354191871701E-3</v>
      </c>
      <c r="H1186" s="11">
        <f t="shared" si="80"/>
        <v>2020</v>
      </c>
    </row>
    <row r="1187" spans="1:8" x14ac:dyDescent="0.45">
      <c r="A1187" s="1">
        <v>44083</v>
      </c>
      <c r="B1187" s="2">
        <v>14921</v>
      </c>
      <c r="C1187" s="8">
        <f t="shared" si="81"/>
        <v>9.2461734135737487E-7</v>
      </c>
      <c r="D1187" s="2" t="str">
        <f t="shared" si="78"/>
        <v>37 2020</v>
      </c>
      <c r="E1187" s="8">
        <f t="shared" si="79"/>
        <v>9.6157024774967681E-4</v>
      </c>
      <c r="H1187" s="11">
        <f t="shared" si="80"/>
        <v>2020</v>
      </c>
    </row>
    <row r="1188" spans="1:8" x14ac:dyDescent="0.45">
      <c r="A1188" s="1">
        <v>44084</v>
      </c>
      <c r="B1188" s="2">
        <v>14832</v>
      </c>
      <c r="C1188" s="8">
        <f t="shared" si="81"/>
        <v>6.7507137555294901E-6</v>
      </c>
      <c r="D1188" s="2" t="str">
        <f t="shared" si="78"/>
        <v>37 2020</v>
      </c>
      <c r="E1188" s="8">
        <f t="shared" si="79"/>
        <v>2.5982135700379771E-3</v>
      </c>
      <c r="H1188" s="11">
        <f t="shared" si="80"/>
        <v>2020</v>
      </c>
    </row>
    <row r="1189" spans="1:8" x14ac:dyDescent="0.45">
      <c r="A1189" s="1">
        <v>44085</v>
      </c>
      <c r="B1189" s="2">
        <v>15094</v>
      </c>
      <c r="C1189" s="8">
        <f t="shared" si="81"/>
        <v>5.7830380021647085E-5</v>
      </c>
      <c r="D1189" s="2" t="str">
        <f t="shared" si="78"/>
        <v>37 2020</v>
      </c>
      <c r="E1189" s="8">
        <f t="shared" si="79"/>
        <v>7.6046288549571628E-3</v>
      </c>
      <c r="H1189" s="11">
        <f t="shared" si="80"/>
        <v>2020</v>
      </c>
    </row>
    <row r="1190" spans="1:8" x14ac:dyDescent="0.45">
      <c r="A1190" s="1">
        <v>44088</v>
      </c>
      <c r="B1190" s="2">
        <v>15274</v>
      </c>
      <c r="C1190" s="8">
        <f t="shared" si="81"/>
        <v>2.6506440727054691E-5</v>
      </c>
      <c r="D1190" s="2" t="str">
        <f t="shared" si="78"/>
        <v>38 2020</v>
      </c>
      <c r="E1190" s="8">
        <f t="shared" si="79"/>
        <v>5.1484406112001224E-3</v>
      </c>
      <c r="H1190" s="11">
        <f t="shared" si="80"/>
        <v>2020</v>
      </c>
    </row>
    <row r="1191" spans="1:8" x14ac:dyDescent="0.45">
      <c r="A1191" s="1">
        <v>44089</v>
      </c>
      <c r="B1191" s="2">
        <v>15198</v>
      </c>
      <c r="C1191" s="8">
        <f t="shared" si="81"/>
        <v>4.6930553920027105E-6</v>
      </c>
      <c r="D1191" s="2" t="str">
        <f t="shared" si="78"/>
        <v>38 2020</v>
      </c>
      <c r="E1191" s="8">
        <f t="shared" si="79"/>
        <v>2.1663460923875277E-3</v>
      </c>
      <c r="H1191" s="11">
        <f t="shared" si="80"/>
        <v>2020</v>
      </c>
    </row>
    <row r="1192" spans="1:8" x14ac:dyDescent="0.45">
      <c r="A1192" s="1">
        <v>44090</v>
      </c>
      <c r="B1192" s="2">
        <v>15226</v>
      </c>
      <c r="C1192" s="8">
        <f t="shared" si="81"/>
        <v>6.3901683083877756E-7</v>
      </c>
      <c r="D1192" s="2" t="str">
        <f t="shared" si="78"/>
        <v>38 2020</v>
      </c>
      <c r="E1192" s="8">
        <f t="shared" si="79"/>
        <v>7.9938528310119494E-4</v>
      </c>
      <c r="H1192" s="11">
        <f t="shared" si="80"/>
        <v>2020</v>
      </c>
    </row>
    <row r="1193" spans="1:8" x14ac:dyDescent="0.45">
      <c r="A1193" s="1">
        <v>44091</v>
      </c>
      <c r="B1193" s="2">
        <v>15084</v>
      </c>
      <c r="C1193" s="8">
        <f t="shared" si="81"/>
        <v>1.6559216518591937E-5</v>
      </c>
      <c r="D1193" s="2" t="str">
        <f t="shared" si="78"/>
        <v>38 2020</v>
      </c>
      <c r="E1193" s="8">
        <f t="shared" si="79"/>
        <v>4.069301723710339E-3</v>
      </c>
      <c r="H1193" s="11">
        <f t="shared" si="80"/>
        <v>2020</v>
      </c>
    </row>
    <row r="1194" spans="1:8" x14ac:dyDescent="0.45">
      <c r="A1194" s="1">
        <v>44092</v>
      </c>
      <c r="B1194" s="2">
        <v>14904</v>
      </c>
      <c r="C1194" s="8">
        <f t="shared" si="81"/>
        <v>2.718247838501706E-5</v>
      </c>
      <c r="D1194" s="2" t="str">
        <f t="shared" si="78"/>
        <v>38 2020</v>
      </c>
      <c r="E1194" s="8">
        <f t="shared" si="79"/>
        <v>5.2136818453965006E-3</v>
      </c>
      <c r="H1194" s="11">
        <f t="shared" si="80"/>
        <v>2020</v>
      </c>
    </row>
    <row r="1195" spans="1:8" x14ac:dyDescent="0.45">
      <c r="A1195" s="1">
        <v>44095</v>
      </c>
      <c r="B1195" s="2">
        <v>14541</v>
      </c>
      <c r="C1195" s="8">
        <f t="shared" si="81"/>
        <v>1.146734167404833E-4</v>
      </c>
      <c r="D1195" s="2" t="str">
        <f t="shared" si="78"/>
        <v>39 2020</v>
      </c>
      <c r="E1195" s="8">
        <f t="shared" si="79"/>
        <v>1.0708567445764317E-2</v>
      </c>
      <c r="H1195" s="11">
        <f t="shared" si="80"/>
        <v>2020</v>
      </c>
    </row>
    <row r="1196" spans="1:8" x14ac:dyDescent="0.45">
      <c r="A1196" s="1">
        <v>44096</v>
      </c>
      <c r="B1196" s="2">
        <v>14606</v>
      </c>
      <c r="C1196" s="8">
        <f t="shared" si="81"/>
        <v>3.752053697774998E-6</v>
      </c>
      <c r="D1196" s="2" t="str">
        <f t="shared" si="78"/>
        <v>39 2020</v>
      </c>
      <c r="E1196" s="8">
        <f t="shared" si="79"/>
        <v>1.9370218630090363E-3</v>
      </c>
      <c r="H1196" s="11">
        <f t="shared" si="80"/>
        <v>2020</v>
      </c>
    </row>
    <row r="1197" spans="1:8" x14ac:dyDescent="0.45">
      <c r="A1197" s="1">
        <v>44097</v>
      </c>
      <c r="B1197" s="2">
        <v>14431</v>
      </c>
      <c r="C1197" s="8">
        <f t="shared" si="81"/>
        <v>2.7403859907467855E-5</v>
      </c>
      <c r="D1197" s="2" t="str">
        <f t="shared" si="78"/>
        <v>39 2020</v>
      </c>
      <c r="E1197" s="8">
        <f t="shared" si="79"/>
        <v>5.2348696170456677E-3</v>
      </c>
      <c r="H1197" s="11">
        <f t="shared" si="80"/>
        <v>2020</v>
      </c>
    </row>
    <row r="1198" spans="1:8" x14ac:dyDescent="0.45">
      <c r="A1198" s="1">
        <v>44098</v>
      </c>
      <c r="B1198" s="2">
        <v>14262</v>
      </c>
      <c r="C1198" s="8">
        <f t="shared" si="81"/>
        <v>2.6173400507407022E-5</v>
      </c>
      <c r="D1198" s="2" t="str">
        <f t="shared" si="78"/>
        <v>39 2020</v>
      </c>
      <c r="E1198" s="8">
        <f t="shared" si="79"/>
        <v>5.1159945765615333E-3</v>
      </c>
      <c r="H1198" s="11">
        <f t="shared" si="80"/>
        <v>2020</v>
      </c>
    </row>
    <row r="1199" spans="1:8" x14ac:dyDescent="0.45">
      <c r="A1199" s="1">
        <v>44099</v>
      </c>
      <c r="B1199" s="2">
        <v>14264</v>
      </c>
      <c r="C1199" s="8">
        <f t="shared" si="81"/>
        <v>3.708573160506425E-9</v>
      </c>
      <c r="D1199" s="2" t="str">
        <f t="shared" si="78"/>
        <v>39 2020</v>
      </c>
      <c r="E1199" s="8">
        <f t="shared" si="79"/>
        <v>6.0898055473934676E-5</v>
      </c>
      <c r="H1199" s="11">
        <f t="shared" si="80"/>
        <v>2020</v>
      </c>
    </row>
    <row r="1200" spans="1:8" x14ac:dyDescent="0.45">
      <c r="A1200" s="1">
        <v>44102</v>
      </c>
      <c r="B1200" s="2">
        <v>14504</v>
      </c>
      <c r="C1200" s="8">
        <f t="shared" si="81"/>
        <v>5.2511195867330688E-5</v>
      </c>
      <c r="D1200" s="2" t="str">
        <f t="shared" si="78"/>
        <v>40 2020</v>
      </c>
      <c r="E1200" s="8">
        <f t="shared" si="79"/>
        <v>7.2464609201547958E-3</v>
      </c>
      <c r="H1200" s="11">
        <f t="shared" si="80"/>
        <v>2020</v>
      </c>
    </row>
    <row r="1201" spans="1:8" x14ac:dyDescent="0.45">
      <c r="A1201" s="1">
        <v>44103</v>
      </c>
      <c r="B1201" s="2">
        <v>14456</v>
      </c>
      <c r="C1201" s="8">
        <f t="shared" si="81"/>
        <v>2.0725965410096938E-6</v>
      </c>
      <c r="D1201" s="2" t="str">
        <f t="shared" si="78"/>
        <v>40 2020</v>
      </c>
      <c r="E1201" s="8">
        <f t="shared" si="79"/>
        <v>1.4396515345769245E-3</v>
      </c>
      <c r="H1201" s="11">
        <f t="shared" si="80"/>
        <v>2020</v>
      </c>
    </row>
    <row r="1202" spans="1:8" x14ac:dyDescent="0.45">
      <c r="A1202" s="1">
        <v>44104</v>
      </c>
      <c r="B1202" s="2">
        <v>14517</v>
      </c>
      <c r="C1202" s="8">
        <f t="shared" si="81"/>
        <v>3.3442800224780409E-6</v>
      </c>
      <c r="D1202" s="2" t="str">
        <f t="shared" si="78"/>
        <v>40 2020</v>
      </c>
      <c r="E1202" s="8">
        <f t="shared" si="79"/>
        <v>1.8287372754111075E-3</v>
      </c>
      <c r="H1202" s="11">
        <f t="shared" si="80"/>
        <v>2020</v>
      </c>
    </row>
    <row r="1203" spans="1:8" x14ac:dyDescent="0.45">
      <c r="A1203" s="1">
        <v>44105</v>
      </c>
      <c r="B1203" s="2">
        <v>14343</v>
      </c>
      <c r="C1203" s="8">
        <f t="shared" si="81"/>
        <v>2.7424895510816529E-5</v>
      </c>
      <c r="D1203" s="2" t="str">
        <f t="shared" si="78"/>
        <v>40 2020</v>
      </c>
      <c r="E1203" s="8">
        <f t="shared" si="79"/>
        <v>5.2368784128349333E-3</v>
      </c>
      <c r="H1203" s="11">
        <f t="shared" si="80"/>
        <v>2020</v>
      </c>
    </row>
    <row r="1204" spans="1:8" x14ac:dyDescent="0.45">
      <c r="A1204" s="1">
        <v>44106</v>
      </c>
      <c r="B1204" s="2">
        <v>14418</v>
      </c>
      <c r="C1204" s="8">
        <f t="shared" si="81"/>
        <v>5.1303281580961134E-6</v>
      </c>
      <c r="D1204" s="2" t="str">
        <f t="shared" si="78"/>
        <v>40 2020</v>
      </c>
      <c r="E1204" s="8">
        <f t="shared" si="79"/>
        <v>2.2650227720921734E-3</v>
      </c>
      <c r="H1204" s="11">
        <f t="shared" si="80"/>
        <v>2020</v>
      </c>
    </row>
    <row r="1205" spans="1:8" x14ac:dyDescent="0.45">
      <c r="A1205" s="1">
        <v>44109</v>
      </c>
      <c r="B1205" s="2">
        <v>14644</v>
      </c>
      <c r="C1205" s="8">
        <f t="shared" si="81"/>
        <v>4.5625958877126664E-5</v>
      </c>
      <c r="D1205" s="2" t="str">
        <f t="shared" si="78"/>
        <v>41 2020</v>
      </c>
      <c r="E1205" s="8">
        <f t="shared" si="79"/>
        <v>6.7546990219495839E-3</v>
      </c>
      <c r="H1205" s="11">
        <f t="shared" si="80"/>
        <v>2020</v>
      </c>
    </row>
    <row r="1206" spans="1:8" x14ac:dyDescent="0.45">
      <c r="A1206" s="1">
        <v>44110</v>
      </c>
      <c r="B1206" s="2">
        <v>14520</v>
      </c>
      <c r="C1206" s="8">
        <f t="shared" si="81"/>
        <v>1.3639016013046055E-5</v>
      </c>
      <c r="D1206" s="2" t="str">
        <f t="shared" si="78"/>
        <v>41 2020</v>
      </c>
      <c r="E1206" s="8">
        <f t="shared" si="79"/>
        <v>3.6931038454186549E-3</v>
      </c>
      <c r="H1206" s="11">
        <f t="shared" si="80"/>
        <v>2020</v>
      </c>
    </row>
    <row r="1207" spans="1:8" x14ac:dyDescent="0.45">
      <c r="A1207" s="1">
        <v>44111</v>
      </c>
      <c r="B1207" s="2">
        <v>14604</v>
      </c>
      <c r="C1207" s="8">
        <f t="shared" si="81"/>
        <v>6.2760666904368496E-6</v>
      </c>
      <c r="D1207" s="2" t="str">
        <f t="shared" si="78"/>
        <v>41 2020</v>
      </c>
      <c r="E1207" s="8">
        <f t="shared" si="79"/>
        <v>2.5052079136145267E-3</v>
      </c>
      <c r="H1207" s="11">
        <f t="shared" si="80"/>
        <v>2020</v>
      </c>
    </row>
    <row r="1208" spans="1:8" x14ac:dyDescent="0.45">
      <c r="A1208" s="1">
        <v>44112</v>
      </c>
      <c r="B1208" s="2">
        <v>14662</v>
      </c>
      <c r="C1208" s="8">
        <f t="shared" si="81"/>
        <v>2.9631866043615246E-6</v>
      </c>
      <c r="D1208" s="2" t="str">
        <f t="shared" si="78"/>
        <v>41 2020</v>
      </c>
      <c r="E1208" s="8">
        <f t="shared" si="79"/>
        <v>1.7213908923778831E-3</v>
      </c>
      <c r="H1208" s="11">
        <f t="shared" si="80"/>
        <v>2020</v>
      </c>
    </row>
    <row r="1209" spans="1:8" x14ac:dyDescent="0.45">
      <c r="A1209" s="1">
        <v>44113</v>
      </c>
      <c r="B1209" s="2">
        <v>15221</v>
      </c>
      <c r="C1209" s="8">
        <f t="shared" si="81"/>
        <v>2.6406155058399198E-4</v>
      </c>
      <c r="D1209" s="2" t="str">
        <f t="shared" si="78"/>
        <v>41 2020</v>
      </c>
      <c r="E1209" s="8">
        <f t="shared" si="79"/>
        <v>1.6249970787173496E-2</v>
      </c>
      <c r="H1209" s="11">
        <f t="shared" si="80"/>
        <v>2020</v>
      </c>
    </row>
    <row r="1210" spans="1:8" x14ac:dyDescent="0.45">
      <c r="A1210" s="1">
        <v>44116</v>
      </c>
      <c r="B1210" s="2">
        <v>15162</v>
      </c>
      <c r="C1210" s="8">
        <f t="shared" si="81"/>
        <v>2.8449354813723065E-6</v>
      </c>
      <c r="D1210" s="2" t="str">
        <f t="shared" si="78"/>
        <v>42 2020</v>
      </c>
      <c r="E1210" s="8">
        <f t="shared" si="79"/>
        <v>1.6866936536823474E-3</v>
      </c>
      <c r="H1210" s="11">
        <f t="shared" si="80"/>
        <v>2020</v>
      </c>
    </row>
    <row r="1211" spans="1:8" x14ac:dyDescent="0.45">
      <c r="A1211" s="1">
        <v>44117</v>
      </c>
      <c r="B1211" s="2">
        <v>15040</v>
      </c>
      <c r="C1211" s="8">
        <f t="shared" si="81"/>
        <v>1.2310667262711939E-5</v>
      </c>
      <c r="D1211" s="2" t="str">
        <f t="shared" si="78"/>
        <v>42 2020</v>
      </c>
      <c r="E1211" s="8">
        <f t="shared" si="79"/>
        <v>3.5086560479351547E-3</v>
      </c>
      <c r="H1211" s="11">
        <f t="shared" si="80"/>
        <v>2020</v>
      </c>
    </row>
    <row r="1212" spans="1:8" x14ac:dyDescent="0.45">
      <c r="A1212" s="1">
        <v>44118</v>
      </c>
      <c r="B1212" s="2">
        <v>15341</v>
      </c>
      <c r="C1212" s="8">
        <f t="shared" si="81"/>
        <v>7.40603733023218E-5</v>
      </c>
      <c r="D1212" s="2" t="str">
        <f t="shared" si="78"/>
        <v>42 2020</v>
      </c>
      <c r="E1212" s="8">
        <f t="shared" si="79"/>
        <v>8.6058336785184153E-3</v>
      </c>
      <c r="H1212" s="11">
        <f t="shared" si="80"/>
        <v>2020</v>
      </c>
    </row>
    <row r="1213" spans="1:8" x14ac:dyDescent="0.45">
      <c r="A1213" s="1">
        <v>44119</v>
      </c>
      <c r="B1213" s="2">
        <v>15422</v>
      </c>
      <c r="C1213" s="8">
        <f t="shared" si="81"/>
        <v>5.2305009823355205E-6</v>
      </c>
      <c r="D1213" s="2" t="str">
        <f t="shared" si="78"/>
        <v>42 2020</v>
      </c>
      <c r="E1213" s="8">
        <f t="shared" si="79"/>
        <v>2.2870288547229833E-3</v>
      </c>
      <c r="H1213" s="11">
        <f t="shared" si="80"/>
        <v>2020</v>
      </c>
    </row>
    <row r="1214" spans="1:8" x14ac:dyDescent="0.45">
      <c r="A1214" s="1">
        <v>44120</v>
      </c>
      <c r="B1214" s="2">
        <v>15652</v>
      </c>
      <c r="C1214" s="8">
        <f t="shared" si="81"/>
        <v>4.1333846794386603E-5</v>
      </c>
      <c r="D1214" s="2" t="str">
        <f t="shared" si="78"/>
        <v>42 2020</v>
      </c>
      <c r="E1214" s="8">
        <f t="shared" si="79"/>
        <v>6.4291404397778251E-3</v>
      </c>
      <c r="H1214" s="11">
        <f t="shared" si="80"/>
        <v>2020</v>
      </c>
    </row>
    <row r="1215" spans="1:8" x14ac:dyDescent="0.45">
      <c r="A1215" s="1">
        <v>44123</v>
      </c>
      <c r="B1215" s="2">
        <v>15684</v>
      </c>
      <c r="C1215" s="8">
        <f t="shared" si="81"/>
        <v>7.8675906479166693E-7</v>
      </c>
      <c r="D1215" s="2" t="str">
        <f t="shared" si="78"/>
        <v>43 2020</v>
      </c>
      <c r="E1215" s="8">
        <f t="shared" si="79"/>
        <v>8.8699439952666381E-4</v>
      </c>
      <c r="H1215" s="11">
        <f t="shared" si="80"/>
        <v>2020</v>
      </c>
    </row>
    <row r="1216" spans="1:8" x14ac:dyDescent="0.45">
      <c r="A1216" s="1">
        <v>44124</v>
      </c>
      <c r="B1216" s="2">
        <v>16023</v>
      </c>
      <c r="C1216" s="8">
        <f t="shared" si="81"/>
        <v>8.6248351552144917E-5</v>
      </c>
      <c r="D1216" s="2" t="str">
        <f t="shared" si="78"/>
        <v>43 2020</v>
      </c>
      <c r="E1216" s="8">
        <f t="shared" si="79"/>
        <v>9.28699906063013E-3</v>
      </c>
      <c r="H1216" s="11">
        <f t="shared" si="80"/>
        <v>2020</v>
      </c>
    </row>
    <row r="1217" spans="1:8" x14ac:dyDescent="0.45">
      <c r="A1217" s="1">
        <v>44125</v>
      </c>
      <c r="B1217" s="2">
        <v>15886</v>
      </c>
      <c r="C1217" s="8">
        <f t="shared" si="81"/>
        <v>1.3907488113072421E-5</v>
      </c>
      <c r="D1217" s="2" t="str">
        <f t="shared" si="78"/>
        <v>43 2020</v>
      </c>
      <c r="E1217" s="8">
        <f t="shared" si="79"/>
        <v>3.7292744754271467E-3</v>
      </c>
      <c r="H1217" s="11">
        <f t="shared" si="80"/>
        <v>2020</v>
      </c>
    </row>
    <row r="1218" spans="1:8" x14ac:dyDescent="0.45">
      <c r="A1218" s="1">
        <v>44126</v>
      </c>
      <c r="B1218" s="2">
        <v>15817</v>
      </c>
      <c r="C1218" s="8">
        <f t="shared" si="81"/>
        <v>3.573776967149276E-6</v>
      </c>
      <c r="D1218" s="2" t="str">
        <f t="shared" ref="D1218:D1281" si="82">WEEKNUM(A1218,1)&amp;" "&amp;YEAR(A1218)</f>
        <v>43 2020</v>
      </c>
      <c r="E1218" s="8">
        <f t="shared" si="79"/>
        <v>1.8904435900468641E-3</v>
      </c>
      <c r="H1218" s="11">
        <f t="shared" si="80"/>
        <v>2020</v>
      </c>
    </row>
    <row r="1219" spans="1:8" x14ac:dyDescent="0.45">
      <c r="A1219" s="1">
        <v>44127</v>
      </c>
      <c r="B1219" s="2">
        <v>15712</v>
      </c>
      <c r="C1219" s="8">
        <f t="shared" si="81"/>
        <v>8.3673903546988904E-6</v>
      </c>
      <c r="D1219" s="2" t="str">
        <f t="shared" si="82"/>
        <v>43 2020</v>
      </c>
      <c r="E1219" s="8">
        <f t="shared" ref="E1219:E1282" si="83">SQRT(C1219)</f>
        <v>2.8926441804513203E-3</v>
      </c>
      <c r="H1219" s="11">
        <f t="shared" ref="H1219:H1282" si="84">YEAR(A1219)</f>
        <v>2020</v>
      </c>
    </row>
    <row r="1220" spans="1:8" x14ac:dyDescent="0.45">
      <c r="A1220" s="1">
        <v>44130</v>
      </c>
      <c r="B1220" s="2">
        <v>15657</v>
      </c>
      <c r="C1220" s="8">
        <f t="shared" ref="C1220:C1283" si="85">(LOG(B1220)-LOG(B1219))^2</f>
        <v>2.3192818777527308E-6</v>
      </c>
      <c r="D1220" s="2" t="str">
        <f t="shared" si="82"/>
        <v>44 2020</v>
      </c>
      <c r="E1220" s="8">
        <f t="shared" si="83"/>
        <v>1.522918867751244E-3</v>
      </c>
      <c r="H1220" s="11">
        <f t="shared" si="84"/>
        <v>2020</v>
      </c>
    </row>
    <row r="1221" spans="1:8" x14ac:dyDescent="0.45">
      <c r="A1221" s="1">
        <v>44131</v>
      </c>
      <c r="B1221" s="2">
        <v>15906</v>
      </c>
      <c r="C1221" s="8">
        <f t="shared" si="85"/>
        <v>4.6955749508214465E-5</v>
      </c>
      <c r="D1221" s="2" t="str">
        <f t="shared" si="82"/>
        <v>44 2020</v>
      </c>
      <c r="E1221" s="8">
        <f t="shared" si="83"/>
        <v>6.8524265416138874E-3</v>
      </c>
      <c r="H1221" s="11">
        <f t="shared" si="84"/>
        <v>2020</v>
      </c>
    </row>
    <row r="1222" spans="1:8" x14ac:dyDescent="0.45">
      <c r="A1222" s="1">
        <v>44132</v>
      </c>
      <c r="B1222" s="2">
        <v>15733</v>
      </c>
      <c r="C1222" s="8">
        <f t="shared" si="85"/>
        <v>2.2557137132280348E-5</v>
      </c>
      <c r="D1222" s="2" t="str">
        <f t="shared" si="82"/>
        <v>44 2020</v>
      </c>
      <c r="E1222" s="8">
        <f t="shared" si="83"/>
        <v>4.7494354540598138E-3</v>
      </c>
      <c r="H1222" s="11">
        <f t="shared" si="84"/>
        <v>2020</v>
      </c>
    </row>
    <row r="1223" spans="1:8" x14ac:dyDescent="0.45">
      <c r="A1223" s="1">
        <v>44133</v>
      </c>
      <c r="B1223" s="2">
        <v>15532</v>
      </c>
      <c r="C1223" s="8">
        <f t="shared" si="85"/>
        <v>3.1182851713681991E-5</v>
      </c>
      <c r="D1223" s="2" t="str">
        <f t="shared" si="82"/>
        <v>44 2020</v>
      </c>
      <c r="E1223" s="8">
        <f t="shared" si="83"/>
        <v>5.5841607886666367E-3</v>
      </c>
      <c r="H1223" s="11">
        <f t="shared" si="84"/>
        <v>2020</v>
      </c>
    </row>
    <row r="1224" spans="1:8" x14ac:dyDescent="0.45">
      <c r="A1224" s="1">
        <v>44134</v>
      </c>
      <c r="B1224" s="2">
        <v>15156</v>
      </c>
      <c r="C1224" s="8">
        <f t="shared" si="85"/>
        <v>1.132688783257687E-4</v>
      </c>
      <c r="D1224" s="2" t="str">
        <f t="shared" si="82"/>
        <v>44 2020</v>
      </c>
      <c r="E1224" s="8">
        <f t="shared" si="83"/>
        <v>1.0642785271054223E-2</v>
      </c>
      <c r="H1224" s="11">
        <f t="shared" si="84"/>
        <v>2020</v>
      </c>
    </row>
    <row r="1225" spans="1:8" x14ac:dyDescent="0.45">
      <c r="A1225" s="1">
        <v>44137</v>
      </c>
      <c r="B1225" s="2">
        <v>15160</v>
      </c>
      <c r="C1225" s="8">
        <f t="shared" si="85"/>
        <v>1.313423567565573E-8</v>
      </c>
      <c r="D1225" s="2" t="str">
        <f t="shared" si="82"/>
        <v>45 2020</v>
      </c>
      <c r="E1225" s="8">
        <f t="shared" si="83"/>
        <v>1.1460469307866816E-4</v>
      </c>
      <c r="H1225" s="11">
        <f t="shared" si="84"/>
        <v>2020</v>
      </c>
    </row>
    <row r="1226" spans="1:8" x14ac:dyDescent="0.45">
      <c r="A1226" s="1">
        <v>44138</v>
      </c>
      <c r="B1226" s="2">
        <v>15363</v>
      </c>
      <c r="C1226" s="8">
        <f t="shared" si="85"/>
        <v>3.3371756276362467E-5</v>
      </c>
      <c r="D1226" s="2" t="str">
        <f t="shared" si="82"/>
        <v>45 2020</v>
      </c>
      <c r="E1226" s="8">
        <f t="shared" si="83"/>
        <v>5.7768292580240299E-3</v>
      </c>
      <c r="H1226" s="11">
        <f t="shared" si="84"/>
        <v>2020</v>
      </c>
    </row>
    <row r="1227" spans="1:8" x14ac:dyDescent="0.45">
      <c r="A1227" s="1">
        <v>44139</v>
      </c>
      <c r="B1227" s="2">
        <v>15346</v>
      </c>
      <c r="C1227" s="8">
        <f t="shared" si="85"/>
        <v>2.3120392182021627E-7</v>
      </c>
      <c r="D1227" s="2" t="str">
        <f t="shared" si="82"/>
        <v>45 2020</v>
      </c>
      <c r="E1227" s="8">
        <f t="shared" si="83"/>
        <v>4.8083668934495449E-4</v>
      </c>
      <c r="H1227" s="11">
        <f t="shared" si="84"/>
        <v>2020</v>
      </c>
    </row>
    <row r="1228" spans="1:8" x14ac:dyDescent="0.45">
      <c r="A1228" s="1">
        <v>44140</v>
      </c>
      <c r="B1228" s="2">
        <v>15561</v>
      </c>
      <c r="C1228" s="8">
        <f t="shared" si="85"/>
        <v>3.6509496221063757E-5</v>
      </c>
      <c r="D1228" s="2" t="str">
        <f t="shared" si="82"/>
        <v>45 2020</v>
      </c>
      <c r="E1228" s="8">
        <f t="shared" si="83"/>
        <v>6.0423088485332954E-3</v>
      </c>
      <c r="H1228" s="11">
        <f t="shared" si="84"/>
        <v>2020</v>
      </c>
    </row>
    <row r="1229" spans="1:8" x14ac:dyDescent="0.45">
      <c r="A1229" s="1">
        <v>44141</v>
      </c>
      <c r="B1229" s="2">
        <v>15362</v>
      </c>
      <c r="C1229" s="8">
        <f t="shared" si="85"/>
        <v>3.1245214937124675E-5</v>
      </c>
      <c r="D1229" s="2" t="str">
        <f t="shared" si="82"/>
        <v>45 2020</v>
      </c>
      <c r="E1229" s="8">
        <f t="shared" si="83"/>
        <v>5.5897419383299507E-3</v>
      </c>
      <c r="H1229" s="11">
        <f t="shared" si="84"/>
        <v>2020</v>
      </c>
    </row>
    <row r="1230" spans="1:8" x14ac:dyDescent="0.45">
      <c r="A1230" s="1">
        <v>44144</v>
      </c>
      <c r="B1230" s="2">
        <v>15754</v>
      </c>
      <c r="C1230" s="8">
        <f t="shared" si="85"/>
        <v>1.19751007729974E-4</v>
      </c>
      <c r="D1230" s="2" t="str">
        <f t="shared" si="82"/>
        <v>46 2020</v>
      </c>
      <c r="E1230" s="8">
        <f t="shared" si="83"/>
        <v>1.0943080358380541E-2</v>
      </c>
      <c r="H1230" s="11">
        <f t="shared" si="84"/>
        <v>2020</v>
      </c>
    </row>
    <row r="1231" spans="1:8" x14ac:dyDescent="0.45">
      <c r="A1231" s="1">
        <v>44145</v>
      </c>
      <c r="B1231" s="2">
        <v>15903</v>
      </c>
      <c r="C1231" s="8">
        <f t="shared" si="85"/>
        <v>1.6713524884823496E-5</v>
      </c>
      <c r="D1231" s="2" t="str">
        <f t="shared" si="82"/>
        <v>46 2020</v>
      </c>
      <c r="E1231" s="8">
        <f t="shared" si="83"/>
        <v>4.0882178127912283E-3</v>
      </c>
      <c r="H1231" s="11">
        <f t="shared" si="84"/>
        <v>2020</v>
      </c>
    </row>
    <row r="1232" spans="1:8" x14ac:dyDescent="0.45">
      <c r="A1232" s="1">
        <v>44146</v>
      </c>
      <c r="B1232" s="2">
        <v>15971</v>
      </c>
      <c r="C1232" s="8">
        <f t="shared" si="85"/>
        <v>3.4337970287712441E-6</v>
      </c>
      <c r="D1232" s="2" t="str">
        <f t="shared" si="82"/>
        <v>46 2020</v>
      </c>
      <c r="E1232" s="8">
        <f t="shared" si="83"/>
        <v>1.8530507356171455E-3</v>
      </c>
      <c r="H1232" s="11">
        <f t="shared" si="84"/>
        <v>2020</v>
      </c>
    </row>
    <row r="1233" spans="1:8" x14ac:dyDescent="0.45">
      <c r="A1233" s="1">
        <v>44147</v>
      </c>
      <c r="B1233" s="2">
        <v>15936</v>
      </c>
      <c r="C1233" s="8">
        <f t="shared" si="85"/>
        <v>9.0780612025764633E-7</v>
      </c>
      <c r="D1233" s="2" t="str">
        <f t="shared" si="82"/>
        <v>46 2020</v>
      </c>
      <c r="E1233" s="8">
        <f t="shared" si="83"/>
        <v>9.5278860208214411E-4</v>
      </c>
      <c r="H1233" s="11">
        <f t="shared" si="84"/>
        <v>2020</v>
      </c>
    </row>
    <row r="1234" spans="1:8" x14ac:dyDescent="0.45">
      <c r="A1234" s="1">
        <v>44148</v>
      </c>
      <c r="B1234" s="2">
        <v>15892</v>
      </c>
      <c r="C1234" s="8">
        <f t="shared" si="85"/>
        <v>1.441835855878124E-6</v>
      </c>
      <c r="D1234" s="2" t="str">
        <f t="shared" si="82"/>
        <v>46 2020</v>
      </c>
      <c r="E1234" s="8">
        <f t="shared" si="83"/>
        <v>1.2007646962990393E-3</v>
      </c>
      <c r="H1234" s="11">
        <f t="shared" si="84"/>
        <v>2020</v>
      </c>
    </row>
    <row r="1235" spans="1:8" x14ac:dyDescent="0.45">
      <c r="A1235" s="1">
        <v>44151</v>
      </c>
      <c r="B1235" s="2">
        <v>15894</v>
      </c>
      <c r="C1235" s="8">
        <f t="shared" si="85"/>
        <v>2.9868736274665173E-9</v>
      </c>
      <c r="D1235" s="2" t="str">
        <f t="shared" si="82"/>
        <v>47 2020</v>
      </c>
      <c r="E1235" s="8">
        <f t="shared" si="83"/>
        <v>5.4652297549750983E-5</v>
      </c>
      <c r="H1235" s="11">
        <f t="shared" si="84"/>
        <v>2020</v>
      </c>
    </row>
    <row r="1236" spans="1:8" x14ac:dyDescent="0.45">
      <c r="A1236" s="1">
        <v>44152</v>
      </c>
      <c r="B1236" s="2">
        <v>15939</v>
      </c>
      <c r="C1236" s="8">
        <f t="shared" si="85"/>
        <v>1.5076449646358272E-6</v>
      </c>
      <c r="D1236" s="2" t="str">
        <f t="shared" si="82"/>
        <v>47 2020</v>
      </c>
      <c r="E1236" s="8">
        <f t="shared" si="83"/>
        <v>1.2278619485250886E-3</v>
      </c>
      <c r="H1236" s="11">
        <f t="shared" si="84"/>
        <v>2020</v>
      </c>
    </row>
    <row r="1237" spans="1:8" x14ac:dyDescent="0.45">
      <c r="A1237" s="1">
        <v>44153</v>
      </c>
      <c r="B1237" s="2">
        <v>15809</v>
      </c>
      <c r="C1237" s="8">
        <f t="shared" si="85"/>
        <v>1.2649909830482844E-5</v>
      </c>
      <c r="D1237" s="2" t="str">
        <f t="shared" si="82"/>
        <v>47 2020</v>
      </c>
      <c r="E1237" s="8">
        <f t="shared" si="83"/>
        <v>3.5566711726673361E-3</v>
      </c>
      <c r="H1237" s="11">
        <f t="shared" si="84"/>
        <v>2020</v>
      </c>
    </row>
    <row r="1238" spans="1:8" x14ac:dyDescent="0.45">
      <c r="A1238" s="1">
        <v>44154</v>
      </c>
      <c r="B1238" s="2">
        <v>15834</v>
      </c>
      <c r="C1238" s="8">
        <f t="shared" si="85"/>
        <v>4.7092691178239106E-7</v>
      </c>
      <c r="D1238" s="2" t="str">
        <f t="shared" si="82"/>
        <v>47 2020</v>
      </c>
      <c r="E1238" s="8">
        <f t="shared" si="83"/>
        <v>6.8624114696103078E-4</v>
      </c>
      <c r="H1238" s="11">
        <f t="shared" si="84"/>
        <v>2020</v>
      </c>
    </row>
    <row r="1239" spans="1:8" x14ac:dyDescent="0.45">
      <c r="A1239" s="1">
        <v>44155</v>
      </c>
      <c r="B1239" s="2">
        <v>16151</v>
      </c>
      <c r="C1239" s="8">
        <f t="shared" si="85"/>
        <v>7.4111033345268532E-5</v>
      </c>
      <c r="D1239" s="2" t="str">
        <f t="shared" si="82"/>
        <v>47 2020</v>
      </c>
      <c r="E1239" s="8">
        <f t="shared" si="83"/>
        <v>8.6087765301039454E-3</v>
      </c>
      <c r="H1239" s="11">
        <f t="shared" si="84"/>
        <v>2020</v>
      </c>
    </row>
    <row r="1240" spans="1:8" x14ac:dyDescent="0.45">
      <c r="A1240" s="1">
        <v>44158</v>
      </c>
      <c r="B1240" s="2">
        <v>15935</v>
      </c>
      <c r="C1240" s="8">
        <f t="shared" si="85"/>
        <v>3.4191494117414233E-5</v>
      </c>
      <c r="D1240" s="2" t="str">
        <f t="shared" si="82"/>
        <v>48 2020</v>
      </c>
      <c r="E1240" s="8">
        <f t="shared" si="83"/>
        <v>5.8473493240454033E-3</v>
      </c>
      <c r="H1240" s="11">
        <f t="shared" si="84"/>
        <v>2020</v>
      </c>
    </row>
    <row r="1241" spans="1:8" x14ac:dyDescent="0.45">
      <c r="A1241" s="1">
        <v>44159</v>
      </c>
      <c r="B1241" s="2">
        <v>16242</v>
      </c>
      <c r="C1241" s="8">
        <f t="shared" si="85"/>
        <v>6.86816343122027E-5</v>
      </c>
      <c r="D1241" s="2" t="str">
        <f t="shared" si="82"/>
        <v>48 2020</v>
      </c>
      <c r="E1241" s="8">
        <f t="shared" si="83"/>
        <v>8.287438344398268E-3</v>
      </c>
      <c r="H1241" s="11">
        <f t="shared" si="84"/>
        <v>2020</v>
      </c>
    </row>
    <row r="1242" spans="1:8" x14ac:dyDescent="0.45">
      <c r="A1242" s="1">
        <v>44160</v>
      </c>
      <c r="B1242" s="2">
        <v>16058</v>
      </c>
      <c r="C1242" s="8">
        <f t="shared" si="85"/>
        <v>2.4483224281449155E-5</v>
      </c>
      <c r="D1242" s="2" t="str">
        <f t="shared" si="82"/>
        <v>48 2020</v>
      </c>
      <c r="E1242" s="8">
        <f t="shared" si="83"/>
        <v>4.9480525746448123E-3</v>
      </c>
      <c r="H1242" s="11">
        <f t="shared" si="84"/>
        <v>2020</v>
      </c>
    </row>
    <row r="1243" spans="1:8" x14ac:dyDescent="0.45">
      <c r="A1243" s="1">
        <v>44161</v>
      </c>
      <c r="B1243" s="2">
        <v>16271.999999999998</v>
      </c>
      <c r="C1243" s="8">
        <f t="shared" si="85"/>
        <v>3.3056543258709932E-5</v>
      </c>
      <c r="D1243" s="2" t="str">
        <f t="shared" si="82"/>
        <v>48 2020</v>
      </c>
      <c r="E1243" s="8">
        <f t="shared" si="83"/>
        <v>5.749481999163919E-3</v>
      </c>
      <c r="H1243" s="11">
        <f t="shared" si="84"/>
        <v>2020</v>
      </c>
    </row>
    <row r="1244" spans="1:8" x14ac:dyDescent="0.45">
      <c r="A1244" s="1">
        <v>44162</v>
      </c>
      <c r="B1244" s="2">
        <v>16455</v>
      </c>
      <c r="C1244" s="8">
        <f t="shared" si="85"/>
        <v>2.3589973518832202E-5</v>
      </c>
      <c r="D1244" s="2" t="str">
        <f t="shared" si="82"/>
        <v>48 2020</v>
      </c>
      <c r="E1244" s="8">
        <f t="shared" si="83"/>
        <v>4.856951051722902E-3</v>
      </c>
      <c r="H1244" s="11">
        <f t="shared" si="84"/>
        <v>2020</v>
      </c>
    </row>
    <row r="1245" spans="1:8" x14ac:dyDescent="0.45">
      <c r="A1245" s="1">
        <v>44165</v>
      </c>
      <c r="B1245" s="2">
        <v>16033.000000000002</v>
      </c>
      <c r="C1245" s="8">
        <f t="shared" si="85"/>
        <v>1.2730821159814292E-4</v>
      </c>
      <c r="D1245" s="2" t="str">
        <f t="shared" si="82"/>
        <v>49 2020</v>
      </c>
      <c r="E1245" s="8">
        <f t="shared" si="83"/>
        <v>1.128309406138861E-2</v>
      </c>
      <c r="H1245" s="11">
        <f t="shared" si="84"/>
        <v>2020</v>
      </c>
    </row>
    <row r="1246" spans="1:8" x14ac:dyDescent="0.45">
      <c r="A1246" s="1">
        <v>44166</v>
      </c>
      <c r="B1246" s="2">
        <v>16277.999999999998</v>
      </c>
      <c r="C1246" s="8">
        <f t="shared" si="85"/>
        <v>4.3378709825468881E-5</v>
      </c>
      <c r="D1246" s="2" t="str">
        <f t="shared" si="82"/>
        <v>49 2020</v>
      </c>
      <c r="E1246" s="8">
        <f t="shared" si="83"/>
        <v>6.5862515762358242E-3</v>
      </c>
      <c r="H1246" s="11">
        <f t="shared" si="84"/>
        <v>2020</v>
      </c>
    </row>
    <row r="1247" spans="1:8" x14ac:dyDescent="0.45">
      <c r="A1247" s="1">
        <v>44167</v>
      </c>
      <c r="B1247" s="2">
        <v>16000</v>
      </c>
      <c r="C1247" s="8">
        <f t="shared" si="85"/>
        <v>5.5966281006902656E-5</v>
      </c>
      <c r="D1247" s="2" t="str">
        <f t="shared" si="82"/>
        <v>49 2020</v>
      </c>
      <c r="E1247" s="8">
        <f t="shared" si="83"/>
        <v>7.4810614893143779E-3</v>
      </c>
      <c r="H1247" s="11">
        <f t="shared" si="84"/>
        <v>2020</v>
      </c>
    </row>
    <row r="1248" spans="1:8" x14ac:dyDescent="0.45">
      <c r="A1248" s="1">
        <v>44168</v>
      </c>
      <c r="B1248" s="2">
        <v>15954</v>
      </c>
      <c r="C1248" s="8">
        <f t="shared" si="85"/>
        <v>1.5634875077645426E-6</v>
      </c>
      <c r="D1248" s="2" t="str">
        <f t="shared" si="82"/>
        <v>49 2020</v>
      </c>
      <c r="E1248" s="8">
        <f t="shared" si="83"/>
        <v>1.2503949407145498E-3</v>
      </c>
      <c r="H1248" s="11">
        <f t="shared" si="84"/>
        <v>2020</v>
      </c>
    </row>
    <row r="1249" spans="1:8" x14ac:dyDescent="0.45">
      <c r="A1249" s="1">
        <v>44169</v>
      </c>
      <c r="B1249" s="2">
        <v>16399</v>
      </c>
      <c r="C1249" s="8">
        <f t="shared" si="85"/>
        <v>1.4274940282312231E-4</v>
      </c>
      <c r="D1249" s="2" t="str">
        <f t="shared" si="82"/>
        <v>49 2020</v>
      </c>
      <c r="E1249" s="8">
        <f t="shared" si="83"/>
        <v>1.1947778154247857E-2</v>
      </c>
      <c r="H1249" s="11">
        <f t="shared" si="84"/>
        <v>2020</v>
      </c>
    </row>
    <row r="1250" spans="1:8" x14ac:dyDescent="0.45">
      <c r="A1250" s="1">
        <v>44172</v>
      </c>
      <c r="B1250" s="2">
        <v>16373.000000000002</v>
      </c>
      <c r="C1250" s="8">
        <f t="shared" si="85"/>
        <v>4.7486438628055836E-7</v>
      </c>
      <c r="D1250" s="2" t="str">
        <f t="shared" si="82"/>
        <v>50 2020</v>
      </c>
      <c r="E1250" s="8">
        <f t="shared" si="83"/>
        <v>6.8910404604860531E-4</v>
      </c>
      <c r="H1250" s="11">
        <f t="shared" si="84"/>
        <v>2020</v>
      </c>
    </row>
    <row r="1251" spans="1:8" x14ac:dyDescent="0.45">
      <c r="A1251" s="1">
        <v>44173</v>
      </c>
      <c r="B1251" s="2">
        <v>16398</v>
      </c>
      <c r="C1251" s="8">
        <f t="shared" si="85"/>
        <v>4.3906559954602586E-7</v>
      </c>
      <c r="D1251" s="2" t="str">
        <f t="shared" si="82"/>
        <v>50 2020</v>
      </c>
      <c r="E1251" s="8">
        <f t="shared" si="83"/>
        <v>6.626202528945413E-4</v>
      </c>
      <c r="H1251" s="11">
        <f t="shared" si="84"/>
        <v>2020</v>
      </c>
    </row>
    <row r="1252" spans="1:8" x14ac:dyDescent="0.45">
      <c r="A1252" s="1">
        <v>44174</v>
      </c>
      <c r="B1252" s="2">
        <v>16703</v>
      </c>
      <c r="C1252" s="8">
        <f t="shared" si="85"/>
        <v>6.4057597551507529E-5</v>
      </c>
      <c r="D1252" s="2" t="str">
        <f t="shared" si="82"/>
        <v>50 2020</v>
      </c>
      <c r="E1252" s="8">
        <f t="shared" si="83"/>
        <v>8.0035990374023314E-3</v>
      </c>
      <c r="H1252" s="11">
        <f t="shared" si="84"/>
        <v>2020</v>
      </c>
    </row>
    <row r="1253" spans="1:8" x14ac:dyDescent="0.45">
      <c r="A1253" s="1">
        <v>44175</v>
      </c>
      <c r="B1253" s="2">
        <v>17430</v>
      </c>
      <c r="C1253" s="8">
        <f t="shared" si="85"/>
        <v>3.4235753030742151E-4</v>
      </c>
      <c r="D1253" s="2" t="str">
        <f t="shared" si="82"/>
        <v>50 2020</v>
      </c>
      <c r="E1253" s="8">
        <f t="shared" si="83"/>
        <v>1.8502905996286678E-2</v>
      </c>
      <c r="H1253" s="11">
        <f t="shared" si="84"/>
        <v>2020</v>
      </c>
    </row>
    <row r="1254" spans="1:8" x14ac:dyDescent="0.45">
      <c r="A1254" s="1">
        <v>44176</v>
      </c>
      <c r="B1254" s="2">
        <v>17284</v>
      </c>
      <c r="C1254" s="8">
        <f t="shared" si="85"/>
        <v>1.3345354930435506E-5</v>
      </c>
      <c r="D1254" s="2" t="str">
        <f t="shared" si="82"/>
        <v>50 2020</v>
      </c>
      <c r="E1254" s="8">
        <f t="shared" si="83"/>
        <v>3.6531294708010975E-3</v>
      </c>
      <c r="H1254" s="11">
        <f t="shared" si="84"/>
        <v>2020</v>
      </c>
    </row>
    <row r="1255" spans="1:8" x14ac:dyDescent="0.45">
      <c r="A1255" s="1">
        <v>44179</v>
      </c>
      <c r="B1255" s="2">
        <v>17590</v>
      </c>
      <c r="C1255" s="8">
        <f t="shared" si="85"/>
        <v>5.8088509412575311E-5</v>
      </c>
      <c r="D1255" s="2" t="str">
        <f t="shared" si="82"/>
        <v>51 2020</v>
      </c>
      <c r="E1255" s="8">
        <f t="shared" si="83"/>
        <v>7.6215818182694406E-3</v>
      </c>
      <c r="H1255" s="11">
        <f t="shared" si="84"/>
        <v>2020</v>
      </c>
    </row>
    <row r="1256" spans="1:8" x14ac:dyDescent="0.45">
      <c r="A1256" s="1">
        <v>44180</v>
      </c>
      <c r="B1256" s="2">
        <v>17577</v>
      </c>
      <c r="C1256" s="8">
        <f t="shared" si="85"/>
        <v>1.0309668836323913E-7</v>
      </c>
      <c r="D1256" s="2" t="str">
        <f t="shared" si="82"/>
        <v>51 2020</v>
      </c>
      <c r="E1256" s="8">
        <f t="shared" si="83"/>
        <v>3.2108673028208301E-4</v>
      </c>
      <c r="H1256" s="11">
        <f t="shared" si="84"/>
        <v>2020</v>
      </c>
    </row>
    <row r="1257" spans="1:8" x14ac:dyDescent="0.45">
      <c r="A1257" s="1">
        <v>44181</v>
      </c>
      <c r="B1257" s="2">
        <v>17411</v>
      </c>
      <c r="C1257" s="8">
        <f t="shared" si="85"/>
        <v>1.6982947682200402E-5</v>
      </c>
      <c r="D1257" s="2" t="str">
        <f t="shared" si="82"/>
        <v>51 2020</v>
      </c>
      <c r="E1257" s="8">
        <f t="shared" si="83"/>
        <v>4.1210372095141778E-3</v>
      </c>
      <c r="H1257" s="11">
        <f t="shared" si="84"/>
        <v>2020</v>
      </c>
    </row>
    <row r="1258" spans="1:8" x14ac:dyDescent="0.45">
      <c r="A1258" s="1">
        <v>44182</v>
      </c>
      <c r="B1258" s="2">
        <v>17517</v>
      </c>
      <c r="C1258" s="8">
        <f t="shared" si="85"/>
        <v>6.9485721979255822E-6</v>
      </c>
      <c r="D1258" s="2" t="str">
        <f t="shared" si="82"/>
        <v>51 2020</v>
      </c>
      <c r="E1258" s="8">
        <f t="shared" si="83"/>
        <v>2.6360144532846519E-3</v>
      </c>
      <c r="H1258" s="11">
        <f t="shared" si="84"/>
        <v>2020</v>
      </c>
    </row>
    <row r="1259" spans="1:8" x14ac:dyDescent="0.45">
      <c r="A1259" s="1">
        <v>44183</v>
      </c>
      <c r="B1259" s="2">
        <v>17484</v>
      </c>
      <c r="C1259" s="8">
        <f t="shared" si="85"/>
        <v>6.7064987176545483E-7</v>
      </c>
      <c r="D1259" s="2" t="str">
        <f t="shared" si="82"/>
        <v>51 2020</v>
      </c>
      <c r="E1259" s="8">
        <f t="shared" si="83"/>
        <v>8.1893215333472824E-4</v>
      </c>
      <c r="H1259" s="11">
        <f t="shared" si="84"/>
        <v>2020</v>
      </c>
    </row>
    <row r="1260" spans="1:8" x14ac:dyDescent="0.45">
      <c r="A1260" s="1">
        <v>44186</v>
      </c>
      <c r="B1260" s="2">
        <v>17267</v>
      </c>
      <c r="C1260" s="8">
        <f t="shared" si="85"/>
        <v>2.9418786775005564E-5</v>
      </c>
      <c r="D1260" s="2" t="str">
        <f t="shared" si="82"/>
        <v>52 2020</v>
      </c>
      <c r="E1260" s="8">
        <f t="shared" si="83"/>
        <v>5.4239088096137422E-3</v>
      </c>
      <c r="H1260" s="11">
        <f t="shared" si="84"/>
        <v>2020</v>
      </c>
    </row>
    <row r="1261" spans="1:8" x14ac:dyDescent="0.45">
      <c r="A1261" s="1">
        <v>44187</v>
      </c>
      <c r="B1261" s="2">
        <v>16614</v>
      </c>
      <c r="C1261" s="8">
        <f t="shared" si="85"/>
        <v>2.8031742997951199E-4</v>
      </c>
      <c r="D1261" s="2" t="str">
        <f t="shared" si="82"/>
        <v>52 2020</v>
      </c>
      <c r="E1261" s="8">
        <f t="shared" si="83"/>
        <v>1.6742682878783555E-2</v>
      </c>
      <c r="H1261" s="11">
        <f t="shared" si="84"/>
        <v>2020</v>
      </c>
    </row>
    <row r="1262" spans="1:8" x14ac:dyDescent="0.45">
      <c r="A1262" s="1">
        <v>44188</v>
      </c>
      <c r="B1262" s="2">
        <v>16874</v>
      </c>
      <c r="C1262" s="8">
        <f t="shared" si="85"/>
        <v>4.5479359628919258E-5</v>
      </c>
      <c r="D1262" s="2" t="str">
        <f t="shared" si="82"/>
        <v>52 2020</v>
      </c>
      <c r="E1262" s="8">
        <f t="shared" si="83"/>
        <v>6.7438386419693686E-3</v>
      </c>
      <c r="H1262" s="11">
        <f t="shared" si="84"/>
        <v>2020</v>
      </c>
    </row>
    <row r="1263" spans="1:8" x14ac:dyDescent="0.45">
      <c r="A1263" s="1">
        <v>44189</v>
      </c>
      <c r="B1263" s="2">
        <v>16993</v>
      </c>
      <c r="C1263" s="8">
        <f t="shared" si="85"/>
        <v>9.3147811548254296E-6</v>
      </c>
      <c r="D1263" s="2" t="str">
        <f t="shared" si="82"/>
        <v>52 2020</v>
      </c>
      <c r="E1263" s="8">
        <f t="shared" si="83"/>
        <v>3.0520126400173098E-3</v>
      </c>
      <c r="H1263" s="11">
        <f t="shared" si="84"/>
        <v>2020</v>
      </c>
    </row>
    <row r="1264" spans="1:8" x14ac:dyDescent="0.45">
      <c r="A1264" s="1">
        <v>44194</v>
      </c>
      <c r="B1264" s="2">
        <v>16930</v>
      </c>
      <c r="C1264" s="8">
        <f t="shared" si="85"/>
        <v>2.6020893589819701E-6</v>
      </c>
      <c r="D1264" s="2" t="str">
        <f t="shared" si="82"/>
        <v>53 2020</v>
      </c>
      <c r="E1264" s="8">
        <f t="shared" si="83"/>
        <v>1.6130993022693829E-3</v>
      </c>
      <c r="H1264" s="11">
        <f t="shared" si="84"/>
        <v>2020</v>
      </c>
    </row>
    <row r="1265" spans="1:8" x14ac:dyDescent="0.45">
      <c r="A1265" s="1">
        <v>44195</v>
      </c>
      <c r="B1265" s="2">
        <v>16779</v>
      </c>
      <c r="C1265" s="8">
        <f t="shared" si="85"/>
        <v>1.5138978776334953E-5</v>
      </c>
      <c r="D1265" s="2" t="str">
        <f t="shared" si="82"/>
        <v>53 2020</v>
      </c>
      <c r="E1265" s="8">
        <f t="shared" si="83"/>
        <v>3.8908840610245576E-3</v>
      </c>
      <c r="H1265" s="11">
        <f t="shared" si="84"/>
        <v>2020</v>
      </c>
    </row>
    <row r="1266" spans="1:8" x14ac:dyDescent="0.45">
      <c r="A1266" s="1">
        <v>44196</v>
      </c>
      <c r="B1266" s="2">
        <v>16613</v>
      </c>
      <c r="C1266" s="8">
        <f t="shared" si="85"/>
        <v>1.8645201530569351E-5</v>
      </c>
      <c r="D1266" s="2" t="str">
        <f t="shared" si="82"/>
        <v>53 2020</v>
      </c>
      <c r="E1266" s="8">
        <f t="shared" si="83"/>
        <v>4.3180089775924912E-3</v>
      </c>
      <c r="H1266" s="11">
        <f t="shared" si="84"/>
        <v>2020</v>
      </c>
    </row>
    <row r="1267" spans="1:8" x14ac:dyDescent="0.45">
      <c r="A1267" s="1">
        <v>44200</v>
      </c>
      <c r="B1267" s="2">
        <v>17404</v>
      </c>
      <c r="C1267" s="8">
        <f t="shared" si="85"/>
        <v>4.0808078685379757E-4</v>
      </c>
      <c r="D1267" s="2" t="str">
        <f t="shared" si="82"/>
        <v>2 2021</v>
      </c>
      <c r="E1267" s="8">
        <f t="shared" si="83"/>
        <v>2.0201009550361526E-2</v>
      </c>
      <c r="H1267" s="11">
        <f t="shared" si="84"/>
        <v>2021</v>
      </c>
    </row>
    <row r="1268" spans="1:8" x14ac:dyDescent="0.45">
      <c r="A1268" s="1">
        <v>44201</v>
      </c>
      <c r="B1268" s="2">
        <v>17682</v>
      </c>
      <c r="C1268" s="8">
        <f t="shared" si="85"/>
        <v>4.7366213136911258E-5</v>
      </c>
      <c r="D1268" s="2" t="str">
        <f t="shared" si="82"/>
        <v>2 2021</v>
      </c>
      <c r="E1268" s="8">
        <f t="shared" si="83"/>
        <v>6.8823116128893247E-3</v>
      </c>
      <c r="H1268" s="11">
        <f t="shared" si="84"/>
        <v>2021</v>
      </c>
    </row>
    <row r="1269" spans="1:8" x14ac:dyDescent="0.45">
      <c r="A1269" s="1">
        <v>44202</v>
      </c>
      <c r="B1269" s="2">
        <v>17773</v>
      </c>
      <c r="C1269" s="8">
        <f t="shared" si="85"/>
        <v>4.9700221751379888E-6</v>
      </c>
      <c r="D1269" s="2" t="str">
        <f t="shared" si="82"/>
        <v>2 2021</v>
      </c>
      <c r="E1269" s="8">
        <f t="shared" si="83"/>
        <v>2.2293546544096543E-3</v>
      </c>
      <c r="H1269" s="11">
        <f t="shared" si="84"/>
        <v>2021</v>
      </c>
    </row>
    <row r="1270" spans="1:8" x14ac:dyDescent="0.45">
      <c r="A1270" s="1">
        <v>44203</v>
      </c>
      <c r="B1270" s="2">
        <v>18109</v>
      </c>
      <c r="C1270" s="8">
        <f t="shared" si="85"/>
        <v>6.6157528621089919E-5</v>
      </c>
      <c r="D1270" s="2" t="str">
        <f t="shared" si="82"/>
        <v>2 2021</v>
      </c>
      <c r="E1270" s="8">
        <f t="shared" si="83"/>
        <v>8.1337278428215143E-3</v>
      </c>
      <c r="H1270" s="11">
        <f t="shared" si="84"/>
        <v>2021</v>
      </c>
    </row>
    <row r="1271" spans="1:8" x14ac:dyDescent="0.45">
      <c r="A1271" s="1">
        <v>44204</v>
      </c>
      <c r="B1271" s="2">
        <v>17667</v>
      </c>
      <c r="C1271" s="8">
        <f t="shared" si="85"/>
        <v>1.1516851973350641E-4</v>
      </c>
      <c r="D1271" s="2" t="str">
        <f t="shared" si="82"/>
        <v>2 2021</v>
      </c>
      <c r="E1271" s="8">
        <f t="shared" si="83"/>
        <v>1.0731659691469275E-2</v>
      </c>
      <c r="H1271" s="11">
        <f t="shared" si="84"/>
        <v>2021</v>
      </c>
    </row>
    <row r="1272" spans="1:8" x14ac:dyDescent="0.45">
      <c r="A1272" s="1">
        <v>44207</v>
      </c>
      <c r="B1272" s="2">
        <v>17086</v>
      </c>
      <c r="C1272" s="8">
        <f t="shared" si="85"/>
        <v>2.1090030543344793E-4</v>
      </c>
      <c r="D1272" s="2" t="str">
        <f t="shared" si="82"/>
        <v>3 2021</v>
      </c>
      <c r="E1272" s="8">
        <f t="shared" si="83"/>
        <v>1.4522407012387717E-2</v>
      </c>
      <c r="H1272" s="11">
        <f t="shared" si="84"/>
        <v>2021</v>
      </c>
    </row>
    <row r="1273" spans="1:8" x14ac:dyDescent="0.45">
      <c r="A1273" s="1">
        <v>44208</v>
      </c>
      <c r="B1273" s="2">
        <v>17668</v>
      </c>
      <c r="C1273" s="8">
        <f t="shared" si="85"/>
        <v>2.1161487614762E-4</v>
      </c>
      <c r="D1273" s="2" t="str">
        <f t="shared" si="82"/>
        <v>3 2021</v>
      </c>
      <c r="E1273" s="8">
        <f t="shared" si="83"/>
        <v>1.4546988559410501E-2</v>
      </c>
      <c r="H1273" s="11">
        <f t="shared" si="84"/>
        <v>2021</v>
      </c>
    </row>
    <row r="1274" spans="1:8" x14ac:dyDescent="0.45">
      <c r="A1274" s="1">
        <v>44209</v>
      </c>
      <c r="B1274" s="2">
        <v>17678</v>
      </c>
      <c r="C1274" s="8">
        <f t="shared" si="85"/>
        <v>6.0387644660775223E-8</v>
      </c>
      <c r="D1274" s="2" t="str">
        <f t="shared" si="82"/>
        <v>3 2021</v>
      </c>
      <c r="E1274" s="8">
        <f t="shared" si="83"/>
        <v>2.4573897668211941E-4</v>
      </c>
      <c r="H1274" s="11">
        <f t="shared" si="84"/>
        <v>2021</v>
      </c>
    </row>
    <row r="1275" spans="1:8" x14ac:dyDescent="0.45">
      <c r="A1275" s="1">
        <v>44210</v>
      </c>
      <c r="B1275" s="2">
        <v>18281</v>
      </c>
      <c r="C1275" s="8">
        <f t="shared" si="85"/>
        <v>2.1219221836556214E-4</v>
      </c>
      <c r="D1275" s="2" t="str">
        <f t="shared" si="82"/>
        <v>3 2021</v>
      </c>
      <c r="E1275" s="8">
        <f t="shared" si="83"/>
        <v>1.4566819088790872E-2</v>
      </c>
      <c r="H1275" s="11">
        <f t="shared" si="84"/>
        <v>2021</v>
      </c>
    </row>
    <row r="1276" spans="1:8" x14ac:dyDescent="0.45">
      <c r="A1276" s="1">
        <v>44211</v>
      </c>
      <c r="B1276" s="2">
        <v>18007</v>
      </c>
      <c r="C1276" s="8">
        <f t="shared" si="85"/>
        <v>4.3015025156209649E-5</v>
      </c>
      <c r="D1276" s="2" t="str">
        <f t="shared" si="82"/>
        <v>3 2021</v>
      </c>
      <c r="E1276" s="8">
        <f t="shared" si="83"/>
        <v>6.5585840816604346E-3</v>
      </c>
      <c r="H1276" s="11">
        <f t="shared" si="84"/>
        <v>2021</v>
      </c>
    </row>
    <row r="1277" spans="1:8" x14ac:dyDescent="0.45">
      <c r="A1277" s="1">
        <v>44214</v>
      </c>
      <c r="B1277" s="2">
        <v>18056</v>
      </c>
      <c r="C1277" s="8">
        <f t="shared" si="85"/>
        <v>1.3928283718554886E-6</v>
      </c>
      <c r="D1277" s="2" t="str">
        <f t="shared" si="82"/>
        <v>4 2021</v>
      </c>
      <c r="E1277" s="8">
        <f t="shared" si="83"/>
        <v>1.1801814995395787E-3</v>
      </c>
      <c r="H1277" s="11">
        <f t="shared" si="84"/>
        <v>2021</v>
      </c>
    </row>
    <row r="1278" spans="1:8" x14ac:dyDescent="0.45">
      <c r="A1278" s="1">
        <v>44215</v>
      </c>
      <c r="B1278" s="2">
        <v>18215</v>
      </c>
      <c r="C1278" s="8">
        <f t="shared" si="85"/>
        <v>1.4498042471934475E-5</v>
      </c>
      <c r="D1278" s="2" t="str">
        <f t="shared" si="82"/>
        <v>4 2021</v>
      </c>
      <c r="E1278" s="8">
        <f t="shared" si="83"/>
        <v>3.8076295082287714E-3</v>
      </c>
      <c r="H1278" s="11">
        <f t="shared" si="84"/>
        <v>2021</v>
      </c>
    </row>
    <row r="1279" spans="1:8" x14ac:dyDescent="0.45">
      <c r="A1279" s="1">
        <v>44216</v>
      </c>
      <c r="B1279" s="2">
        <v>18222</v>
      </c>
      <c r="C1279" s="8">
        <f t="shared" si="85"/>
        <v>2.7844503569975037E-8</v>
      </c>
      <c r="D1279" s="2" t="str">
        <f t="shared" si="82"/>
        <v>4 2021</v>
      </c>
      <c r="E1279" s="8">
        <f t="shared" si="83"/>
        <v>1.6686672397447921E-4</v>
      </c>
      <c r="H1279" s="11">
        <f t="shared" si="84"/>
        <v>2021</v>
      </c>
    </row>
    <row r="1280" spans="1:8" x14ac:dyDescent="0.45">
      <c r="A1280" s="1">
        <v>44217</v>
      </c>
      <c r="B1280" s="2">
        <v>18395</v>
      </c>
      <c r="C1280" s="8">
        <f t="shared" si="85"/>
        <v>1.6840762956427089E-5</v>
      </c>
      <c r="D1280" s="2" t="str">
        <f t="shared" si="82"/>
        <v>4 2021</v>
      </c>
      <c r="E1280" s="8">
        <f t="shared" si="83"/>
        <v>4.1037498652363169E-3</v>
      </c>
      <c r="H1280" s="11">
        <f t="shared" si="84"/>
        <v>2021</v>
      </c>
    </row>
    <row r="1281" spans="1:8" x14ac:dyDescent="0.45">
      <c r="A1281" s="1">
        <v>44218</v>
      </c>
      <c r="B1281" s="2">
        <v>18269</v>
      </c>
      <c r="C1281" s="8">
        <f t="shared" si="85"/>
        <v>8.9103227457609057E-6</v>
      </c>
      <c r="D1281" s="2" t="str">
        <f t="shared" si="82"/>
        <v>4 2021</v>
      </c>
      <c r="E1281" s="8">
        <f t="shared" si="83"/>
        <v>2.9850163727793699E-3</v>
      </c>
      <c r="H1281" s="11">
        <f t="shared" si="84"/>
        <v>2021</v>
      </c>
    </row>
    <row r="1282" spans="1:8" x14ac:dyDescent="0.45">
      <c r="A1282" s="1">
        <v>44221</v>
      </c>
      <c r="B1282" s="2">
        <v>18250</v>
      </c>
      <c r="C1282" s="8">
        <f t="shared" si="85"/>
        <v>2.0421993834157053E-7</v>
      </c>
      <c r="D1282" s="2" t="str">
        <f t="shared" ref="D1282:D1345" si="86">WEEKNUM(A1282,1)&amp;" "&amp;YEAR(A1282)</f>
        <v>5 2021</v>
      </c>
      <c r="E1282" s="8">
        <f t="shared" si="83"/>
        <v>4.5190700187269783E-4</v>
      </c>
      <c r="H1282" s="11">
        <f t="shared" si="84"/>
        <v>2021</v>
      </c>
    </row>
    <row r="1283" spans="1:8" x14ac:dyDescent="0.45">
      <c r="A1283" s="1">
        <v>44222</v>
      </c>
      <c r="B1283" s="2">
        <v>18057</v>
      </c>
      <c r="C1283" s="8">
        <f t="shared" si="85"/>
        <v>2.1319189160718912E-5</v>
      </c>
      <c r="D1283" s="2" t="str">
        <f t="shared" si="86"/>
        <v>5 2021</v>
      </c>
      <c r="E1283" s="8">
        <f t="shared" ref="E1283:E1346" si="87">SQRT(C1283)</f>
        <v>4.6172707480414132E-3</v>
      </c>
      <c r="H1283" s="11">
        <f t="shared" ref="H1283:H1346" si="88">YEAR(A1283)</f>
        <v>2021</v>
      </c>
    </row>
    <row r="1284" spans="1:8" x14ac:dyDescent="0.45">
      <c r="A1284" s="1">
        <v>44223</v>
      </c>
      <c r="B1284" s="2">
        <v>17916</v>
      </c>
      <c r="C1284" s="8">
        <f t="shared" ref="C1284:C1347" si="89">(LOG(B1284)-LOG(B1283))^2</f>
        <v>1.1590921698657022E-5</v>
      </c>
      <c r="D1284" s="2" t="str">
        <f t="shared" si="86"/>
        <v>5 2021</v>
      </c>
      <c r="E1284" s="8">
        <f t="shared" si="87"/>
        <v>3.4045442718015906E-3</v>
      </c>
      <c r="H1284" s="11">
        <f t="shared" si="88"/>
        <v>2021</v>
      </c>
    </row>
    <row r="1285" spans="1:8" x14ac:dyDescent="0.45">
      <c r="A1285" s="1">
        <v>44224</v>
      </c>
      <c r="B1285" s="2">
        <v>17800</v>
      </c>
      <c r="C1285" s="8">
        <f t="shared" si="89"/>
        <v>7.9583313611642383E-6</v>
      </c>
      <c r="D1285" s="2" t="str">
        <f t="shared" si="86"/>
        <v>5 2021</v>
      </c>
      <c r="E1285" s="8">
        <f t="shared" si="87"/>
        <v>2.8210514637567741E-3</v>
      </c>
      <c r="H1285" s="11">
        <f t="shared" si="88"/>
        <v>2021</v>
      </c>
    </row>
    <row r="1286" spans="1:8" x14ac:dyDescent="0.45">
      <c r="A1286" s="1">
        <v>44225</v>
      </c>
      <c r="B1286" s="2">
        <v>17691</v>
      </c>
      <c r="C1286" s="8">
        <f t="shared" si="89"/>
        <v>7.1161954583026711E-6</v>
      </c>
      <c r="D1286" s="2" t="str">
        <f t="shared" si="86"/>
        <v>5 2021</v>
      </c>
      <c r="E1286" s="8">
        <f t="shared" si="87"/>
        <v>2.66761981142416E-3</v>
      </c>
      <c r="H1286" s="11">
        <f t="shared" si="88"/>
        <v>2021</v>
      </c>
    </row>
    <row r="1287" spans="1:8" x14ac:dyDescent="0.45">
      <c r="A1287" s="1">
        <v>44228</v>
      </c>
      <c r="B1287" s="2">
        <v>17860</v>
      </c>
      <c r="C1287" s="8">
        <f t="shared" si="89"/>
        <v>1.7049236035858809E-5</v>
      </c>
      <c r="D1287" s="2" t="str">
        <f t="shared" si="86"/>
        <v>6 2021</v>
      </c>
      <c r="E1287" s="8">
        <f t="shared" si="87"/>
        <v>4.1290720550577475E-3</v>
      </c>
      <c r="H1287" s="11">
        <f t="shared" si="88"/>
        <v>2021</v>
      </c>
    </row>
    <row r="1288" spans="1:8" x14ac:dyDescent="0.45">
      <c r="A1288" s="1">
        <v>44229</v>
      </c>
      <c r="B1288" s="2">
        <v>17697</v>
      </c>
      <c r="C1288" s="8">
        <f t="shared" si="89"/>
        <v>1.5854760416393028E-5</v>
      </c>
      <c r="D1288" s="2" t="str">
        <f t="shared" si="86"/>
        <v>6 2021</v>
      </c>
      <c r="E1288" s="8">
        <f t="shared" si="87"/>
        <v>3.9818036637173648E-3</v>
      </c>
      <c r="H1288" s="11">
        <f t="shared" si="88"/>
        <v>2021</v>
      </c>
    </row>
    <row r="1289" spans="1:8" x14ac:dyDescent="0.45">
      <c r="A1289" s="1">
        <v>44230</v>
      </c>
      <c r="B1289" s="2">
        <v>17645</v>
      </c>
      <c r="C1289" s="8">
        <f t="shared" si="89"/>
        <v>1.6332538209918439E-6</v>
      </c>
      <c r="D1289" s="2" t="str">
        <f t="shared" si="86"/>
        <v>6 2021</v>
      </c>
      <c r="E1289" s="8">
        <f t="shared" si="87"/>
        <v>1.2779881928217662E-3</v>
      </c>
      <c r="H1289" s="11">
        <f t="shared" si="88"/>
        <v>2021</v>
      </c>
    </row>
    <row r="1290" spans="1:8" x14ac:dyDescent="0.45">
      <c r="A1290" s="1">
        <v>44231</v>
      </c>
      <c r="B1290" s="2">
        <v>17646</v>
      </c>
      <c r="C1290" s="8">
        <f t="shared" si="89"/>
        <v>6.0576012917825649E-10</v>
      </c>
      <c r="D1290" s="2" t="str">
        <f t="shared" si="86"/>
        <v>6 2021</v>
      </c>
      <c r="E1290" s="8">
        <f t="shared" si="87"/>
        <v>2.4612194724937808E-5</v>
      </c>
      <c r="H1290" s="11">
        <f t="shared" si="88"/>
        <v>2021</v>
      </c>
    </row>
    <row r="1291" spans="1:8" x14ac:dyDescent="0.45">
      <c r="A1291" s="1">
        <v>44232</v>
      </c>
      <c r="B1291" s="2">
        <v>18029</v>
      </c>
      <c r="C1291" s="8">
        <f t="shared" si="89"/>
        <v>8.6962410711280603E-5</v>
      </c>
      <c r="D1291" s="2" t="str">
        <f t="shared" si="86"/>
        <v>6 2021</v>
      </c>
      <c r="E1291" s="8">
        <f t="shared" si="87"/>
        <v>9.3253638380108583E-3</v>
      </c>
      <c r="H1291" s="11">
        <f t="shared" si="88"/>
        <v>2021</v>
      </c>
    </row>
    <row r="1292" spans="1:8" x14ac:dyDescent="0.45">
      <c r="A1292" s="1">
        <v>44235</v>
      </c>
      <c r="B1292" s="2">
        <v>18167</v>
      </c>
      <c r="C1292" s="8">
        <f t="shared" si="89"/>
        <v>1.0966545281791298E-5</v>
      </c>
      <c r="D1292" s="2" t="str">
        <f t="shared" si="86"/>
        <v>7 2021</v>
      </c>
      <c r="E1292" s="8">
        <f t="shared" si="87"/>
        <v>3.3115774612397786E-3</v>
      </c>
      <c r="H1292" s="11">
        <f t="shared" si="88"/>
        <v>2021</v>
      </c>
    </row>
    <row r="1293" spans="1:8" x14ac:dyDescent="0.45">
      <c r="A1293" s="1">
        <v>44236</v>
      </c>
      <c r="B1293" s="2">
        <v>18370</v>
      </c>
      <c r="C1293" s="8">
        <f t="shared" si="89"/>
        <v>2.3289698001722329E-5</v>
      </c>
      <c r="D1293" s="2" t="str">
        <f t="shared" si="86"/>
        <v>7 2021</v>
      </c>
      <c r="E1293" s="8">
        <f t="shared" si="87"/>
        <v>4.8259401158450288E-3</v>
      </c>
      <c r="H1293" s="11">
        <f t="shared" si="88"/>
        <v>2021</v>
      </c>
    </row>
    <row r="1294" spans="1:8" x14ac:dyDescent="0.45">
      <c r="A1294" s="1">
        <v>44237</v>
      </c>
      <c r="B1294" s="2">
        <v>18666</v>
      </c>
      <c r="C1294" s="8">
        <f t="shared" si="89"/>
        <v>4.819282442095988E-5</v>
      </c>
      <c r="D1294" s="2" t="str">
        <f t="shared" si="86"/>
        <v>7 2021</v>
      </c>
      <c r="E1294" s="8">
        <f t="shared" si="87"/>
        <v>6.94210518653815E-3</v>
      </c>
      <c r="H1294" s="11">
        <f t="shared" si="88"/>
        <v>2021</v>
      </c>
    </row>
    <row r="1295" spans="1:8" x14ac:dyDescent="0.45">
      <c r="A1295" s="1">
        <v>44238</v>
      </c>
      <c r="B1295" s="2">
        <v>18620</v>
      </c>
      <c r="C1295" s="8">
        <f t="shared" si="89"/>
        <v>1.1482940843689957E-6</v>
      </c>
      <c r="D1295" s="2" t="str">
        <f t="shared" si="86"/>
        <v>7 2021</v>
      </c>
      <c r="E1295" s="8">
        <f t="shared" si="87"/>
        <v>1.0715848470228551E-3</v>
      </c>
      <c r="H1295" s="11">
        <f t="shared" si="88"/>
        <v>2021</v>
      </c>
    </row>
    <row r="1296" spans="1:8" x14ac:dyDescent="0.45">
      <c r="A1296" s="1">
        <v>44239</v>
      </c>
      <c r="B1296" s="2">
        <v>18569</v>
      </c>
      <c r="C1296" s="8">
        <f t="shared" si="89"/>
        <v>1.4188631503204775E-6</v>
      </c>
      <c r="D1296" s="2" t="str">
        <f t="shared" si="86"/>
        <v>7 2021</v>
      </c>
      <c r="E1296" s="8">
        <f t="shared" si="87"/>
        <v>1.1911604217402783E-3</v>
      </c>
      <c r="H1296" s="11">
        <f t="shared" si="88"/>
        <v>2021</v>
      </c>
    </row>
    <row r="1297" spans="1:8" x14ac:dyDescent="0.45">
      <c r="A1297" s="1">
        <v>44242</v>
      </c>
      <c r="B1297" s="2">
        <v>18623</v>
      </c>
      <c r="C1297" s="8">
        <f t="shared" si="89"/>
        <v>1.5904414200411342E-6</v>
      </c>
      <c r="D1297" s="2" t="str">
        <f t="shared" si="86"/>
        <v>8 2021</v>
      </c>
      <c r="E1297" s="8">
        <f t="shared" si="87"/>
        <v>1.2611270435769484E-3</v>
      </c>
      <c r="H1297" s="11">
        <f t="shared" si="88"/>
        <v>2021</v>
      </c>
    </row>
    <row r="1298" spans="1:8" x14ac:dyDescent="0.45">
      <c r="A1298" s="1">
        <v>44243</v>
      </c>
      <c r="B1298" s="2">
        <v>18814</v>
      </c>
      <c r="C1298" s="8">
        <f t="shared" si="89"/>
        <v>1.963816053603228E-5</v>
      </c>
      <c r="D1298" s="2" t="str">
        <f t="shared" si="86"/>
        <v>8 2021</v>
      </c>
      <c r="E1298" s="8">
        <f t="shared" si="87"/>
        <v>4.4314964217555541E-3</v>
      </c>
      <c r="H1298" s="11">
        <f t="shared" si="88"/>
        <v>2021</v>
      </c>
    </row>
    <row r="1299" spans="1:8" x14ac:dyDescent="0.45">
      <c r="A1299" s="1">
        <v>44244</v>
      </c>
      <c r="B1299" s="2">
        <v>18760</v>
      </c>
      <c r="C1299" s="8">
        <f t="shared" si="89"/>
        <v>1.5582669855127924E-6</v>
      </c>
      <c r="D1299" s="2" t="str">
        <f t="shared" si="86"/>
        <v>8 2021</v>
      </c>
      <c r="E1299" s="8">
        <f t="shared" si="87"/>
        <v>1.2483056458707509E-3</v>
      </c>
      <c r="H1299" s="11">
        <f t="shared" si="88"/>
        <v>2021</v>
      </c>
    </row>
    <row r="1300" spans="1:8" x14ac:dyDescent="0.45">
      <c r="A1300" s="1">
        <v>44245</v>
      </c>
      <c r="B1300" s="2">
        <v>19148</v>
      </c>
      <c r="C1300" s="8">
        <f t="shared" si="89"/>
        <v>7.9042497496815845E-5</v>
      </c>
      <c r="D1300" s="2" t="str">
        <f t="shared" si="86"/>
        <v>8 2021</v>
      </c>
      <c r="E1300" s="8">
        <f t="shared" si="87"/>
        <v>8.8905847668652171E-3</v>
      </c>
      <c r="H1300" s="11">
        <f t="shared" si="88"/>
        <v>2021</v>
      </c>
    </row>
    <row r="1301" spans="1:8" x14ac:dyDescent="0.45">
      <c r="A1301" s="1">
        <v>44246</v>
      </c>
      <c r="B1301" s="2">
        <v>19588</v>
      </c>
      <c r="C1301" s="8">
        <f t="shared" si="89"/>
        <v>9.7351305871386281E-5</v>
      </c>
      <c r="D1301" s="2" t="str">
        <f t="shared" si="86"/>
        <v>8 2021</v>
      </c>
      <c r="E1301" s="8">
        <f t="shared" si="87"/>
        <v>9.8666765362702691E-3</v>
      </c>
      <c r="H1301" s="11">
        <f t="shared" si="88"/>
        <v>2021</v>
      </c>
    </row>
    <row r="1302" spans="1:8" x14ac:dyDescent="0.45">
      <c r="A1302" s="1">
        <v>44249</v>
      </c>
      <c r="B1302" s="2">
        <v>19493</v>
      </c>
      <c r="C1302" s="8">
        <f t="shared" si="89"/>
        <v>4.4580629806414882E-6</v>
      </c>
      <c r="D1302" s="2" t="str">
        <f t="shared" si="86"/>
        <v>9 2021</v>
      </c>
      <c r="E1302" s="8">
        <f t="shared" si="87"/>
        <v>2.1114125557648578E-3</v>
      </c>
      <c r="H1302" s="11">
        <f t="shared" si="88"/>
        <v>2021</v>
      </c>
    </row>
    <row r="1303" spans="1:8" x14ac:dyDescent="0.45">
      <c r="A1303" s="1">
        <v>44250</v>
      </c>
      <c r="B1303" s="2">
        <v>19352</v>
      </c>
      <c r="C1303" s="8">
        <f t="shared" si="89"/>
        <v>9.9403208449339929E-6</v>
      </c>
      <c r="D1303" s="2" t="str">
        <f t="shared" si="86"/>
        <v>9 2021</v>
      </c>
      <c r="E1303" s="8">
        <f t="shared" si="87"/>
        <v>3.1528274365930642E-3</v>
      </c>
      <c r="H1303" s="11">
        <f t="shared" si="88"/>
        <v>2021</v>
      </c>
    </row>
    <row r="1304" spans="1:8" x14ac:dyDescent="0.45">
      <c r="A1304" s="1">
        <v>44251</v>
      </c>
      <c r="B1304" s="2">
        <v>19709</v>
      </c>
      <c r="C1304" s="8">
        <f t="shared" si="89"/>
        <v>6.3023499846454167E-5</v>
      </c>
      <c r="D1304" s="2" t="str">
        <f t="shared" si="86"/>
        <v>9 2021</v>
      </c>
      <c r="E1304" s="8">
        <f t="shared" si="87"/>
        <v>7.9387341463519334E-3</v>
      </c>
      <c r="H1304" s="11">
        <f t="shared" si="88"/>
        <v>2021</v>
      </c>
    </row>
    <row r="1305" spans="1:8" x14ac:dyDescent="0.45">
      <c r="A1305" s="1">
        <v>44252</v>
      </c>
      <c r="B1305" s="2">
        <v>19202</v>
      </c>
      <c r="C1305" s="8">
        <f t="shared" si="89"/>
        <v>1.280999341419139E-4</v>
      </c>
      <c r="D1305" s="2" t="str">
        <f t="shared" si="86"/>
        <v>9 2021</v>
      </c>
      <c r="E1305" s="8">
        <f t="shared" si="87"/>
        <v>1.1318124144128916E-2</v>
      </c>
      <c r="H1305" s="11">
        <f t="shared" si="88"/>
        <v>2021</v>
      </c>
    </row>
    <row r="1306" spans="1:8" x14ac:dyDescent="0.45">
      <c r="A1306" s="1">
        <v>44253</v>
      </c>
      <c r="B1306" s="2">
        <v>18577</v>
      </c>
      <c r="C1306" s="8">
        <f t="shared" si="89"/>
        <v>2.0652231436369073E-4</v>
      </c>
      <c r="D1306" s="2" t="str">
        <f t="shared" si="86"/>
        <v>9 2021</v>
      </c>
      <c r="E1306" s="8">
        <f t="shared" si="87"/>
        <v>1.4370884258238625E-2</v>
      </c>
      <c r="H1306" s="11">
        <f t="shared" si="88"/>
        <v>2021</v>
      </c>
    </row>
    <row r="1307" spans="1:8" x14ac:dyDescent="0.45">
      <c r="A1307" s="1">
        <v>44256</v>
      </c>
      <c r="B1307" s="2">
        <v>18682</v>
      </c>
      <c r="C1307" s="8">
        <f t="shared" si="89"/>
        <v>5.9916594632270698E-6</v>
      </c>
      <c r="D1307" s="2" t="str">
        <f t="shared" si="86"/>
        <v>10 2021</v>
      </c>
      <c r="E1307" s="8">
        <f t="shared" si="87"/>
        <v>2.4477866457734976E-3</v>
      </c>
      <c r="H1307" s="11">
        <f t="shared" si="88"/>
        <v>2021</v>
      </c>
    </row>
    <row r="1308" spans="1:8" x14ac:dyDescent="0.45">
      <c r="A1308" s="1">
        <v>44257</v>
      </c>
      <c r="B1308" s="2">
        <v>18672</v>
      </c>
      <c r="C1308" s="8">
        <f t="shared" si="89"/>
        <v>5.4069755506439429E-8</v>
      </c>
      <c r="D1308" s="2" t="str">
        <f t="shared" si="86"/>
        <v>10 2021</v>
      </c>
      <c r="E1308" s="8">
        <f t="shared" si="87"/>
        <v>2.3252904228598936E-4</v>
      </c>
      <c r="H1308" s="11">
        <f t="shared" si="88"/>
        <v>2021</v>
      </c>
    </row>
    <row r="1309" spans="1:8" x14ac:dyDescent="0.45">
      <c r="A1309" s="1">
        <v>44258</v>
      </c>
      <c r="B1309" s="2">
        <v>17417</v>
      </c>
      <c r="C1309" s="8">
        <f t="shared" si="89"/>
        <v>9.1309651221230758E-4</v>
      </c>
      <c r="D1309" s="2" t="str">
        <f t="shared" si="86"/>
        <v>10 2021</v>
      </c>
      <c r="E1309" s="8">
        <f t="shared" si="87"/>
        <v>3.0217486861291221E-2</v>
      </c>
      <c r="H1309" s="11">
        <f t="shared" si="88"/>
        <v>2021</v>
      </c>
    </row>
    <row r="1310" spans="1:8" x14ac:dyDescent="0.45">
      <c r="A1310" s="1">
        <v>44259</v>
      </c>
      <c r="B1310" s="2">
        <v>16133</v>
      </c>
      <c r="C1310" s="8">
        <f t="shared" si="89"/>
        <v>1.106109066826133E-3</v>
      </c>
      <c r="D1310" s="2" t="str">
        <f t="shared" si="86"/>
        <v>10 2021</v>
      </c>
      <c r="E1310" s="8">
        <f t="shared" si="87"/>
        <v>3.3258218034436737E-2</v>
      </c>
      <c r="H1310" s="11">
        <f t="shared" si="88"/>
        <v>2021</v>
      </c>
    </row>
    <row r="1311" spans="1:8" x14ac:dyDescent="0.45">
      <c r="A1311" s="1">
        <v>44260</v>
      </c>
      <c r="B1311" s="2">
        <v>16425</v>
      </c>
      <c r="C1311" s="8">
        <f t="shared" si="89"/>
        <v>6.0687908220744851E-5</v>
      </c>
      <c r="D1311" s="2" t="str">
        <f t="shared" si="86"/>
        <v>10 2021</v>
      </c>
      <c r="E1311" s="8">
        <f t="shared" si="87"/>
        <v>7.7902444262516468E-3</v>
      </c>
      <c r="H1311" s="11">
        <f t="shared" si="88"/>
        <v>2021</v>
      </c>
    </row>
    <row r="1312" spans="1:8" x14ac:dyDescent="0.45">
      <c r="A1312" s="1">
        <v>44263</v>
      </c>
      <c r="B1312" s="2">
        <v>16340</v>
      </c>
      <c r="C1312" s="8">
        <f t="shared" si="89"/>
        <v>5.0774782219118731E-6</v>
      </c>
      <c r="D1312" s="2" t="str">
        <f t="shared" si="86"/>
        <v>11 2021</v>
      </c>
      <c r="E1312" s="8">
        <f t="shared" si="87"/>
        <v>2.2533260354222762E-3</v>
      </c>
      <c r="H1312" s="11">
        <f t="shared" si="88"/>
        <v>2021</v>
      </c>
    </row>
    <row r="1313" spans="1:8" x14ac:dyDescent="0.45">
      <c r="A1313" s="1">
        <v>44264</v>
      </c>
      <c r="B1313" s="2">
        <v>16082</v>
      </c>
      <c r="C1313" s="8">
        <f t="shared" si="89"/>
        <v>4.7775666811368697E-5</v>
      </c>
      <c r="D1313" s="2" t="str">
        <f t="shared" si="86"/>
        <v>11 2021</v>
      </c>
      <c r="E1313" s="8">
        <f t="shared" si="87"/>
        <v>6.9119944163293923E-3</v>
      </c>
      <c r="H1313" s="11">
        <f t="shared" si="88"/>
        <v>2021</v>
      </c>
    </row>
    <row r="1314" spans="1:8" x14ac:dyDescent="0.45">
      <c r="A1314" s="1">
        <v>44265</v>
      </c>
      <c r="B1314" s="2">
        <v>16050</v>
      </c>
      <c r="C1314" s="8">
        <f t="shared" si="89"/>
        <v>7.4826139821686843E-7</v>
      </c>
      <c r="D1314" s="2" t="str">
        <f t="shared" si="86"/>
        <v>11 2021</v>
      </c>
      <c r="E1314" s="8">
        <f t="shared" si="87"/>
        <v>8.650210391758506E-4</v>
      </c>
      <c r="H1314" s="11">
        <f t="shared" si="88"/>
        <v>2021</v>
      </c>
    </row>
    <row r="1315" spans="1:8" x14ac:dyDescent="0.45">
      <c r="A1315" s="1">
        <v>44266</v>
      </c>
      <c r="B1315" s="2">
        <v>16239</v>
      </c>
      <c r="C1315" s="8">
        <f t="shared" si="89"/>
        <v>2.5849547930120759E-5</v>
      </c>
      <c r="D1315" s="2" t="str">
        <f t="shared" si="86"/>
        <v>11 2021</v>
      </c>
      <c r="E1315" s="8">
        <f t="shared" si="87"/>
        <v>5.08424506983296E-3</v>
      </c>
      <c r="H1315" s="11">
        <f t="shared" si="88"/>
        <v>2021</v>
      </c>
    </row>
    <row r="1316" spans="1:8" x14ac:dyDescent="0.45">
      <c r="A1316" s="1">
        <v>44267</v>
      </c>
      <c r="B1316" s="2">
        <v>16013.000000000002</v>
      </c>
      <c r="C1316" s="8">
        <f t="shared" si="89"/>
        <v>3.7046433719214458E-5</v>
      </c>
      <c r="D1316" s="2" t="str">
        <f t="shared" si="86"/>
        <v>11 2021</v>
      </c>
      <c r="E1316" s="8">
        <f t="shared" si="87"/>
        <v>6.0865781617600589E-3</v>
      </c>
      <c r="H1316" s="11">
        <f t="shared" si="88"/>
        <v>2021</v>
      </c>
    </row>
    <row r="1317" spans="1:8" x14ac:dyDescent="0.45">
      <c r="A1317" s="1">
        <v>44270</v>
      </c>
      <c r="B1317" s="2">
        <v>16213.999999999998</v>
      </c>
      <c r="C1317" s="8">
        <f t="shared" si="89"/>
        <v>2.9348927376128348E-5</v>
      </c>
      <c r="D1317" s="2" t="str">
        <f t="shared" si="86"/>
        <v>12 2021</v>
      </c>
      <c r="E1317" s="8">
        <f t="shared" si="87"/>
        <v>5.417465032294011E-3</v>
      </c>
      <c r="H1317" s="11">
        <f t="shared" si="88"/>
        <v>2021</v>
      </c>
    </row>
    <row r="1318" spans="1:8" x14ac:dyDescent="0.45">
      <c r="A1318" s="1">
        <v>44271</v>
      </c>
      <c r="B1318" s="2">
        <v>16151</v>
      </c>
      <c r="C1318" s="8">
        <f t="shared" si="89"/>
        <v>2.858640795240678E-6</v>
      </c>
      <c r="D1318" s="2" t="str">
        <f t="shared" si="86"/>
        <v>12 2021</v>
      </c>
      <c r="E1318" s="8">
        <f t="shared" si="87"/>
        <v>1.6907515474606782E-3</v>
      </c>
      <c r="H1318" s="11">
        <f t="shared" si="88"/>
        <v>2021</v>
      </c>
    </row>
    <row r="1319" spans="1:8" x14ac:dyDescent="0.45">
      <c r="A1319" s="1">
        <v>44272</v>
      </c>
      <c r="B1319" s="2">
        <v>16071.000000000002</v>
      </c>
      <c r="C1319" s="8">
        <f t="shared" si="89"/>
        <v>4.650561436279666E-6</v>
      </c>
      <c r="D1319" s="2" t="str">
        <f t="shared" si="86"/>
        <v>12 2021</v>
      </c>
      <c r="E1319" s="8">
        <f t="shared" si="87"/>
        <v>2.1565160412757578E-3</v>
      </c>
      <c r="H1319" s="11">
        <f t="shared" si="88"/>
        <v>2021</v>
      </c>
    </row>
    <row r="1320" spans="1:8" x14ac:dyDescent="0.45">
      <c r="A1320" s="1">
        <v>44273</v>
      </c>
      <c r="B1320" s="2">
        <v>16036.000000000002</v>
      </c>
      <c r="C1320" s="8">
        <f t="shared" si="89"/>
        <v>8.9653157704443492E-7</v>
      </c>
      <c r="D1320" s="2" t="str">
        <f t="shared" si="86"/>
        <v>12 2021</v>
      </c>
      <c r="E1320" s="8">
        <f t="shared" si="87"/>
        <v>9.4685351403711593E-4</v>
      </c>
      <c r="H1320" s="11">
        <f t="shared" si="88"/>
        <v>2021</v>
      </c>
    </row>
    <row r="1321" spans="1:8" x14ac:dyDescent="0.45">
      <c r="A1321" s="1">
        <v>44274</v>
      </c>
      <c r="B1321" s="2">
        <v>16299</v>
      </c>
      <c r="C1321" s="8">
        <f t="shared" si="89"/>
        <v>4.9912984039034813E-5</v>
      </c>
      <c r="D1321" s="2" t="str">
        <f t="shared" si="86"/>
        <v>12 2021</v>
      </c>
      <c r="E1321" s="8">
        <f t="shared" si="87"/>
        <v>7.0649121748989074E-3</v>
      </c>
      <c r="H1321" s="11">
        <f t="shared" si="88"/>
        <v>2021</v>
      </c>
    </row>
    <row r="1322" spans="1:8" x14ac:dyDescent="0.45">
      <c r="A1322" s="1">
        <v>44277</v>
      </c>
      <c r="B1322" s="2">
        <v>16463</v>
      </c>
      <c r="C1322" s="8">
        <f t="shared" si="89"/>
        <v>1.8905264295594568E-5</v>
      </c>
      <c r="D1322" s="2" t="str">
        <f t="shared" si="86"/>
        <v>13 2021</v>
      </c>
      <c r="E1322" s="8">
        <f t="shared" si="87"/>
        <v>4.3480184332169713E-3</v>
      </c>
      <c r="H1322" s="11">
        <f t="shared" si="88"/>
        <v>2021</v>
      </c>
    </row>
    <row r="1323" spans="1:8" x14ac:dyDescent="0.45">
      <c r="A1323" s="1">
        <v>44278</v>
      </c>
      <c r="B1323" s="2">
        <v>16149</v>
      </c>
      <c r="C1323" s="8">
        <f t="shared" si="89"/>
        <v>6.994551702890032E-5</v>
      </c>
      <c r="D1323" s="2" t="str">
        <f t="shared" si="86"/>
        <v>13 2021</v>
      </c>
      <c r="E1323" s="8">
        <f t="shared" si="87"/>
        <v>8.3633436512497994E-3</v>
      </c>
      <c r="H1323" s="11">
        <f t="shared" si="88"/>
        <v>2021</v>
      </c>
    </row>
    <row r="1324" spans="1:8" x14ac:dyDescent="0.45">
      <c r="A1324" s="1">
        <v>44279</v>
      </c>
      <c r="B1324" s="2">
        <v>16190.000000000002</v>
      </c>
      <c r="C1324" s="8">
        <f t="shared" si="89"/>
        <v>1.2126727539762641E-6</v>
      </c>
      <c r="D1324" s="2" t="str">
        <f t="shared" si="86"/>
        <v>13 2021</v>
      </c>
      <c r="E1324" s="8">
        <f t="shared" si="87"/>
        <v>1.1012142180231166E-3</v>
      </c>
      <c r="H1324" s="11">
        <f t="shared" si="88"/>
        <v>2021</v>
      </c>
    </row>
    <row r="1325" spans="1:8" x14ac:dyDescent="0.45">
      <c r="A1325" s="1">
        <v>44280</v>
      </c>
      <c r="B1325" s="2">
        <v>16152.000000000002</v>
      </c>
      <c r="C1325" s="8">
        <f t="shared" si="89"/>
        <v>1.0415076429433515E-6</v>
      </c>
      <c r="D1325" s="2" t="str">
        <f t="shared" si="86"/>
        <v>13 2021</v>
      </c>
      <c r="E1325" s="8">
        <f t="shared" si="87"/>
        <v>1.0205428177902931E-3</v>
      </c>
      <c r="H1325" s="11">
        <f t="shared" si="88"/>
        <v>2021</v>
      </c>
    </row>
    <row r="1326" spans="1:8" x14ac:dyDescent="0.45">
      <c r="A1326" s="1">
        <v>44281</v>
      </c>
      <c r="B1326" s="2">
        <v>16389</v>
      </c>
      <c r="C1326" s="8">
        <f t="shared" si="89"/>
        <v>4.0020164948960848E-5</v>
      </c>
      <c r="D1326" s="2" t="str">
        <f t="shared" si="86"/>
        <v>13 2021</v>
      </c>
      <c r="E1326" s="8">
        <f t="shared" si="87"/>
        <v>6.3261492986619317E-3</v>
      </c>
      <c r="H1326" s="11">
        <f t="shared" si="88"/>
        <v>2021</v>
      </c>
    </row>
    <row r="1327" spans="1:8" x14ac:dyDescent="0.45">
      <c r="A1327" s="1">
        <v>44284</v>
      </c>
      <c r="B1327" s="2">
        <v>16216.000000000002</v>
      </c>
      <c r="C1327" s="8">
        <f t="shared" si="89"/>
        <v>2.1240295884037367E-5</v>
      </c>
      <c r="D1327" s="2" t="str">
        <f t="shared" si="86"/>
        <v>14 2021</v>
      </c>
      <c r="E1327" s="8">
        <f t="shared" si="87"/>
        <v>4.6087195492932054E-3</v>
      </c>
      <c r="H1327" s="11">
        <f t="shared" si="88"/>
        <v>2021</v>
      </c>
    </row>
    <row r="1328" spans="1:8" x14ac:dyDescent="0.45">
      <c r="A1328" s="1">
        <v>44285</v>
      </c>
      <c r="B1328" s="2">
        <v>15948</v>
      </c>
      <c r="C1328" s="8">
        <f t="shared" si="89"/>
        <v>5.2381532104335757E-5</v>
      </c>
      <c r="D1328" s="2" t="str">
        <f t="shared" si="86"/>
        <v>14 2021</v>
      </c>
      <c r="E1328" s="8">
        <f t="shared" si="87"/>
        <v>7.2375086945948297E-3</v>
      </c>
      <c r="H1328" s="11">
        <f t="shared" si="88"/>
        <v>2021</v>
      </c>
    </row>
    <row r="1329" spans="1:8" x14ac:dyDescent="0.45">
      <c r="A1329" s="1">
        <v>44286</v>
      </c>
      <c r="B1329" s="2">
        <v>16068.000000000002</v>
      </c>
      <c r="C1329" s="8">
        <f t="shared" si="89"/>
        <v>1.0598905766290771E-5</v>
      </c>
      <c r="D1329" s="2" t="str">
        <f t="shared" si="86"/>
        <v>14 2021</v>
      </c>
      <c r="E1329" s="8">
        <f t="shared" si="87"/>
        <v>3.2555960692768338E-3</v>
      </c>
      <c r="H1329" s="11">
        <f t="shared" si="88"/>
        <v>2021</v>
      </c>
    </row>
    <row r="1330" spans="1:8" x14ac:dyDescent="0.45">
      <c r="A1330" s="1">
        <v>44287</v>
      </c>
      <c r="B1330" s="2">
        <v>16213.999999999998</v>
      </c>
      <c r="C1330" s="8">
        <f t="shared" si="89"/>
        <v>1.5431899322931814E-5</v>
      </c>
      <c r="D1330" s="2" t="str">
        <f t="shared" si="86"/>
        <v>14 2021</v>
      </c>
      <c r="E1330" s="8">
        <f t="shared" si="87"/>
        <v>3.9283456216239188E-3</v>
      </c>
      <c r="H1330" s="11">
        <f t="shared" si="88"/>
        <v>2021</v>
      </c>
    </row>
    <row r="1331" spans="1:8" x14ac:dyDescent="0.45">
      <c r="A1331" s="1">
        <v>44292</v>
      </c>
      <c r="B1331" s="2">
        <v>16740</v>
      </c>
      <c r="C1331" s="8">
        <f t="shared" si="89"/>
        <v>1.9224612746522745E-4</v>
      </c>
      <c r="D1331" s="2" t="str">
        <f t="shared" si="86"/>
        <v>15 2021</v>
      </c>
      <c r="E1331" s="8">
        <f t="shared" si="87"/>
        <v>1.3865284975983272E-2</v>
      </c>
      <c r="H1331" s="11">
        <f t="shared" si="88"/>
        <v>2021</v>
      </c>
    </row>
    <row r="1332" spans="1:8" x14ac:dyDescent="0.45">
      <c r="A1332" s="1">
        <v>44293</v>
      </c>
      <c r="B1332" s="2">
        <v>16636</v>
      </c>
      <c r="C1332" s="8">
        <f t="shared" si="89"/>
        <v>7.3253694047619906E-6</v>
      </c>
      <c r="D1332" s="2" t="str">
        <f t="shared" si="86"/>
        <v>15 2021</v>
      </c>
      <c r="E1332" s="8">
        <f t="shared" si="87"/>
        <v>2.7065419643452771E-3</v>
      </c>
      <c r="H1332" s="11">
        <f t="shared" si="88"/>
        <v>2021</v>
      </c>
    </row>
    <row r="1333" spans="1:8" x14ac:dyDescent="0.45">
      <c r="A1333" s="1">
        <v>44294</v>
      </c>
      <c r="B1333" s="2">
        <v>16828</v>
      </c>
      <c r="C1333" s="8">
        <f t="shared" si="89"/>
        <v>2.4836185754508388E-5</v>
      </c>
      <c r="D1333" s="2" t="str">
        <f t="shared" si="86"/>
        <v>15 2021</v>
      </c>
      <c r="E1333" s="8">
        <f t="shared" si="87"/>
        <v>4.9835916520626355E-3</v>
      </c>
      <c r="H1333" s="11">
        <f t="shared" si="88"/>
        <v>2021</v>
      </c>
    </row>
    <row r="1334" spans="1:8" x14ac:dyDescent="0.45">
      <c r="A1334" s="1">
        <v>44295</v>
      </c>
      <c r="B1334" s="2">
        <v>16628</v>
      </c>
      <c r="C1334" s="8">
        <f t="shared" si="89"/>
        <v>2.6961926549618359E-5</v>
      </c>
      <c r="D1334" s="2" t="str">
        <f t="shared" si="86"/>
        <v>15 2021</v>
      </c>
      <c r="E1334" s="8">
        <f t="shared" si="87"/>
        <v>5.192487510781163E-3</v>
      </c>
      <c r="H1334" s="11">
        <f t="shared" si="88"/>
        <v>2021</v>
      </c>
    </row>
    <row r="1335" spans="1:8" x14ac:dyDescent="0.45">
      <c r="A1335" s="1">
        <v>44298</v>
      </c>
      <c r="B1335" s="2">
        <v>16134</v>
      </c>
      <c r="C1335" s="8">
        <f t="shared" si="89"/>
        <v>1.7155664070193046E-4</v>
      </c>
      <c r="D1335" s="2" t="str">
        <f t="shared" si="86"/>
        <v>16 2021</v>
      </c>
      <c r="E1335" s="8">
        <f t="shared" si="87"/>
        <v>1.3097963227232334E-2</v>
      </c>
      <c r="H1335" s="11">
        <f t="shared" si="88"/>
        <v>2021</v>
      </c>
    </row>
    <row r="1336" spans="1:8" x14ac:dyDescent="0.45">
      <c r="A1336" s="1">
        <v>44299</v>
      </c>
      <c r="B1336" s="2">
        <v>16161.000000000002</v>
      </c>
      <c r="C1336" s="8">
        <f t="shared" si="89"/>
        <v>5.2733399195434829E-7</v>
      </c>
      <c r="D1336" s="2" t="str">
        <f t="shared" si="86"/>
        <v>16 2021</v>
      </c>
      <c r="E1336" s="8">
        <f t="shared" si="87"/>
        <v>7.2617765867200035E-4</v>
      </c>
      <c r="H1336" s="11">
        <f t="shared" si="88"/>
        <v>2021</v>
      </c>
    </row>
    <row r="1337" spans="1:8" x14ac:dyDescent="0.45">
      <c r="A1337" s="1">
        <v>44300</v>
      </c>
      <c r="B1337" s="2">
        <v>16378</v>
      </c>
      <c r="C1337" s="8">
        <f t="shared" si="89"/>
        <v>3.3554637759281073E-5</v>
      </c>
      <c r="D1337" s="2" t="str">
        <f t="shared" si="86"/>
        <v>16 2021</v>
      </c>
      <c r="E1337" s="8">
        <f t="shared" si="87"/>
        <v>5.7926365119245204E-3</v>
      </c>
      <c r="H1337" s="11">
        <f t="shared" si="88"/>
        <v>2021</v>
      </c>
    </row>
    <row r="1338" spans="1:8" x14ac:dyDescent="0.45">
      <c r="A1338" s="1">
        <v>44301</v>
      </c>
      <c r="B1338" s="2">
        <v>16364</v>
      </c>
      <c r="C1338" s="8">
        <f t="shared" si="89"/>
        <v>1.3793495257183801E-7</v>
      </c>
      <c r="D1338" s="2" t="str">
        <f t="shared" si="86"/>
        <v>16 2021</v>
      </c>
      <c r="E1338" s="8">
        <f t="shared" si="87"/>
        <v>3.7139595120549984E-4</v>
      </c>
      <c r="H1338" s="11">
        <f t="shared" si="88"/>
        <v>2021</v>
      </c>
    </row>
    <row r="1339" spans="1:8" x14ac:dyDescent="0.45">
      <c r="A1339" s="1">
        <v>44302</v>
      </c>
      <c r="B1339" s="2">
        <v>16363</v>
      </c>
      <c r="C1339" s="8">
        <f t="shared" si="89"/>
        <v>7.0439492976719914E-10</v>
      </c>
      <c r="D1339" s="2" t="str">
        <f t="shared" si="86"/>
        <v>16 2021</v>
      </c>
      <c r="E1339" s="8">
        <f t="shared" si="87"/>
        <v>2.6540439517219738E-5</v>
      </c>
      <c r="H1339" s="11">
        <f t="shared" si="88"/>
        <v>2021</v>
      </c>
    </row>
    <row r="1340" spans="1:8" x14ac:dyDescent="0.45">
      <c r="A1340" s="1">
        <v>44305</v>
      </c>
      <c r="B1340" s="2">
        <v>16120.999999999998</v>
      </c>
      <c r="C1340" s="8">
        <f t="shared" si="89"/>
        <v>4.1873225070885618E-5</v>
      </c>
      <c r="D1340" s="2" t="str">
        <f t="shared" si="86"/>
        <v>17 2021</v>
      </c>
      <c r="E1340" s="8">
        <f t="shared" si="87"/>
        <v>6.4709524083310654E-3</v>
      </c>
      <c r="H1340" s="11">
        <f t="shared" si="88"/>
        <v>2021</v>
      </c>
    </row>
    <row r="1341" spans="1:8" x14ac:dyDescent="0.45">
      <c r="A1341" s="1">
        <v>44306</v>
      </c>
      <c r="B1341" s="2">
        <v>16038</v>
      </c>
      <c r="C1341" s="8">
        <f t="shared" si="89"/>
        <v>5.0255275244061132E-6</v>
      </c>
      <c r="D1341" s="2" t="str">
        <f t="shared" si="86"/>
        <v>17 2021</v>
      </c>
      <c r="E1341" s="8">
        <f t="shared" si="87"/>
        <v>2.2417688383074008E-3</v>
      </c>
      <c r="H1341" s="11">
        <f t="shared" si="88"/>
        <v>2021</v>
      </c>
    </row>
    <row r="1342" spans="1:8" x14ac:dyDescent="0.45">
      <c r="A1342" s="1">
        <v>44307</v>
      </c>
      <c r="B1342" s="2">
        <v>16199.000000000002</v>
      </c>
      <c r="C1342" s="8">
        <f t="shared" si="89"/>
        <v>1.8818211670184447E-5</v>
      </c>
      <c r="D1342" s="2" t="str">
        <f t="shared" si="86"/>
        <v>17 2021</v>
      </c>
      <c r="E1342" s="8">
        <f t="shared" si="87"/>
        <v>4.3379962736480593E-3</v>
      </c>
      <c r="H1342" s="11">
        <f t="shared" si="88"/>
        <v>2021</v>
      </c>
    </row>
    <row r="1343" spans="1:8" x14ac:dyDescent="0.45">
      <c r="A1343" s="1">
        <v>44308</v>
      </c>
      <c r="B1343" s="2">
        <v>16062.999999999998</v>
      </c>
      <c r="C1343" s="8">
        <f t="shared" si="89"/>
        <v>1.3406919509130028E-5</v>
      </c>
      <c r="D1343" s="2" t="str">
        <f t="shared" si="86"/>
        <v>17 2021</v>
      </c>
      <c r="E1343" s="8">
        <f t="shared" si="87"/>
        <v>3.661546054487097E-3</v>
      </c>
      <c r="H1343" s="11">
        <f t="shared" si="88"/>
        <v>2021</v>
      </c>
    </row>
    <row r="1344" spans="1:8" x14ac:dyDescent="0.45">
      <c r="A1344" s="1">
        <v>44309</v>
      </c>
      <c r="B1344" s="2">
        <v>16395</v>
      </c>
      <c r="C1344" s="8">
        <f t="shared" si="89"/>
        <v>7.8938989506985161E-5</v>
      </c>
      <c r="D1344" s="2" t="str">
        <f t="shared" si="86"/>
        <v>17 2021</v>
      </c>
      <c r="E1344" s="8">
        <f t="shared" si="87"/>
        <v>8.8847616460423495E-3</v>
      </c>
      <c r="H1344" s="11">
        <f t="shared" si="88"/>
        <v>2021</v>
      </c>
    </row>
    <row r="1345" spans="1:8" x14ac:dyDescent="0.45">
      <c r="A1345" s="1">
        <v>44312</v>
      </c>
      <c r="B1345" s="2">
        <v>16666</v>
      </c>
      <c r="C1345" s="8">
        <f t="shared" si="89"/>
        <v>5.0693780337631179E-5</v>
      </c>
      <c r="D1345" s="2" t="str">
        <f t="shared" si="86"/>
        <v>18 2021</v>
      </c>
      <c r="E1345" s="8">
        <f t="shared" si="87"/>
        <v>7.1199564842512331E-3</v>
      </c>
      <c r="H1345" s="11">
        <f t="shared" si="88"/>
        <v>2021</v>
      </c>
    </row>
    <row r="1346" spans="1:8" x14ac:dyDescent="0.45">
      <c r="A1346" s="1">
        <v>44313</v>
      </c>
      <c r="B1346" s="2">
        <v>16963</v>
      </c>
      <c r="C1346" s="8">
        <f t="shared" si="89"/>
        <v>5.884860734421934E-5</v>
      </c>
      <c r="D1346" s="2" t="str">
        <f t="shared" ref="D1346:D1409" si="90">WEEKNUM(A1346,1)&amp;" "&amp;YEAR(A1346)</f>
        <v>18 2021</v>
      </c>
      <c r="E1346" s="8">
        <f t="shared" si="87"/>
        <v>7.6712845954389763E-3</v>
      </c>
      <c r="H1346" s="11">
        <f t="shared" si="88"/>
        <v>2021</v>
      </c>
    </row>
    <row r="1347" spans="1:8" x14ac:dyDescent="0.45">
      <c r="A1347" s="1">
        <v>44314</v>
      </c>
      <c r="B1347" s="2">
        <v>17429</v>
      </c>
      <c r="C1347" s="8">
        <f t="shared" si="89"/>
        <v>1.3852837604021011E-4</v>
      </c>
      <c r="D1347" s="2" t="str">
        <f t="shared" si="90"/>
        <v>18 2021</v>
      </c>
      <c r="E1347" s="8">
        <f t="shared" ref="E1347:E1410" si="91">SQRT(C1347)</f>
        <v>1.1769807816621736E-2</v>
      </c>
      <c r="H1347" s="11">
        <f t="shared" ref="H1347:H1410" si="92">YEAR(A1347)</f>
        <v>2021</v>
      </c>
    </row>
    <row r="1348" spans="1:8" x14ac:dyDescent="0.45">
      <c r="A1348" s="1">
        <v>44315</v>
      </c>
      <c r="B1348" s="2">
        <v>17257</v>
      </c>
      <c r="C1348" s="8">
        <f t="shared" ref="C1348:C1411" si="93">(LOG(B1348)-LOG(B1347))^2</f>
        <v>1.8551720289314771E-5</v>
      </c>
      <c r="D1348" s="2" t="str">
        <f t="shared" si="90"/>
        <v>18 2021</v>
      </c>
      <c r="E1348" s="8">
        <f t="shared" si="91"/>
        <v>4.3071707987163421E-3</v>
      </c>
      <c r="H1348" s="11">
        <f t="shared" si="92"/>
        <v>2021</v>
      </c>
    </row>
    <row r="1349" spans="1:8" x14ac:dyDescent="0.45">
      <c r="A1349" s="1">
        <v>44316</v>
      </c>
      <c r="B1349" s="2">
        <v>17674</v>
      </c>
      <c r="C1349" s="8">
        <f t="shared" si="93"/>
        <v>1.0752759944094824E-4</v>
      </c>
      <c r="D1349" s="2" t="str">
        <f t="shared" si="90"/>
        <v>18 2021</v>
      </c>
      <c r="E1349" s="8">
        <f t="shared" si="91"/>
        <v>1.0369551554476608E-2</v>
      </c>
      <c r="H1349" s="11">
        <f t="shared" si="92"/>
        <v>2021</v>
      </c>
    </row>
    <row r="1350" spans="1:8" x14ac:dyDescent="0.45">
      <c r="A1350" s="1">
        <v>44320</v>
      </c>
      <c r="B1350" s="2">
        <v>17669</v>
      </c>
      <c r="C1350" s="8">
        <f t="shared" si="93"/>
        <v>1.5099473595027378E-8</v>
      </c>
      <c r="D1350" s="2" t="str">
        <f t="shared" si="90"/>
        <v>19 2021</v>
      </c>
      <c r="E1350" s="8">
        <f t="shared" si="91"/>
        <v>1.2287991534432052E-4</v>
      </c>
      <c r="H1350" s="11">
        <f t="shared" si="92"/>
        <v>2021</v>
      </c>
    </row>
    <row r="1351" spans="1:8" x14ac:dyDescent="0.45">
      <c r="A1351" s="1">
        <v>44321</v>
      </c>
      <c r="B1351" s="2">
        <v>17896</v>
      </c>
      <c r="C1351" s="8">
        <f t="shared" si="93"/>
        <v>3.0735939841570376E-5</v>
      </c>
      <c r="D1351" s="2" t="str">
        <f t="shared" si="90"/>
        <v>19 2021</v>
      </c>
      <c r="E1351" s="8">
        <f t="shared" si="91"/>
        <v>5.5440003464619636E-3</v>
      </c>
      <c r="H1351" s="11">
        <f t="shared" si="92"/>
        <v>2021</v>
      </c>
    </row>
    <row r="1352" spans="1:8" x14ac:dyDescent="0.45">
      <c r="A1352" s="1">
        <v>44322</v>
      </c>
      <c r="B1352" s="2">
        <v>17937</v>
      </c>
      <c r="C1352" s="8">
        <f t="shared" si="93"/>
        <v>9.8771208441589284E-7</v>
      </c>
      <c r="D1352" s="2" t="str">
        <f t="shared" si="90"/>
        <v>19 2021</v>
      </c>
      <c r="E1352" s="8">
        <f t="shared" si="91"/>
        <v>9.9383705123923249E-4</v>
      </c>
      <c r="H1352" s="11">
        <f t="shared" si="92"/>
        <v>2021</v>
      </c>
    </row>
    <row r="1353" spans="1:8" x14ac:dyDescent="0.45">
      <c r="A1353" s="1">
        <v>44323</v>
      </c>
      <c r="B1353" s="2">
        <v>18082</v>
      </c>
      <c r="C1353" s="8">
        <f t="shared" si="93"/>
        <v>1.2226608550114236E-5</v>
      </c>
      <c r="D1353" s="2" t="str">
        <f t="shared" si="90"/>
        <v>19 2021</v>
      </c>
      <c r="E1353" s="8">
        <f t="shared" si="91"/>
        <v>3.4966567675587257E-3</v>
      </c>
      <c r="H1353" s="11">
        <f t="shared" si="92"/>
        <v>2021</v>
      </c>
    </row>
    <row r="1354" spans="1:8" x14ac:dyDescent="0.45">
      <c r="A1354" s="1">
        <v>44326</v>
      </c>
      <c r="B1354" s="2">
        <v>17762</v>
      </c>
      <c r="C1354" s="8">
        <f t="shared" si="93"/>
        <v>6.0133808475132356E-5</v>
      </c>
      <c r="D1354" s="2" t="str">
        <f t="shared" si="90"/>
        <v>20 2021</v>
      </c>
      <c r="E1354" s="8">
        <f t="shared" si="91"/>
        <v>7.7545991821068583E-3</v>
      </c>
      <c r="H1354" s="11">
        <f t="shared" si="92"/>
        <v>2021</v>
      </c>
    </row>
    <row r="1355" spans="1:8" x14ac:dyDescent="0.45">
      <c r="A1355" s="1">
        <v>44327</v>
      </c>
      <c r="B1355" s="2">
        <v>17936</v>
      </c>
      <c r="C1355" s="8">
        <f t="shared" si="93"/>
        <v>1.7924465696216165E-5</v>
      </c>
      <c r="D1355" s="2" t="str">
        <f t="shared" si="90"/>
        <v>20 2021</v>
      </c>
      <c r="E1355" s="8">
        <f t="shared" si="91"/>
        <v>4.2337295256329455E-3</v>
      </c>
      <c r="H1355" s="11">
        <f t="shared" si="92"/>
        <v>2021</v>
      </c>
    </row>
    <row r="1356" spans="1:8" x14ac:dyDescent="0.45">
      <c r="A1356" s="1">
        <v>44328</v>
      </c>
      <c r="B1356" s="2">
        <v>17797</v>
      </c>
      <c r="C1356" s="8">
        <f t="shared" si="93"/>
        <v>1.1416254368561042E-5</v>
      </c>
      <c r="D1356" s="2" t="str">
        <f t="shared" si="90"/>
        <v>20 2021</v>
      </c>
      <c r="E1356" s="8">
        <f t="shared" si="91"/>
        <v>3.378794810070751E-3</v>
      </c>
      <c r="H1356" s="11">
        <f t="shared" si="92"/>
        <v>2021</v>
      </c>
    </row>
    <row r="1357" spans="1:8" x14ac:dyDescent="0.45">
      <c r="A1357" s="1">
        <v>44329</v>
      </c>
      <c r="B1357" s="2">
        <v>17323</v>
      </c>
      <c r="C1357" s="8">
        <f t="shared" si="93"/>
        <v>1.3744502576904164E-4</v>
      </c>
      <c r="D1357" s="2" t="str">
        <f t="shared" si="90"/>
        <v>20 2021</v>
      </c>
      <c r="E1357" s="8">
        <f t="shared" si="91"/>
        <v>1.172369505612636E-2</v>
      </c>
      <c r="H1357" s="11">
        <f t="shared" si="92"/>
        <v>2021</v>
      </c>
    </row>
    <row r="1358" spans="1:8" x14ac:dyDescent="0.45">
      <c r="A1358" s="1">
        <v>44330</v>
      </c>
      <c r="B1358" s="2">
        <v>17544</v>
      </c>
      <c r="C1358" s="8">
        <f t="shared" si="93"/>
        <v>3.0310676528736199E-5</v>
      </c>
      <c r="D1358" s="2" t="str">
        <f t="shared" si="90"/>
        <v>20 2021</v>
      </c>
      <c r="E1358" s="8">
        <f t="shared" si="91"/>
        <v>5.505513284766117E-3</v>
      </c>
      <c r="H1358" s="11">
        <f t="shared" si="92"/>
        <v>2021</v>
      </c>
    </row>
    <row r="1359" spans="1:8" x14ac:dyDescent="0.45">
      <c r="A1359" s="1">
        <v>44333</v>
      </c>
      <c r="B1359" s="2">
        <v>17911</v>
      </c>
      <c r="C1359" s="8">
        <f t="shared" si="93"/>
        <v>8.0841951085978373E-5</v>
      </c>
      <c r="D1359" s="2" t="str">
        <f t="shared" si="90"/>
        <v>21 2021</v>
      </c>
      <c r="E1359" s="8">
        <f t="shared" si="91"/>
        <v>8.9912152174207449E-3</v>
      </c>
      <c r="H1359" s="11">
        <f t="shared" si="92"/>
        <v>2021</v>
      </c>
    </row>
    <row r="1360" spans="1:8" x14ac:dyDescent="0.45">
      <c r="A1360" s="1">
        <v>44334</v>
      </c>
      <c r="B1360" s="2">
        <v>17968</v>
      </c>
      <c r="C1360" s="8">
        <f t="shared" si="93"/>
        <v>1.9041378931854346E-6</v>
      </c>
      <c r="D1360" s="2" t="str">
        <f t="shared" si="90"/>
        <v>21 2021</v>
      </c>
      <c r="E1360" s="8">
        <f t="shared" si="91"/>
        <v>1.37990503049501E-3</v>
      </c>
      <c r="H1360" s="11">
        <f t="shared" si="92"/>
        <v>2021</v>
      </c>
    </row>
    <row r="1361" spans="1:8" x14ac:dyDescent="0.45">
      <c r="A1361" s="1">
        <v>44335</v>
      </c>
      <c r="B1361" s="2">
        <v>17322</v>
      </c>
      <c r="C1361" s="8">
        <f t="shared" si="93"/>
        <v>2.5286421087181751E-4</v>
      </c>
      <c r="D1361" s="2" t="str">
        <f t="shared" si="90"/>
        <v>21 2021</v>
      </c>
      <c r="E1361" s="8">
        <f t="shared" si="91"/>
        <v>1.5901704653018101E-2</v>
      </c>
      <c r="H1361" s="11">
        <f t="shared" si="92"/>
        <v>2021</v>
      </c>
    </row>
    <row r="1362" spans="1:8" x14ac:dyDescent="0.45">
      <c r="A1362" s="1">
        <v>44336</v>
      </c>
      <c r="B1362" s="2">
        <v>17148</v>
      </c>
      <c r="C1362" s="8">
        <f t="shared" si="93"/>
        <v>1.9224361358105498E-5</v>
      </c>
      <c r="D1362" s="2" t="str">
        <f t="shared" si="90"/>
        <v>21 2021</v>
      </c>
      <c r="E1362" s="8">
        <f t="shared" si="91"/>
        <v>4.3845594257696519E-3</v>
      </c>
      <c r="H1362" s="11">
        <f t="shared" si="92"/>
        <v>2021</v>
      </c>
    </row>
    <row r="1363" spans="1:8" x14ac:dyDescent="0.45">
      <c r="A1363" s="1">
        <v>44337</v>
      </c>
      <c r="B1363" s="2">
        <v>16791</v>
      </c>
      <c r="C1363" s="8">
        <f t="shared" si="93"/>
        <v>8.3483183047321658E-5</v>
      </c>
      <c r="D1363" s="2" t="str">
        <f t="shared" si="90"/>
        <v>21 2021</v>
      </c>
      <c r="E1363" s="8">
        <f t="shared" si="91"/>
        <v>9.1369132122025576E-3</v>
      </c>
      <c r="H1363" s="11">
        <f t="shared" si="92"/>
        <v>2021</v>
      </c>
    </row>
    <row r="1364" spans="1:8" x14ac:dyDescent="0.45">
      <c r="A1364" s="1">
        <v>44340</v>
      </c>
      <c r="B1364" s="2">
        <v>17118</v>
      </c>
      <c r="C1364" s="8">
        <f t="shared" si="93"/>
        <v>7.0165089072806642E-5</v>
      </c>
      <c r="D1364" s="2" t="str">
        <f t="shared" si="90"/>
        <v>22 2021</v>
      </c>
      <c r="E1364" s="8">
        <f t="shared" si="91"/>
        <v>8.3764604143281574E-3</v>
      </c>
      <c r="H1364" s="11">
        <f t="shared" si="92"/>
        <v>2021</v>
      </c>
    </row>
    <row r="1365" spans="1:8" x14ac:dyDescent="0.45">
      <c r="A1365" s="1">
        <v>44341</v>
      </c>
      <c r="B1365" s="2">
        <v>17040</v>
      </c>
      <c r="C1365" s="8">
        <f t="shared" si="93"/>
        <v>3.9340009517032183E-6</v>
      </c>
      <c r="D1365" s="2" t="str">
        <f t="shared" si="90"/>
        <v>22 2021</v>
      </c>
      <c r="E1365" s="8">
        <f t="shared" si="91"/>
        <v>1.9834316100393323E-3</v>
      </c>
      <c r="H1365" s="11">
        <f t="shared" si="92"/>
        <v>2021</v>
      </c>
    </row>
    <row r="1366" spans="1:8" x14ac:dyDescent="0.45">
      <c r="A1366" s="1">
        <v>44342</v>
      </c>
      <c r="B1366" s="2">
        <v>17288</v>
      </c>
      <c r="C1366" s="8">
        <f t="shared" si="93"/>
        <v>3.937767625523604E-5</v>
      </c>
      <c r="D1366" s="2" t="str">
        <f t="shared" si="90"/>
        <v>22 2021</v>
      </c>
      <c r="E1366" s="8">
        <f t="shared" si="91"/>
        <v>6.2751634445037396E-3</v>
      </c>
      <c r="H1366" s="11">
        <f t="shared" si="92"/>
        <v>2021</v>
      </c>
    </row>
    <row r="1367" spans="1:8" x14ac:dyDescent="0.45">
      <c r="A1367" s="1">
        <v>44343</v>
      </c>
      <c r="B1367" s="2">
        <v>17898</v>
      </c>
      <c r="C1367" s="8">
        <f t="shared" si="93"/>
        <v>2.2679606616268904E-4</v>
      </c>
      <c r="D1367" s="2" t="str">
        <f t="shared" si="90"/>
        <v>22 2021</v>
      </c>
      <c r="E1367" s="8">
        <f t="shared" si="91"/>
        <v>1.5059749870522054E-2</v>
      </c>
      <c r="H1367" s="11">
        <f t="shared" si="92"/>
        <v>2021</v>
      </c>
    </row>
    <row r="1368" spans="1:8" x14ac:dyDescent="0.45">
      <c r="A1368" s="1">
        <v>44344</v>
      </c>
      <c r="B1368" s="2">
        <v>18113</v>
      </c>
      <c r="C1368" s="8">
        <f t="shared" si="93"/>
        <v>2.6893386364830078E-5</v>
      </c>
      <c r="D1368" s="2" t="str">
        <f t="shared" si="90"/>
        <v>22 2021</v>
      </c>
      <c r="E1368" s="8">
        <f t="shared" si="91"/>
        <v>5.1858833736240229E-3</v>
      </c>
      <c r="H1368" s="11">
        <f t="shared" si="92"/>
        <v>2021</v>
      </c>
    </row>
    <row r="1369" spans="1:8" x14ac:dyDescent="0.45">
      <c r="A1369" s="1">
        <v>44348</v>
      </c>
      <c r="B1369" s="2">
        <v>18130</v>
      </c>
      <c r="C1369" s="8">
        <f t="shared" si="93"/>
        <v>1.6598859247808744E-7</v>
      </c>
      <c r="D1369" s="2" t="str">
        <f t="shared" si="90"/>
        <v>23 2021</v>
      </c>
      <c r="E1369" s="8">
        <f t="shared" si="91"/>
        <v>4.074169761780766E-4</v>
      </c>
      <c r="H1369" s="11">
        <f t="shared" si="92"/>
        <v>2021</v>
      </c>
    </row>
    <row r="1370" spans="1:8" x14ac:dyDescent="0.45">
      <c r="A1370" s="1">
        <v>44349</v>
      </c>
      <c r="B1370" s="2">
        <v>18236</v>
      </c>
      <c r="C1370" s="8">
        <f t="shared" si="93"/>
        <v>6.4099071045315951E-6</v>
      </c>
      <c r="D1370" s="2" t="str">
        <f t="shared" si="90"/>
        <v>23 2021</v>
      </c>
      <c r="E1370" s="8">
        <f t="shared" si="91"/>
        <v>2.5317794344159594E-3</v>
      </c>
      <c r="H1370" s="11">
        <f t="shared" si="92"/>
        <v>2021</v>
      </c>
    </row>
    <row r="1371" spans="1:8" x14ac:dyDescent="0.45">
      <c r="A1371" s="1">
        <v>44350</v>
      </c>
      <c r="B1371" s="2">
        <v>17891</v>
      </c>
      <c r="C1371" s="8">
        <f t="shared" si="93"/>
        <v>6.88064910938497E-5</v>
      </c>
      <c r="D1371" s="2" t="str">
        <f t="shared" si="90"/>
        <v>23 2021</v>
      </c>
      <c r="E1371" s="8">
        <f t="shared" si="91"/>
        <v>8.294967817529475E-3</v>
      </c>
      <c r="H1371" s="11">
        <f t="shared" si="92"/>
        <v>2021</v>
      </c>
    </row>
    <row r="1372" spans="1:8" x14ac:dyDescent="0.45">
      <c r="A1372" s="1">
        <v>44351</v>
      </c>
      <c r="B1372" s="2">
        <v>18020</v>
      </c>
      <c r="C1372" s="8">
        <f t="shared" si="93"/>
        <v>9.7354666364683075E-6</v>
      </c>
      <c r="D1372" s="2" t="str">
        <f t="shared" si="90"/>
        <v>23 2021</v>
      </c>
      <c r="E1372" s="8">
        <f t="shared" si="91"/>
        <v>3.120170930649202E-3</v>
      </c>
      <c r="H1372" s="11">
        <f t="shared" si="92"/>
        <v>2021</v>
      </c>
    </row>
    <row r="1373" spans="1:8" x14ac:dyDescent="0.45">
      <c r="A1373" s="1">
        <v>44354</v>
      </c>
      <c r="B1373" s="2">
        <v>17892</v>
      </c>
      <c r="C1373" s="8">
        <f t="shared" si="93"/>
        <v>9.5845791164771868E-6</v>
      </c>
      <c r="D1373" s="2" t="str">
        <f t="shared" si="90"/>
        <v>24 2021</v>
      </c>
      <c r="E1373" s="8">
        <f t="shared" si="91"/>
        <v>3.0958971424253079E-3</v>
      </c>
      <c r="H1373" s="11">
        <f t="shared" si="92"/>
        <v>2021</v>
      </c>
    </row>
    <row r="1374" spans="1:8" x14ac:dyDescent="0.45">
      <c r="A1374" s="1">
        <v>44355</v>
      </c>
      <c r="B1374" s="2">
        <v>17942</v>
      </c>
      <c r="C1374" s="8">
        <f t="shared" si="93"/>
        <v>1.4688539232701773E-6</v>
      </c>
      <c r="D1374" s="2" t="str">
        <f t="shared" si="90"/>
        <v>24 2021</v>
      </c>
      <c r="E1374" s="8">
        <f t="shared" si="91"/>
        <v>1.2119628390632187E-3</v>
      </c>
      <c r="H1374" s="11">
        <f t="shared" si="92"/>
        <v>2021</v>
      </c>
    </row>
    <row r="1375" spans="1:8" x14ac:dyDescent="0.45">
      <c r="A1375" s="1">
        <v>44356</v>
      </c>
      <c r="B1375" s="2">
        <v>18136</v>
      </c>
      <c r="C1375" s="8">
        <f t="shared" si="93"/>
        <v>2.1815016062528349E-5</v>
      </c>
      <c r="D1375" s="2" t="str">
        <f t="shared" si="90"/>
        <v>24 2021</v>
      </c>
      <c r="E1375" s="8">
        <f t="shared" si="91"/>
        <v>4.6706547787787045E-3</v>
      </c>
      <c r="H1375" s="11">
        <f t="shared" si="92"/>
        <v>2021</v>
      </c>
    </row>
    <row r="1376" spans="1:8" x14ac:dyDescent="0.45">
      <c r="A1376" s="1">
        <v>44357</v>
      </c>
      <c r="B1376" s="2">
        <v>18283</v>
      </c>
      <c r="C1376" s="8">
        <f t="shared" si="93"/>
        <v>1.2291700428754701E-5</v>
      </c>
      <c r="D1376" s="2" t="str">
        <f t="shared" si="90"/>
        <v>24 2021</v>
      </c>
      <c r="E1376" s="8">
        <f t="shared" si="91"/>
        <v>3.5059521429641194E-3</v>
      </c>
      <c r="H1376" s="11">
        <f t="shared" si="92"/>
        <v>2021</v>
      </c>
    </row>
    <row r="1377" spans="1:8" x14ac:dyDescent="0.45">
      <c r="A1377" s="1">
        <v>44358</v>
      </c>
      <c r="B1377" s="2">
        <v>18227</v>
      </c>
      <c r="C1377" s="8">
        <f t="shared" si="93"/>
        <v>1.7749318524013694E-6</v>
      </c>
      <c r="D1377" s="2" t="str">
        <f t="shared" si="90"/>
        <v>24 2021</v>
      </c>
      <c r="E1377" s="8">
        <f t="shared" si="91"/>
        <v>1.3322656838639091E-3</v>
      </c>
      <c r="H1377" s="11">
        <f t="shared" si="92"/>
        <v>2021</v>
      </c>
    </row>
    <row r="1378" spans="1:8" x14ac:dyDescent="0.45">
      <c r="A1378" s="1">
        <v>44361</v>
      </c>
      <c r="B1378" s="2">
        <v>18480</v>
      </c>
      <c r="C1378" s="8">
        <f t="shared" si="93"/>
        <v>3.5841454623737241E-5</v>
      </c>
      <c r="D1378" s="2" t="str">
        <f t="shared" si="90"/>
        <v>25 2021</v>
      </c>
      <c r="E1378" s="8">
        <f t="shared" si="91"/>
        <v>5.9867733065264161E-3</v>
      </c>
      <c r="H1378" s="11">
        <f t="shared" si="92"/>
        <v>2021</v>
      </c>
    </row>
    <row r="1379" spans="1:8" x14ac:dyDescent="0.45">
      <c r="A1379" s="1">
        <v>44362</v>
      </c>
      <c r="B1379" s="2">
        <v>17739</v>
      </c>
      <c r="C1379" s="8">
        <f t="shared" si="93"/>
        <v>3.1587359872228951E-4</v>
      </c>
      <c r="D1379" s="2" t="str">
        <f t="shared" si="90"/>
        <v>25 2021</v>
      </c>
      <c r="E1379" s="8">
        <f t="shared" si="91"/>
        <v>1.7772833165319746E-2</v>
      </c>
      <c r="H1379" s="11">
        <f t="shared" si="92"/>
        <v>2021</v>
      </c>
    </row>
    <row r="1380" spans="1:8" x14ac:dyDescent="0.45">
      <c r="A1380" s="1">
        <v>44363</v>
      </c>
      <c r="B1380" s="2">
        <v>17649</v>
      </c>
      <c r="C1380" s="8">
        <f t="shared" si="93"/>
        <v>4.8798162432450729E-6</v>
      </c>
      <c r="D1380" s="2" t="str">
        <f t="shared" si="90"/>
        <v>25 2021</v>
      </c>
      <c r="E1380" s="8">
        <f t="shared" si="91"/>
        <v>2.2090306116586689E-3</v>
      </c>
      <c r="H1380" s="11">
        <f t="shared" si="92"/>
        <v>2021</v>
      </c>
    </row>
    <row r="1381" spans="1:8" x14ac:dyDescent="0.45">
      <c r="A1381" s="1">
        <v>44364</v>
      </c>
      <c r="B1381" s="2">
        <v>17174</v>
      </c>
      <c r="C1381" s="8">
        <f t="shared" si="93"/>
        <v>1.4039037753970141E-4</v>
      </c>
      <c r="D1381" s="2" t="str">
        <f t="shared" si="90"/>
        <v>25 2021</v>
      </c>
      <c r="E1381" s="8">
        <f t="shared" si="91"/>
        <v>1.1848644544406817E-2</v>
      </c>
      <c r="H1381" s="11">
        <f t="shared" si="92"/>
        <v>2021</v>
      </c>
    </row>
    <row r="1382" spans="1:8" x14ac:dyDescent="0.45">
      <c r="A1382" s="1">
        <v>44365</v>
      </c>
      <c r="B1382" s="2">
        <v>17154</v>
      </c>
      <c r="C1382" s="8">
        <f t="shared" si="93"/>
        <v>2.5608945771276155E-7</v>
      </c>
      <c r="D1382" s="2" t="str">
        <f t="shared" si="90"/>
        <v>25 2021</v>
      </c>
      <c r="E1382" s="8">
        <f t="shared" si="91"/>
        <v>5.0605282106985783E-4</v>
      </c>
      <c r="H1382" s="11">
        <f t="shared" si="92"/>
        <v>2021</v>
      </c>
    </row>
    <row r="1383" spans="1:8" x14ac:dyDescent="0.45">
      <c r="A1383" s="1">
        <v>44368</v>
      </c>
      <c r="B1383" s="2">
        <v>17450</v>
      </c>
      <c r="C1383" s="8">
        <f t="shared" si="93"/>
        <v>5.520527972664011E-5</v>
      </c>
      <c r="D1383" s="2" t="str">
        <f t="shared" si="90"/>
        <v>26 2021</v>
      </c>
      <c r="E1383" s="8">
        <f t="shared" si="91"/>
        <v>7.4300255535657556E-3</v>
      </c>
      <c r="H1383" s="11">
        <f t="shared" si="92"/>
        <v>2021</v>
      </c>
    </row>
    <row r="1384" spans="1:8" x14ac:dyDescent="0.45">
      <c r="A1384" s="1">
        <v>44369</v>
      </c>
      <c r="B1384" s="2">
        <v>17744</v>
      </c>
      <c r="C1384" s="8">
        <f t="shared" si="93"/>
        <v>5.2650951072978408E-5</v>
      </c>
      <c r="D1384" s="2" t="str">
        <f t="shared" si="90"/>
        <v>26 2021</v>
      </c>
      <c r="E1384" s="8">
        <f t="shared" si="91"/>
        <v>7.2560975098863167E-3</v>
      </c>
      <c r="H1384" s="11">
        <f t="shared" si="92"/>
        <v>2021</v>
      </c>
    </row>
    <row r="1385" spans="1:8" x14ac:dyDescent="0.45">
      <c r="A1385" s="1">
        <v>44370</v>
      </c>
      <c r="B1385" s="2">
        <v>18064</v>
      </c>
      <c r="C1385" s="8">
        <f t="shared" si="93"/>
        <v>6.0254788180284564E-5</v>
      </c>
      <c r="D1385" s="2" t="str">
        <f t="shared" si="90"/>
        <v>26 2021</v>
      </c>
      <c r="E1385" s="8">
        <f t="shared" si="91"/>
        <v>7.762395775808173E-3</v>
      </c>
      <c r="H1385" s="11">
        <f t="shared" si="92"/>
        <v>2021</v>
      </c>
    </row>
    <row r="1386" spans="1:8" x14ac:dyDescent="0.45">
      <c r="A1386" s="1">
        <v>44371</v>
      </c>
      <c r="B1386" s="2">
        <v>18407</v>
      </c>
      <c r="C1386" s="8">
        <f t="shared" si="93"/>
        <v>6.6733994431404124E-5</v>
      </c>
      <c r="D1386" s="2" t="str">
        <f t="shared" si="90"/>
        <v>26 2021</v>
      </c>
      <c r="E1386" s="8">
        <f t="shared" si="91"/>
        <v>8.1690877355677927E-3</v>
      </c>
      <c r="H1386" s="11">
        <f t="shared" si="92"/>
        <v>2021</v>
      </c>
    </row>
    <row r="1387" spans="1:8" x14ac:dyDescent="0.45">
      <c r="A1387" s="1">
        <v>44372</v>
      </c>
      <c r="B1387" s="2">
        <v>18523</v>
      </c>
      <c r="C1387" s="8">
        <f t="shared" si="93"/>
        <v>7.4436995210766902E-6</v>
      </c>
      <c r="D1387" s="2" t="str">
        <f t="shared" si="90"/>
        <v>26 2021</v>
      </c>
      <c r="E1387" s="8">
        <f t="shared" si="91"/>
        <v>2.7283144102314694E-3</v>
      </c>
      <c r="H1387" s="11">
        <f t="shared" si="92"/>
        <v>2021</v>
      </c>
    </row>
    <row r="1388" spans="1:8" x14ac:dyDescent="0.45">
      <c r="A1388" s="1">
        <v>44375</v>
      </c>
      <c r="B1388" s="2">
        <v>18299</v>
      </c>
      <c r="C1388" s="8">
        <f t="shared" si="93"/>
        <v>2.7920334560424049E-5</v>
      </c>
      <c r="D1388" s="2" t="str">
        <f t="shared" si="90"/>
        <v>27 2021</v>
      </c>
      <c r="E1388" s="8">
        <f t="shared" si="91"/>
        <v>5.2839695836013334E-3</v>
      </c>
      <c r="H1388" s="11">
        <f t="shared" si="92"/>
        <v>2021</v>
      </c>
    </row>
    <row r="1389" spans="1:8" x14ac:dyDescent="0.45">
      <c r="A1389" s="1">
        <v>44376</v>
      </c>
      <c r="B1389" s="2">
        <v>18358</v>
      </c>
      <c r="C1389" s="8">
        <f t="shared" si="93"/>
        <v>1.9544274253048486E-6</v>
      </c>
      <c r="D1389" s="2" t="str">
        <f t="shared" si="90"/>
        <v>27 2021</v>
      </c>
      <c r="E1389" s="8">
        <f t="shared" si="91"/>
        <v>1.3980083781239827E-3</v>
      </c>
      <c r="H1389" s="11">
        <f t="shared" si="92"/>
        <v>2021</v>
      </c>
    </row>
    <row r="1390" spans="1:8" x14ac:dyDescent="0.45">
      <c r="A1390" s="1">
        <v>44377</v>
      </c>
      <c r="B1390" s="2">
        <v>18214</v>
      </c>
      <c r="C1390" s="8">
        <f t="shared" si="93"/>
        <v>1.1696627645817228E-5</v>
      </c>
      <c r="D1390" s="2" t="str">
        <f t="shared" si="90"/>
        <v>27 2021</v>
      </c>
      <c r="E1390" s="8">
        <f t="shared" si="91"/>
        <v>3.4200332813902889E-3</v>
      </c>
      <c r="H1390" s="11">
        <f t="shared" si="92"/>
        <v>2021</v>
      </c>
    </row>
    <row r="1391" spans="1:8" x14ac:dyDescent="0.45">
      <c r="A1391" s="1">
        <v>44378</v>
      </c>
      <c r="B1391" s="2">
        <v>18105</v>
      </c>
      <c r="C1391" s="8">
        <f t="shared" si="93"/>
        <v>6.7954223333213692E-6</v>
      </c>
      <c r="D1391" s="2" t="str">
        <f t="shared" si="90"/>
        <v>27 2021</v>
      </c>
      <c r="E1391" s="8">
        <f t="shared" si="91"/>
        <v>2.6068030867945069E-3</v>
      </c>
      <c r="H1391" s="11">
        <f t="shared" si="92"/>
        <v>2021</v>
      </c>
    </row>
    <row r="1392" spans="1:8" x14ac:dyDescent="0.45">
      <c r="A1392" s="1">
        <v>44379</v>
      </c>
      <c r="B1392" s="2">
        <v>18342</v>
      </c>
      <c r="C1392" s="8">
        <f t="shared" si="93"/>
        <v>3.1901710896501759E-5</v>
      </c>
      <c r="D1392" s="2" t="str">
        <f t="shared" si="90"/>
        <v>27 2021</v>
      </c>
      <c r="E1392" s="8">
        <f t="shared" si="91"/>
        <v>5.6481599567028695E-3</v>
      </c>
      <c r="H1392" s="11">
        <f t="shared" si="92"/>
        <v>2021</v>
      </c>
    </row>
    <row r="1393" spans="1:8" x14ac:dyDescent="0.45">
      <c r="A1393" s="1">
        <v>44382</v>
      </c>
      <c r="B1393" s="2">
        <v>18412</v>
      </c>
      <c r="C1393" s="8">
        <f t="shared" si="93"/>
        <v>2.7366327639609222E-6</v>
      </c>
      <c r="D1393" s="2" t="str">
        <f t="shared" si="90"/>
        <v>28 2021</v>
      </c>
      <c r="E1393" s="8">
        <f t="shared" si="91"/>
        <v>1.6542771122036726E-3</v>
      </c>
      <c r="H1393" s="11">
        <f t="shared" si="92"/>
        <v>2021</v>
      </c>
    </row>
    <row r="1394" spans="1:8" x14ac:dyDescent="0.45">
      <c r="A1394" s="1">
        <v>44383</v>
      </c>
      <c r="B1394" s="2">
        <v>17994</v>
      </c>
      <c r="C1394" s="8">
        <f t="shared" si="93"/>
        <v>9.9465717133609004E-5</v>
      </c>
      <c r="D1394" s="2" t="str">
        <f t="shared" si="90"/>
        <v>28 2021</v>
      </c>
      <c r="E1394" s="8">
        <f t="shared" si="91"/>
        <v>9.9732500787661493E-3</v>
      </c>
      <c r="H1394" s="11">
        <f t="shared" si="92"/>
        <v>2021</v>
      </c>
    </row>
    <row r="1395" spans="1:8" x14ac:dyDescent="0.45">
      <c r="A1395" s="1">
        <v>44384</v>
      </c>
      <c r="B1395" s="2">
        <v>18310</v>
      </c>
      <c r="C1395" s="8">
        <f t="shared" si="93"/>
        <v>5.7163098151494332E-5</v>
      </c>
      <c r="D1395" s="2" t="str">
        <f t="shared" si="90"/>
        <v>28 2021</v>
      </c>
      <c r="E1395" s="8">
        <f t="shared" si="91"/>
        <v>7.5606281585258728E-3</v>
      </c>
      <c r="H1395" s="11">
        <f t="shared" si="92"/>
        <v>2021</v>
      </c>
    </row>
    <row r="1396" spans="1:8" x14ac:dyDescent="0.45">
      <c r="A1396" s="1">
        <v>44385</v>
      </c>
      <c r="B1396" s="2">
        <v>18334</v>
      </c>
      <c r="C1396" s="8">
        <f t="shared" si="93"/>
        <v>3.236275404336884E-7</v>
      </c>
      <c r="D1396" s="2" t="str">
        <f t="shared" si="90"/>
        <v>28 2021</v>
      </c>
      <c r="E1396" s="8">
        <f t="shared" si="91"/>
        <v>5.6888271237021115E-4</v>
      </c>
      <c r="H1396" s="11">
        <f t="shared" si="92"/>
        <v>2021</v>
      </c>
    </row>
    <row r="1397" spans="1:8" x14ac:dyDescent="0.45">
      <c r="A1397" s="1">
        <v>44386</v>
      </c>
      <c r="B1397" s="2">
        <v>18747</v>
      </c>
      <c r="C1397" s="8">
        <f t="shared" si="93"/>
        <v>9.3596963618009513E-5</v>
      </c>
      <c r="D1397" s="2" t="str">
        <f t="shared" si="90"/>
        <v>28 2021</v>
      </c>
      <c r="E1397" s="8">
        <f t="shared" si="91"/>
        <v>9.6745523730046301E-3</v>
      </c>
      <c r="H1397" s="11">
        <f t="shared" si="92"/>
        <v>2021</v>
      </c>
    </row>
    <row r="1398" spans="1:8" x14ac:dyDescent="0.45">
      <c r="A1398" s="1">
        <v>44389</v>
      </c>
      <c r="B1398" s="2">
        <v>18679</v>
      </c>
      <c r="C1398" s="8">
        <f t="shared" si="93"/>
        <v>2.4905804148935785E-6</v>
      </c>
      <c r="D1398" s="2" t="str">
        <f t="shared" si="90"/>
        <v>29 2021</v>
      </c>
      <c r="E1398" s="8">
        <f t="shared" si="91"/>
        <v>1.5781572845865455E-3</v>
      </c>
      <c r="H1398" s="11">
        <f t="shared" si="92"/>
        <v>2021</v>
      </c>
    </row>
    <row r="1399" spans="1:8" x14ac:dyDescent="0.45">
      <c r="A1399" s="1">
        <v>44390</v>
      </c>
      <c r="B1399" s="2">
        <v>18778</v>
      </c>
      <c r="C1399" s="8">
        <f t="shared" si="93"/>
        <v>5.2702964387719276E-6</v>
      </c>
      <c r="D1399" s="2" t="str">
        <f t="shared" si="90"/>
        <v>29 2021</v>
      </c>
      <c r="E1399" s="8">
        <f t="shared" si="91"/>
        <v>2.2957126211204937E-3</v>
      </c>
      <c r="H1399" s="11">
        <f t="shared" si="92"/>
        <v>2021</v>
      </c>
    </row>
    <row r="1400" spans="1:8" x14ac:dyDescent="0.45">
      <c r="A1400" s="1">
        <v>44391</v>
      </c>
      <c r="B1400" s="2">
        <v>18581</v>
      </c>
      <c r="C1400" s="8">
        <f t="shared" si="93"/>
        <v>2.0978702847157419E-5</v>
      </c>
      <c r="D1400" s="2" t="str">
        <f t="shared" si="90"/>
        <v>29 2021</v>
      </c>
      <c r="E1400" s="8">
        <f t="shared" si="91"/>
        <v>4.5802513956285651E-3</v>
      </c>
      <c r="H1400" s="11">
        <f t="shared" si="92"/>
        <v>2021</v>
      </c>
    </row>
    <row r="1401" spans="1:8" x14ac:dyDescent="0.45">
      <c r="A1401" s="1">
        <v>44392</v>
      </c>
      <c r="B1401" s="2">
        <v>18768</v>
      </c>
      <c r="C1401" s="8">
        <f t="shared" si="93"/>
        <v>1.8913030743208482E-5</v>
      </c>
      <c r="D1401" s="2" t="str">
        <f t="shared" si="90"/>
        <v>29 2021</v>
      </c>
      <c r="E1401" s="8">
        <f t="shared" si="91"/>
        <v>4.3489114434773768E-3</v>
      </c>
      <c r="H1401" s="11">
        <f t="shared" si="92"/>
        <v>2021</v>
      </c>
    </row>
    <row r="1402" spans="1:8" x14ac:dyDescent="0.45">
      <c r="A1402" s="1">
        <v>44393</v>
      </c>
      <c r="B1402" s="2">
        <v>19070</v>
      </c>
      <c r="C1402" s="8">
        <f t="shared" si="93"/>
        <v>4.8062305365974838E-5</v>
      </c>
      <c r="D1402" s="2" t="str">
        <f t="shared" si="90"/>
        <v>29 2021</v>
      </c>
      <c r="E1402" s="8">
        <f t="shared" si="91"/>
        <v>6.9326982745518961E-3</v>
      </c>
      <c r="H1402" s="11">
        <f t="shared" si="92"/>
        <v>2021</v>
      </c>
    </row>
    <row r="1403" spans="1:8" x14ac:dyDescent="0.45">
      <c r="A1403" s="1">
        <v>44396</v>
      </c>
      <c r="B1403" s="2">
        <v>18462</v>
      </c>
      <c r="C1403" s="8">
        <f t="shared" si="93"/>
        <v>1.9801967590390927E-4</v>
      </c>
      <c r="D1403" s="2" t="str">
        <f t="shared" si="90"/>
        <v>30 2021</v>
      </c>
      <c r="E1403" s="8">
        <f t="shared" si="91"/>
        <v>1.407194641490328E-2</v>
      </c>
      <c r="H1403" s="11">
        <f t="shared" si="92"/>
        <v>2021</v>
      </c>
    </row>
    <row r="1404" spans="1:8" x14ac:dyDescent="0.45">
      <c r="A1404" s="1">
        <v>44397</v>
      </c>
      <c r="B1404" s="2">
        <v>18684</v>
      </c>
      <c r="C1404" s="8">
        <f t="shared" si="93"/>
        <v>2.6947643637102503E-5</v>
      </c>
      <c r="D1404" s="2" t="str">
        <f t="shared" si="90"/>
        <v>30 2021</v>
      </c>
      <c r="E1404" s="8">
        <f t="shared" si="91"/>
        <v>5.1911119846428377E-3</v>
      </c>
      <c r="H1404" s="11">
        <f t="shared" si="92"/>
        <v>2021</v>
      </c>
    </row>
    <row r="1405" spans="1:8" x14ac:dyDescent="0.45">
      <c r="A1405" s="1">
        <v>44398</v>
      </c>
      <c r="B1405" s="2">
        <v>18580</v>
      </c>
      <c r="C1405" s="8">
        <f t="shared" si="93"/>
        <v>5.8764981711674065E-6</v>
      </c>
      <c r="D1405" s="2" t="str">
        <f t="shared" si="90"/>
        <v>30 2021</v>
      </c>
      <c r="E1405" s="8">
        <f t="shared" si="91"/>
        <v>2.4241489581227071E-3</v>
      </c>
      <c r="H1405" s="11">
        <f t="shared" si="92"/>
        <v>2021</v>
      </c>
    </row>
    <row r="1406" spans="1:8" x14ac:dyDescent="0.45">
      <c r="A1406" s="1">
        <v>44399</v>
      </c>
      <c r="B1406" s="2">
        <v>18922</v>
      </c>
      <c r="C1406" s="8">
        <f t="shared" si="93"/>
        <v>6.2747445038073641E-5</v>
      </c>
      <c r="D1406" s="2" t="str">
        <f t="shared" si="90"/>
        <v>30 2021</v>
      </c>
      <c r="E1406" s="8">
        <f t="shared" si="91"/>
        <v>7.9213284894690261E-3</v>
      </c>
      <c r="H1406" s="11">
        <f t="shared" si="92"/>
        <v>2021</v>
      </c>
    </row>
    <row r="1407" spans="1:8" x14ac:dyDescent="0.45">
      <c r="A1407" s="1">
        <v>44400</v>
      </c>
      <c r="B1407" s="2">
        <v>19372</v>
      </c>
      <c r="C1407" s="8">
        <f t="shared" si="93"/>
        <v>1.0419146852861921E-4</v>
      </c>
      <c r="D1407" s="2" t="str">
        <f t="shared" si="90"/>
        <v>30 2021</v>
      </c>
      <c r="E1407" s="8">
        <f t="shared" si="91"/>
        <v>1.0207422227409779E-2</v>
      </c>
      <c r="H1407" s="11">
        <f t="shared" si="92"/>
        <v>2021</v>
      </c>
    </row>
    <row r="1408" spans="1:8" x14ac:dyDescent="0.45">
      <c r="A1408" s="1">
        <v>44403</v>
      </c>
      <c r="B1408" s="2">
        <v>19717</v>
      </c>
      <c r="C1408" s="8">
        <f t="shared" si="93"/>
        <v>5.8773321960635244E-5</v>
      </c>
      <c r="D1408" s="2" t="str">
        <f t="shared" si="90"/>
        <v>31 2021</v>
      </c>
      <c r="E1408" s="8">
        <f t="shared" si="91"/>
        <v>7.6663760643889134E-3</v>
      </c>
      <c r="H1408" s="11">
        <f t="shared" si="92"/>
        <v>2021</v>
      </c>
    </row>
    <row r="1409" spans="1:8" x14ac:dyDescent="0.45">
      <c r="A1409" s="1">
        <v>44404</v>
      </c>
      <c r="B1409" s="2">
        <v>19357</v>
      </c>
      <c r="C1409" s="8">
        <f t="shared" si="93"/>
        <v>6.4044589841945752E-5</v>
      </c>
      <c r="D1409" s="2" t="str">
        <f t="shared" si="90"/>
        <v>31 2021</v>
      </c>
      <c r="E1409" s="8">
        <f t="shared" si="91"/>
        <v>8.0027863798770582E-3</v>
      </c>
      <c r="H1409" s="11">
        <f t="shared" si="92"/>
        <v>2021</v>
      </c>
    </row>
    <row r="1410" spans="1:8" x14ac:dyDescent="0.45">
      <c r="A1410" s="1">
        <v>44405</v>
      </c>
      <c r="B1410" s="2">
        <v>19543</v>
      </c>
      <c r="C1410" s="8">
        <f t="shared" si="93"/>
        <v>1.7248920446773635E-5</v>
      </c>
      <c r="D1410" s="2" t="str">
        <f t="shared" ref="D1410:D1473" si="94">WEEKNUM(A1410,1)&amp;" "&amp;YEAR(A1410)</f>
        <v>31 2021</v>
      </c>
      <c r="E1410" s="8">
        <f t="shared" si="91"/>
        <v>4.1531819664895053E-3</v>
      </c>
      <c r="H1410" s="11">
        <f t="shared" si="92"/>
        <v>2021</v>
      </c>
    </row>
    <row r="1411" spans="1:8" x14ac:dyDescent="0.45">
      <c r="A1411" s="1">
        <v>44406</v>
      </c>
      <c r="B1411" s="2">
        <v>19835</v>
      </c>
      <c r="C1411" s="8">
        <f t="shared" si="93"/>
        <v>4.1486130412815803E-5</v>
      </c>
      <c r="D1411" s="2" t="str">
        <f t="shared" si="94"/>
        <v>31 2021</v>
      </c>
      <c r="E1411" s="8">
        <f t="shared" ref="E1411:E1474" si="95">SQRT(C1411)</f>
        <v>6.4409727846665987E-3</v>
      </c>
      <c r="H1411" s="11">
        <f t="shared" ref="H1411:H1474" si="96">YEAR(A1411)</f>
        <v>2021</v>
      </c>
    </row>
    <row r="1412" spans="1:8" x14ac:dyDescent="0.45">
      <c r="A1412" s="1">
        <v>44407</v>
      </c>
      <c r="B1412" s="2">
        <v>19552</v>
      </c>
      <c r="C1412" s="8">
        <f t="shared" ref="C1412:C1475" si="97">(LOG(B1412)-LOG(B1411))^2</f>
        <v>3.895028380416921E-5</v>
      </c>
      <c r="D1412" s="2" t="str">
        <f t="shared" si="94"/>
        <v>31 2021</v>
      </c>
      <c r="E1412" s="8">
        <f t="shared" si="95"/>
        <v>6.2410162477091191E-3</v>
      </c>
      <c r="H1412" s="11">
        <f t="shared" si="96"/>
        <v>2021</v>
      </c>
    </row>
    <row r="1413" spans="1:8" x14ac:dyDescent="0.45">
      <c r="A1413" s="1">
        <v>44410</v>
      </c>
      <c r="B1413" s="2">
        <v>19516</v>
      </c>
      <c r="C1413" s="8">
        <f t="shared" si="97"/>
        <v>6.4060673930374363E-7</v>
      </c>
      <c r="D1413" s="2" t="str">
        <f t="shared" si="94"/>
        <v>32 2021</v>
      </c>
      <c r="E1413" s="8">
        <f t="shared" si="95"/>
        <v>8.0037912223129837E-4</v>
      </c>
      <c r="H1413" s="11">
        <f t="shared" si="96"/>
        <v>2021</v>
      </c>
    </row>
    <row r="1414" spans="1:8" x14ac:dyDescent="0.45">
      <c r="A1414" s="1">
        <v>44411</v>
      </c>
      <c r="B1414" s="2">
        <v>19388</v>
      </c>
      <c r="C1414" s="8">
        <f t="shared" si="97"/>
        <v>8.1670116350691474E-6</v>
      </c>
      <c r="D1414" s="2" t="str">
        <f t="shared" si="94"/>
        <v>32 2021</v>
      </c>
      <c r="E1414" s="8">
        <f t="shared" si="95"/>
        <v>2.8577983895070602E-3</v>
      </c>
      <c r="H1414" s="11">
        <f t="shared" si="96"/>
        <v>2021</v>
      </c>
    </row>
    <row r="1415" spans="1:8" x14ac:dyDescent="0.45">
      <c r="A1415" s="1">
        <v>44412</v>
      </c>
      <c r="B1415" s="2">
        <v>19243</v>
      </c>
      <c r="C1415" s="8">
        <f t="shared" si="97"/>
        <v>1.0629107431786362E-5</v>
      </c>
      <c r="D1415" s="2" t="str">
        <f t="shared" si="94"/>
        <v>32 2021</v>
      </c>
      <c r="E1415" s="8">
        <f t="shared" si="95"/>
        <v>3.2602311929963435E-3</v>
      </c>
      <c r="H1415" s="11">
        <f t="shared" si="96"/>
        <v>2021</v>
      </c>
    </row>
    <row r="1416" spans="1:8" x14ac:dyDescent="0.45">
      <c r="A1416" s="1">
        <v>44413</v>
      </c>
      <c r="B1416" s="2">
        <v>19472</v>
      </c>
      <c r="C1416" s="8">
        <f t="shared" si="97"/>
        <v>2.6396793894387309E-5</v>
      </c>
      <c r="D1416" s="2" t="str">
        <f t="shared" si="94"/>
        <v>32 2021</v>
      </c>
      <c r="E1416" s="8">
        <f t="shared" si="95"/>
        <v>5.1377810282637881E-3</v>
      </c>
      <c r="H1416" s="11">
        <f t="shared" si="96"/>
        <v>2021</v>
      </c>
    </row>
    <row r="1417" spans="1:8" x14ac:dyDescent="0.45">
      <c r="A1417" s="1">
        <v>44414</v>
      </c>
      <c r="B1417" s="2">
        <v>19214</v>
      </c>
      <c r="C1417" s="8">
        <f t="shared" si="97"/>
        <v>3.3556236643570992E-5</v>
      </c>
      <c r="D1417" s="2" t="str">
        <f t="shared" si="94"/>
        <v>32 2021</v>
      </c>
      <c r="E1417" s="8">
        <f t="shared" si="95"/>
        <v>5.7927745203461001E-3</v>
      </c>
      <c r="H1417" s="11">
        <f t="shared" si="96"/>
        <v>2021</v>
      </c>
    </row>
    <row r="1418" spans="1:8" x14ac:dyDescent="0.45">
      <c r="A1418" s="1">
        <v>44417</v>
      </c>
      <c r="B1418" s="2">
        <v>18620</v>
      </c>
      <c r="C1418" s="8">
        <f t="shared" si="97"/>
        <v>1.8599803674346815E-4</v>
      </c>
      <c r="D1418" s="2" t="str">
        <f t="shared" si="94"/>
        <v>33 2021</v>
      </c>
      <c r="E1418" s="8">
        <f t="shared" si="95"/>
        <v>1.3638109720319314E-2</v>
      </c>
      <c r="H1418" s="11">
        <f t="shared" si="96"/>
        <v>2021</v>
      </c>
    </row>
    <row r="1419" spans="1:8" x14ac:dyDescent="0.45">
      <c r="A1419" s="1">
        <v>44418</v>
      </c>
      <c r="B1419" s="2">
        <v>18952</v>
      </c>
      <c r="C1419" s="8">
        <f t="shared" si="97"/>
        <v>5.8911321052750288E-5</v>
      </c>
      <c r="D1419" s="2" t="str">
        <f t="shared" si="94"/>
        <v>33 2021</v>
      </c>
      <c r="E1419" s="8">
        <f t="shared" si="95"/>
        <v>7.6753710693848731E-3</v>
      </c>
      <c r="H1419" s="11">
        <f t="shared" si="96"/>
        <v>2021</v>
      </c>
    </row>
    <row r="1420" spans="1:8" x14ac:dyDescent="0.45">
      <c r="A1420" s="1">
        <v>44419</v>
      </c>
      <c r="B1420" s="2">
        <v>19368</v>
      </c>
      <c r="C1420" s="8">
        <f t="shared" si="97"/>
        <v>8.8919783713325065E-5</v>
      </c>
      <c r="D1420" s="2" t="str">
        <f t="shared" si="94"/>
        <v>33 2021</v>
      </c>
      <c r="E1420" s="8">
        <f t="shared" si="95"/>
        <v>9.4297287189677448E-3</v>
      </c>
      <c r="H1420" s="11">
        <f t="shared" si="96"/>
        <v>2021</v>
      </c>
    </row>
    <row r="1421" spans="1:8" x14ac:dyDescent="0.45">
      <c r="A1421" s="1">
        <v>44420</v>
      </c>
      <c r="B1421" s="2">
        <v>19678</v>
      </c>
      <c r="C1421" s="8">
        <f t="shared" si="97"/>
        <v>4.7557295844291785E-5</v>
      </c>
      <c r="D1421" s="2" t="str">
        <f t="shared" si="94"/>
        <v>33 2021</v>
      </c>
      <c r="E1421" s="8">
        <f t="shared" si="95"/>
        <v>6.8961798007514119E-3</v>
      </c>
      <c r="H1421" s="11">
        <f t="shared" si="96"/>
        <v>2021</v>
      </c>
    </row>
    <row r="1422" spans="1:8" x14ac:dyDescent="0.45">
      <c r="A1422" s="1">
        <v>44421</v>
      </c>
      <c r="B1422" s="2">
        <v>19656</v>
      </c>
      <c r="C1422" s="8">
        <f t="shared" si="97"/>
        <v>2.3601404011406908E-7</v>
      </c>
      <c r="D1422" s="2" t="str">
        <f t="shared" si="94"/>
        <v>33 2021</v>
      </c>
      <c r="E1422" s="8">
        <f t="shared" si="95"/>
        <v>4.8581276240344806E-4</v>
      </c>
      <c r="H1422" s="11">
        <f t="shared" si="96"/>
        <v>2021</v>
      </c>
    </row>
    <row r="1423" spans="1:8" x14ac:dyDescent="0.45">
      <c r="A1423" s="1">
        <v>44424</v>
      </c>
      <c r="B1423" s="2">
        <v>19510</v>
      </c>
      <c r="C1423" s="8">
        <f t="shared" si="97"/>
        <v>1.0483828541790204E-5</v>
      </c>
      <c r="D1423" s="2" t="str">
        <f t="shared" si="94"/>
        <v>34 2021</v>
      </c>
      <c r="E1423" s="8">
        <f t="shared" si="95"/>
        <v>3.2378740775067527E-3</v>
      </c>
      <c r="H1423" s="11">
        <f t="shared" si="96"/>
        <v>2021</v>
      </c>
    </row>
    <row r="1424" spans="1:8" x14ac:dyDescent="0.45">
      <c r="A1424" s="1">
        <v>44425</v>
      </c>
      <c r="B1424" s="2">
        <v>19193</v>
      </c>
      <c r="C1424" s="8">
        <f t="shared" si="97"/>
        <v>5.0614774031581953E-5</v>
      </c>
      <c r="D1424" s="2" t="str">
        <f t="shared" si="94"/>
        <v>34 2021</v>
      </c>
      <c r="E1424" s="8">
        <f t="shared" si="95"/>
        <v>7.1144060912757823E-3</v>
      </c>
      <c r="H1424" s="11">
        <f t="shared" si="96"/>
        <v>2021</v>
      </c>
    </row>
    <row r="1425" spans="1:8" x14ac:dyDescent="0.45">
      <c r="A1425" s="1">
        <v>44426</v>
      </c>
      <c r="B1425" s="2">
        <v>18887</v>
      </c>
      <c r="C1425" s="8">
        <f t="shared" si="97"/>
        <v>4.8718766471733599E-5</v>
      </c>
      <c r="D1425" s="2" t="str">
        <f t="shared" si="94"/>
        <v>34 2021</v>
      </c>
      <c r="E1425" s="8">
        <f t="shared" si="95"/>
        <v>6.9798829841003496E-3</v>
      </c>
      <c r="H1425" s="11">
        <f t="shared" si="96"/>
        <v>2021</v>
      </c>
    </row>
    <row r="1426" spans="1:8" x14ac:dyDescent="0.45">
      <c r="A1426" s="1">
        <v>44427</v>
      </c>
      <c r="B1426" s="2">
        <v>18385</v>
      </c>
      <c r="C1426" s="8">
        <f t="shared" si="97"/>
        <v>1.3687469950125162E-4</v>
      </c>
      <c r="D1426" s="2" t="str">
        <f t="shared" si="94"/>
        <v>34 2021</v>
      </c>
      <c r="E1426" s="8">
        <f t="shared" si="95"/>
        <v>1.1699346114260045E-2</v>
      </c>
      <c r="H1426" s="11">
        <f t="shared" si="96"/>
        <v>2021</v>
      </c>
    </row>
    <row r="1427" spans="1:8" x14ac:dyDescent="0.45">
      <c r="A1427" s="1">
        <v>44428</v>
      </c>
      <c r="B1427" s="2">
        <v>18463</v>
      </c>
      <c r="C1427" s="8">
        <f t="shared" si="97"/>
        <v>3.3805804485529085E-6</v>
      </c>
      <c r="D1427" s="2" t="str">
        <f t="shared" si="94"/>
        <v>34 2021</v>
      </c>
      <c r="E1427" s="8">
        <f t="shared" si="95"/>
        <v>1.8386354855035592E-3</v>
      </c>
      <c r="H1427" s="11">
        <f t="shared" si="96"/>
        <v>2021</v>
      </c>
    </row>
    <row r="1428" spans="1:8" x14ac:dyDescent="0.45">
      <c r="A1428" s="1">
        <v>44431</v>
      </c>
      <c r="B1428" s="2">
        <v>18893</v>
      </c>
      <c r="C1428" s="8">
        <f t="shared" si="97"/>
        <v>9.9973099417117483E-5</v>
      </c>
      <c r="D1428" s="2" t="str">
        <f t="shared" si="94"/>
        <v>35 2021</v>
      </c>
      <c r="E1428" s="8">
        <f t="shared" si="95"/>
        <v>9.9986548803885356E-3</v>
      </c>
      <c r="H1428" s="11">
        <f t="shared" si="96"/>
        <v>2021</v>
      </c>
    </row>
    <row r="1429" spans="1:8" x14ac:dyDescent="0.45">
      <c r="A1429" s="1">
        <v>44432</v>
      </c>
      <c r="B1429" s="2">
        <v>19074</v>
      </c>
      <c r="C1429" s="8">
        <f t="shared" si="97"/>
        <v>1.714666959373356E-5</v>
      </c>
      <c r="D1429" s="2" t="str">
        <f t="shared" si="94"/>
        <v>35 2021</v>
      </c>
      <c r="E1429" s="8">
        <f t="shared" si="95"/>
        <v>4.1408537276428348E-3</v>
      </c>
      <c r="H1429" s="11">
        <f t="shared" si="96"/>
        <v>2021</v>
      </c>
    </row>
    <row r="1430" spans="1:8" x14ac:dyDescent="0.45">
      <c r="A1430" s="1">
        <v>44433</v>
      </c>
      <c r="B1430" s="2">
        <v>19170</v>
      </c>
      <c r="C1430" s="8">
        <f t="shared" si="97"/>
        <v>4.7538588791993898E-6</v>
      </c>
      <c r="D1430" s="2" t="str">
        <f t="shared" si="94"/>
        <v>35 2021</v>
      </c>
      <c r="E1430" s="8">
        <f t="shared" si="95"/>
        <v>2.1803345796458373E-3</v>
      </c>
      <c r="H1430" s="11">
        <f t="shared" si="96"/>
        <v>2021</v>
      </c>
    </row>
    <row r="1431" spans="1:8" x14ac:dyDescent="0.45">
      <c r="A1431" s="1">
        <v>44434</v>
      </c>
      <c r="B1431" s="2">
        <v>18772</v>
      </c>
      <c r="C1431" s="8">
        <f t="shared" si="97"/>
        <v>8.3020659347714069E-5</v>
      </c>
      <c r="D1431" s="2" t="str">
        <f t="shared" si="94"/>
        <v>35 2021</v>
      </c>
      <c r="E1431" s="8">
        <f t="shared" si="95"/>
        <v>9.1115673376052086E-3</v>
      </c>
      <c r="H1431" s="11">
        <f t="shared" si="96"/>
        <v>2021</v>
      </c>
    </row>
    <row r="1432" spans="1:8" x14ac:dyDescent="0.45">
      <c r="A1432" s="1">
        <v>44435</v>
      </c>
      <c r="B1432" s="2">
        <v>19011</v>
      </c>
      <c r="C1432" s="8">
        <f t="shared" si="97"/>
        <v>3.0188610526548906E-5</v>
      </c>
      <c r="D1432" s="2" t="str">
        <f t="shared" si="94"/>
        <v>35 2021</v>
      </c>
      <c r="E1432" s="8">
        <f t="shared" si="95"/>
        <v>5.4944163044448047E-3</v>
      </c>
      <c r="H1432" s="11">
        <f t="shared" si="96"/>
        <v>2021</v>
      </c>
    </row>
    <row r="1433" spans="1:8" x14ac:dyDescent="0.45">
      <c r="A1433" s="1">
        <v>44439</v>
      </c>
      <c r="B1433" s="2">
        <v>19547</v>
      </c>
      <c r="C1433" s="8">
        <f t="shared" si="97"/>
        <v>1.4580927453761999E-4</v>
      </c>
      <c r="D1433" s="2" t="str">
        <f t="shared" si="94"/>
        <v>36 2021</v>
      </c>
      <c r="E1433" s="8">
        <f t="shared" si="95"/>
        <v>1.2075151118624561E-2</v>
      </c>
      <c r="H1433" s="11">
        <f t="shared" si="96"/>
        <v>2021</v>
      </c>
    </row>
    <row r="1434" spans="1:8" x14ac:dyDescent="0.45">
      <c r="A1434" s="1">
        <v>44440</v>
      </c>
      <c r="B1434" s="2">
        <v>19332</v>
      </c>
      <c r="C1434" s="8">
        <f t="shared" si="97"/>
        <v>2.3071945433744686E-5</v>
      </c>
      <c r="D1434" s="2" t="str">
        <f t="shared" si="94"/>
        <v>36 2021</v>
      </c>
      <c r="E1434" s="8">
        <f t="shared" si="95"/>
        <v>4.8033264966838018E-3</v>
      </c>
      <c r="H1434" s="11">
        <f t="shared" si="96"/>
        <v>2021</v>
      </c>
    </row>
    <row r="1435" spans="1:8" x14ac:dyDescent="0.45">
      <c r="A1435" s="1">
        <v>44441</v>
      </c>
      <c r="B1435" s="2">
        <v>19464</v>
      </c>
      <c r="C1435" s="8">
        <f t="shared" si="97"/>
        <v>8.7338539802477833E-6</v>
      </c>
      <c r="D1435" s="2" t="str">
        <f t="shared" si="94"/>
        <v>36 2021</v>
      </c>
      <c r="E1435" s="8">
        <f t="shared" si="95"/>
        <v>2.9553094559195969E-3</v>
      </c>
      <c r="H1435" s="11">
        <f t="shared" si="96"/>
        <v>2021</v>
      </c>
    </row>
    <row r="1436" spans="1:8" x14ac:dyDescent="0.45">
      <c r="A1436" s="1">
        <v>44442</v>
      </c>
      <c r="B1436" s="2">
        <v>19789</v>
      </c>
      <c r="C1436" s="8">
        <f t="shared" si="97"/>
        <v>5.1721305186523278E-5</v>
      </c>
      <c r="D1436" s="2" t="str">
        <f t="shared" si="94"/>
        <v>36 2021</v>
      </c>
      <c r="E1436" s="8">
        <f t="shared" si="95"/>
        <v>7.1917525810141214E-3</v>
      </c>
      <c r="H1436" s="11">
        <f t="shared" si="96"/>
        <v>2021</v>
      </c>
    </row>
    <row r="1437" spans="1:8" x14ac:dyDescent="0.45">
      <c r="A1437" s="1">
        <v>44445</v>
      </c>
      <c r="B1437" s="2">
        <v>19654</v>
      </c>
      <c r="C1437" s="8">
        <f t="shared" si="97"/>
        <v>8.8381153107385754E-6</v>
      </c>
      <c r="D1437" s="2" t="str">
        <f t="shared" si="94"/>
        <v>37 2021</v>
      </c>
      <c r="E1437" s="8">
        <f t="shared" si="95"/>
        <v>2.9728967877709067E-3</v>
      </c>
      <c r="H1437" s="11">
        <f t="shared" si="96"/>
        <v>2021</v>
      </c>
    </row>
    <row r="1438" spans="1:8" x14ac:dyDescent="0.45">
      <c r="A1438" s="1">
        <v>44446</v>
      </c>
      <c r="B1438" s="2">
        <v>19506</v>
      </c>
      <c r="C1438" s="8">
        <f t="shared" si="97"/>
        <v>1.0776328308634883E-5</v>
      </c>
      <c r="D1438" s="2" t="str">
        <f t="shared" si="94"/>
        <v>37 2021</v>
      </c>
      <c r="E1438" s="8">
        <f t="shared" si="95"/>
        <v>3.2827318362356195E-3</v>
      </c>
      <c r="H1438" s="11">
        <f t="shared" si="96"/>
        <v>2021</v>
      </c>
    </row>
    <row r="1439" spans="1:8" x14ac:dyDescent="0.45">
      <c r="A1439" s="1">
        <v>44447</v>
      </c>
      <c r="B1439" s="2">
        <v>19713</v>
      </c>
      <c r="C1439" s="8">
        <f t="shared" si="97"/>
        <v>2.1017658866813544E-5</v>
      </c>
      <c r="D1439" s="2" t="str">
        <f t="shared" si="94"/>
        <v>37 2021</v>
      </c>
      <c r="E1439" s="8">
        <f t="shared" si="95"/>
        <v>4.5845020304078332E-3</v>
      </c>
      <c r="H1439" s="11">
        <f t="shared" si="96"/>
        <v>2021</v>
      </c>
    </row>
    <row r="1440" spans="1:8" x14ac:dyDescent="0.45">
      <c r="A1440" s="1">
        <v>44448</v>
      </c>
      <c r="B1440" s="2">
        <v>20190</v>
      </c>
      <c r="C1440" s="8">
        <f t="shared" si="97"/>
        <v>1.0781908735331693E-4</v>
      </c>
      <c r="D1440" s="2" t="str">
        <f t="shared" si="94"/>
        <v>37 2021</v>
      </c>
      <c r="E1440" s="8">
        <f t="shared" si="95"/>
        <v>1.0383597033461811E-2</v>
      </c>
      <c r="H1440" s="11">
        <f t="shared" si="96"/>
        <v>2021</v>
      </c>
    </row>
    <row r="1441" spans="1:8" x14ac:dyDescent="0.45">
      <c r="A1441" s="1">
        <v>44449</v>
      </c>
      <c r="B1441" s="2">
        <v>20392</v>
      </c>
      <c r="C1441" s="8">
        <f t="shared" si="97"/>
        <v>1.8692682666456906E-5</v>
      </c>
      <c r="D1441" s="2" t="str">
        <f t="shared" si="94"/>
        <v>37 2021</v>
      </c>
      <c r="E1441" s="8">
        <f t="shared" si="95"/>
        <v>4.3235035175719361E-3</v>
      </c>
      <c r="H1441" s="11">
        <f t="shared" si="96"/>
        <v>2021</v>
      </c>
    </row>
    <row r="1442" spans="1:8" x14ac:dyDescent="0.45">
      <c r="A1442" s="1">
        <v>44452</v>
      </c>
      <c r="B1442" s="2">
        <v>19726</v>
      </c>
      <c r="C1442" s="8">
        <f t="shared" si="97"/>
        <v>2.0795929017702999E-4</v>
      </c>
      <c r="D1442" s="2" t="str">
        <f t="shared" si="94"/>
        <v>38 2021</v>
      </c>
      <c r="E1442" s="8">
        <f t="shared" si="95"/>
        <v>1.4420793673616927E-2</v>
      </c>
      <c r="H1442" s="11">
        <f t="shared" si="96"/>
        <v>2021</v>
      </c>
    </row>
    <row r="1443" spans="1:8" x14ac:dyDescent="0.45">
      <c r="A1443" s="1">
        <v>44453</v>
      </c>
      <c r="B1443" s="2">
        <v>19623</v>
      </c>
      <c r="C1443" s="8">
        <f t="shared" si="97"/>
        <v>5.1693703494496838E-6</v>
      </c>
      <c r="D1443" s="2" t="str">
        <f t="shared" si="94"/>
        <v>38 2021</v>
      </c>
      <c r="E1443" s="8">
        <f t="shared" si="95"/>
        <v>2.2736249359667227E-3</v>
      </c>
      <c r="H1443" s="11">
        <f t="shared" si="96"/>
        <v>2021</v>
      </c>
    </row>
    <row r="1444" spans="1:8" x14ac:dyDescent="0.45">
      <c r="A1444" s="1">
        <v>44454</v>
      </c>
      <c r="B1444" s="2">
        <v>20016</v>
      </c>
      <c r="C1444" s="8">
        <f t="shared" si="97"/>
        <v>7.4164623497100646E-5</v>
      </c>
      <c r="D1444" s="2" t="str">
        <f t="shared" si="94"/>
        <v>38 2021</v>
      </c>
      <c r="E1444" s="8">
        <f t="shared" si="95"/>
        <v>8.6118884977164356E-3</v>
      </c>
      <c r="H1444" s="11">
        <f t="shared" si="96"/>
        <v>2021</v>
      </c>
    </row>
    <row r="1445" spans="1:8" x14ac:dyDescent="0.45">
      <c r="A1445" s="1">
        <v>44455</v>
      </c>
      <c r="B1445" s="2">
        <v>19401</v>
      </c>
      <c r="C1445" s="8">
        <f t="shared" si="97"/>
        <v>1.8368859818883429E-4</v>
      </c>
      <c r="D1445" s="2" t="str">
        <f t="shared" si="94"/>
        <v>38 2021</v>
      </c>
      <c r="E1445" s="8">
        <f t="shared" si="95"/>
        <v>1.3553176682565393E-2</v>
      </c>
      <c r="H1445" s="11">
        <f t="shared" si="96"/>
        <v>2021</v>
      </c>
    </row>
    <row r="1446" spans="1:8" x14ac:dyDescent="0.45">
      <c r="A1446" s="1">
        <v>44456</v>
      </c>
      <c r="B1446" s="2">
        <v>19358</v>
      </c>
      <c r="C1446" s="8">
        <f t="shared" si="97"/>
        <v>9.2858305520714152E-7</v>
      </c>
      <c r="D1446" s="2" t="str">
        <f t="shared" si="94"/>
        <v>38 2021</v>
      </c>
      <c r="E1446" s="8">
        <f t="shared" si="95"/>
        <v>9.6363014440559169E-4</v>
      </c>
      <c r="H1446" s="11">
        <f t="shared" si="96"/>
        <v>2021</v>
      </c>
    </row>
    <row r="1447" spans="1:8" x14ac:dyDescent="0.45">
      <c r="A1447" s="1">
        <v>44459</v>
      </c>
      <c r="B1447" s="2">
        <v>19056</v>
      </c>
      <c r="C1447" s="8">
        <f t="shared" si="97"/>
        <v>4.6631708885066378E-5</v>
      </c>
      <c r="D1447" s="2" t="str">
        <f t="shared" si="94"/>
        <v>39 2021</v>
      </c>
      <c r="E1447" s="8">
        <f t="shared" si="95"/>
        <v>6.8287413836713995E-3</v>
      </c>
      <c r="H1447" s="11">
        <f t="shared" si="96"/>
        <v>2021</v>
      </c>
    </row>
    <row r="1448" spans="1:8" x14ac:dyDescent="0.45">
      <c r="A1448" s="1">
        <v>44460</v>
      </c>
      <c r="B1448" s="2">
        <v>18830</v>
      </c>
      <c r="C1448" s="8">
        <f t="shared" si="97"/>
        <v>2.6847155932430734E-5</v>
      </c>
      <c r="D1448" s="2" t="str">
        <f t="shared" si="94"/>
        <v>39 2021</v>
      </c>
      <c r="E1448" s="8">
        <f t="shared" si="95"/>
        <v>5.1814241220373702E-3</v>
      </c>
      <c r="H1448" s="11">
        <f t="shared" si="96"/>
        <v>2021</v>
      </c>
    </row>
    <row r="1449" spans="1:8" x14ac:dyDescent="0.45">
      <c r="A1449" s="1">
        <v>44461</v>
      </c>
      <c r="B1449" s="2">
        <v>19221</v>
      </c>
      <c r="C1449" s="8">
        <f t="shared" si="97"/>
        <v>7.9667383137099298E-5</v>
      </c>
      <c r="D1449" s="2" t="str">
        <f t="shared" si="94"/>
        <v>39 2021</v>
      </c>
      <c r="E1449" s="8">
        <f t="shared" si="95"/>
        <v>8.925658694858285E-3</v>
      </c>
      <c r="H1449" s="11">
        <f t="shared" si="96"/>
        <v>2021</v>
      </c>
    </row>
    <row r="1450" spans="1:8" x14ac:dyDescent="0.45">
      <c r="A1450" s="1">
        <v>44462</v>
      </c>
      <c r="B1450" s="2">
        <v>19351</v>
      </c>
      <c r="C1450" s="8">
        <f t="shared" si="97"/>
        <v>8.5698711285063971E-6</v>
      </c>
      <c r="D1450" s="2" t="str">
        <f t="shared" si="94"/>
        <v>39 2021</v>
      </c>
      <c r="E1450" s="8">
        <f t="shared" si="95"/>
        <v>2.9274342227463279E-3</v>
      </c>
      <c r="H1450" s="11">
        <f t="shared" si="96"/>
        <v>2021</v>
      </c>
    </row>
    <row r="1451" spans="1:8" x14ac:dyDescent="0.45">
      <c r="A1451" s="1">
        <v>44463</v>
      </c>
      <c r="B1451" s="2">
        <v>19387</v>
      </c>
      <c r="C1451" s="8">
        <f t="shared" si="97"/>
        <v>6.5156759328949088E-7</v>
      </c>
      <c r="D1451" s="2" t="str">
        <f t="shared" si="94"/>
        <v>39 2021</v>
      </c>
      <c r="E1451" s="8">
        <f t="shared" si="95"/>
        <v>8.0719736947632015E-4</v>
      </c>
      <c r="H1451" s="11">
        <f t="shared" si="96"/>
        <v>2021</v>
      </c>
    </row>
    <row r="1452" spans="1:8" x14ac:dyDescent="0.45">
      <c r="A1452" s="1">
        <v>44466</v>
      </c>
      <c r="B1452" s="2">
        <v>18946</v>
      </c>
      <c r="C1452" s="8">
        <f t="shared" si="97"/>
        <v>9.9861594614776537E-5</v>
      </c>
      <c r="D1452" s="2" t="str">
        <f t="shared" si="94"/>
        <v>40 2021</v>
      </c>
      <c r="E1452" s="8">
        <f t="shared" si="95"/>
        <v>9.9930773345739965E-3</v>
      </c>
      <c r="H1452" s="11">
        <f t="shared" si="96"/>
        <v>2021</v>
      </c>
    </row>
    <row r="1453" spans="1:8" x14ac:dyDescent="0.45">
      <c r="A1453" s="1">
        <v>44467</v>
      </c>
      <c r="B1453" s="2">
        <v>18564</v>
      </c>
      <c r="C1453" s="8">
        <f t="shared" si="97"/>
        <v>7.8251242247512909E-5</v>
      </c>
      <c r="D1453" s="2" t="str">
        <f t="shared" si="94"/>
        <v>40 2021</v>
      </c>
      <c r="E1453" s="8">
        <f t="shared" si="95"/>
        <v>8.8459732221792819E-3</v>
      </c>
      <c r="H1453" s="11">
        <f t="shared" si="96"/>
        <v>2021</v>
      </c>
    </row>
    <row r="1454" spans="1:8" x14ac:dyDescent="0.45">
      <c r="A1454" s="1">
        <v>44468</v>
      </c>
      <c r="B1454" s="2">
        <v>18342</v>
      </c>
      <c r="C1454" s="8">
        <f t="shared" si="97"/>
        <v>2.7299273176094336E-5</v>
      </c>
      <c r="D1454" s="2" t="str">
        <f t="shared" si="94"/>
        <v>40 2021</v>
      </c>
      <c r="E1454" s="8">
        <f t="shared" si="95"/>
        <v>5.2248706372592935E-3</v>
      </c>
      <c r="H1454" s="11">
        <f t="shared" si="96"/>
        <v>2021</v>
      </c>
    </row>
    <row r="1455" spans="1:8" x14ac:dyDescent="0.45">
      <c r="A1455" s="1">
        <v>44469</v>
      </c>
      <c r="B1455" s="2">
        <v>17936</v>
      </c>
      <c r="C1455" s="8">
        <f t="shared" si="97"/>
        <v>9.4499665812284203E-5</v>
      </c>
      <c r="D1455" s="2" t="str">
        <f t="shared" si="94"/>
        <v>40 2021</v>
      </c>
      <c r="E1455" s="8">
        <f t="shared" si="95"/>
        <v>9.7210938588352391E-3</v>
      </c>
      <c r="H1455" s="11">
        <f t="shared" si="96"/>
        <v>2021</v>
      </c>
    </row>
    <row r="1456" spans="1:8" x14ac:dyDescent="0.45">
      <c r="A1456" s="1">
        <v>44470</v>
      </c>
      <c r="B1456" s="2">
        <v>17971</v>
      </c>
      <c r="C1456" s="8">
        <f t="shared" si="97"/>
        <v>7.1681442160174943E-7</v>
      </c>
      <c r="D1456" s="2" t="str">
        <f t="shared" si="94"/>
        <v>40 2021</v>
      </c>
      <c r="E1456" s="8">
        <f t="shared" si="95"/>
        <v>8.4664893645580719E-4</v>
      </c>
      <c r="H1456" s="11">
        <f t="shared" si="96"/>
        <v>2021</v>
      </c>
    </row>
    <row r="1457" spans="1:8" x14ac:dyDescent="0.45">
      <c r="A1457" s="1">
        <v>44473</v>
      </c>
      <c r="B1457" s="2">
        <v>17924</v>
      </c>
      <c r="C1457" s="8">
        <f t="shared" si="97"/>
        <v>1.2934716394421958E-6</v>
      </c>
      <c r="D1457" s="2" t="str">
        <f t="shared" si="94"/>
        <v>41 2021</v>
      </c>
      <c r="E1457" s="8">
        <f t="shared" si="95"/>
        <v>1.1373089463475594E-3</v>
      </c>
      <c r="H1457" s="11">
        <f t="shared" si="96"/>
        <v>2021</v>
      </c>
    </row>
    <row r="1458" spans="1:8" x14ac:dyDescent="0.45">
      <c r="A1458" s="1">
        <v>44474</v>
      </c>
      <c r="B1458" s="2">
        <v>18121</v>
      </c>
      <c r="C1458" s="8">
        <f t="shared" si="97"/>
        <v>2.253614638830436E-5</v>
      </c>
      <c r="D1458" s="2" t="str">
        <f t="shared" si="94"/>
        <v>41 2021</v>
      </c>
      <c r="E1458" s="8">
        <f t="shared" si="95"/>
        <v>4.7472251250919584E-3</v>
      </c>
      <c r="H1458" s="11">
        <f t="shared" si="96"/>
        <v>2021</v>
      </c>
    </row>
    <row r="1459" spans="1:8" x14ac:dyDescent="0.45">
      <c r="A1459" s="1">
        <v>44475</v>
      </c>
      <c r="B1459" s="2">
        <v>18072</v>
      </c>
      <c r="C1459" s="8">
        <f t="shared" si="97"/>
        <v>1.3828406546288889E-6</v>
      </c>
      <c r="D1459" s="2" t="str">
        <f t="shared" si="94"/>
        <v>41 2021</v>
      </c>
      <c r="E1459" s="8">
        <f t="shared" si="95"/>
        <v>1.1759424537913787E-3</v>
      </c>
      <c r="H1459" s="11">
        <f t="shared" si="96"/>
        <v>2021</v>
      </c>
    </row>
    <row r="1460" spans="1:8" x14ac:dyDescent="0.45">
      <c r="A1460" s="1">
        <v>44476</v>
      </c>
      <c r="B1460" s="2">
        <v>18264</v>
      </c>
      <c r="C1460" s="8">
        <f t="shared" si="97"/>
        <v>2.1065167733466387E-5</v>
      </c>
      <c r="D1460" s="2" t="str">
        <f t="shared" si="94"/>
        <v>41 2021</v>
      </c>
      <c r="E1460" s="8">
        <f t="shared" si="95"/>
        <v>4.589680569872634E-3</v>
      </c>
      <c r="H1460" s="11">
        <f t="shared" si="96"/>
        <v>2021</v>
      </c>
    </row>
    <row r="1461" spans="1:8" x14ac:dyDescent="0.45">
      <c r="A1461" s="1">
        <v>44477</v>
      </c>
      <c r="B1461" s="2">
        <v>19221</v>
      </c>
      <c r="C1461" s="8">
        <f t="shared" si="97"/>
        <v>4.9195595898012337E-4</v>
      </c>
      <c r="D1461" s="2" t="str">
        <f t="shared" si="94"/>
        <v>41 2021</v>
      </c>
      <c r="E1461" s="8">
        <f t="shared" si="95"/>
        <v>2.2180080229343702E-2</v>
      </c>
      <c r="H1461" s="11">
        <f t="shared" si="96"/>
        <v>2021</v>
      </c>
    </row>
    <row r="1462" spans="1:8" x14ac:dyDescent="0.45">
      <c r="A1462" s="1">
        <v>44480</v>
      </c>
      <c r="B1462" s="2">
        <v>19119</v>
      </c>
      <c r="C1462" s="8">
        <f t="shared" si="97"/>
        <v>5.3398221142640418E-6</v>
      </c>
      <c r="D1462" s="2" t="str">
        <f t="shared" si="94"/>
        <v>42 2021</v>
      </c>
      <c r="E1462" s="8">
        <f t="shared" si="95"/>
        <v>2.3108055119944737E-3</v>
      </c>
      <c r="H1462" s="11">
        <f t="shared" si="96"/>
        <v>2021</v>
      </c>
    </row>
    <row r="1463" spans="1:8" x14ac:dyDescent="0.45">
      <c r="A1463" s="1">
        <v>44481</v>
      </c>
      <c r="B1463" s="2">
        <v>18978</v>
      </c>
      <c r="C1463" s="8">
        <f t="shared" si="97"/>
        <v>1.0334494760453525E-5</v>
      </c>
      <c r="D1463" s="2" t="str">
        <f t="shared" si="94"/>
        <v>42 2021</v>
      </c>
      <c r="E1463" s="8">
        <f t="shared" si="95"/>
        <v>3.2147309001615554E-3</v>
      </c>
      <c r="H1463" s="11">
        <f t="shared" si="96"/>
        <v>2021</v>
      </c>
    </row>
    <row r="1464" spans="1:8" x14ac:dyDescent="0.45">
      <c r="A1464" s="1">
        <v>44482</v>
      </c>
      <c r="B1464" s="2">
        <v>18918</v>
      </c>
      <c r="C1464" s="8">
        <f t="shared" si="97"/>
        <v>1.8912332604164363E-6</v>
      </c>
      <c r="D1464" s="2" t="str">
        <f t="shared" si="94"/>
        <v>42 2021</v>
      </c>
      <c r="E1464" s="8">
        <f t="shared" si="95"/>
        <v>1.3752211678186299E-3</v>
      </c>
      <c r="H1464" s="11">
        <f t="shared" si="96"/>
        <v>2021</v>
      </c>
    </row>
    <row r="1465" spans="1:8" x14ac:dyDescent="0.45">
      <c r="A1465" s="1">
        <v>44483</v>
      </c>
      <c r="B1465" s="2">
        <v>19294</v>
      </c>
      <c r="C1465" s="8">
        <f t="shared" si="97"/>
        <v>7.3052115954022118E-5</v>
      </c>
      <c r="D1465" s="2" t="str">
        <f t="shared" si="94"/>
        <v>42 2021</v>
      </c>
      <c r="E1465" s="8">
        <f t="shared" si="95"/>
        <v>8.5470530566986724E-3</v>
      </c>
      <c r="H1465" s="11">
        <f t="shared" si="96"/>
        <v>2021</v>
      </c>
    </row>
    <row r="1466" spans="1:8" x14ac:dyDescent="0.45">
      <c r="A1466" s="1">
        <v>44484</v>
      </c>
      <c r="B1466" s="2">
        <v>20020</v>
      </c>
      <c r="C1466" s="8">
        <f t="shared" si="97"/>
        <v>2.5733931371433168E-4</v>
      </c>
      <c r="D1466" s="2" t="str">
        <f t="shared" si="94"/>
        <v>42 2021</v>
      </c>
      <c r="E1466" s="8">
        <f t="shared" si="95"/>
        <v>1.6041798955052755E-2</v>
      </c>
      <c r="H1466" s="11">
        <f t="shared" si="96"/>
        <v>2021</v>
      </c>
    </row>
    <row r="1467" spans="1:8" x14ac:dyDescent="0.45">
      <c r="A1467" s="1">
        <v>44487</v>
      </c>
      <c r="B1467" s="2">
        <v>19997</v>
      </c>
      <c r="C1467" s="8">
        <f t="shared" si="97"/>
        <v>2.492271361489625E-7</v>
      </c>
      <c r="D1467" s="2" t="str">
        <f t="shared" si="94"/>
        <v>43 2021</v>
      </c>
      <c r="E1467" s="8">
        <f t="shared" si="95"/>
        <v>4.9922653790535065E-4</v>
      </c>
      <c r="H1467" s="11">
        <f t="shared" si="96"/>
        <v>2021</v>
      </c>
    </row>
    <row r="1468" spans="1:8" x14ac:dyDescent="0.45">
      <c r="A1468" s="1">
        <v>44488</v>
      </c>
      <c r="B1468" s="2">
        <v>20050</v>
      </c>
      <c r="C1468" s="8">
        <f t="shared" si="97"/>
        <v>1.3214200274257087E-6</v>
      </c>
      <c r="D1468" s="2" t="str">
        <f t="shared" si="94"/>
        <v>43 2021</v>
      </c>
      <c r="E1468" s="8">
        <f t="shared" si="95"/>
        <v>1.1495303508066712E-3</v>
      </c>
      <c r="H1468" s="11">
        <f t="shared" si="96"/>
        <v>2021</v>
      </c>
    </row>
    <row r="1469" spans="1:8" x14ac:dyDescent="0.45">
      <c r="A1469" s="1">
        <v>44489</v>
      </c>
      <c r="B1469" s="2">
        <v>20963</v>
      </c>
      <c r="C1469" s="8">
        <f t="shared" si="97"/>
        <v>3.7399914023644748E-4</v>
      </c>
      <c r="D1469" s="2" t="str">
        <f t="shared" si="94"/>
        <v>43 2021</v>
      </c>
      <c r="E1469" s="8">
        <f t="shared" si="95"/>
        <v>1.9339057377143476E-2</v>
      </c>
      <c r="H1469" s="11">
        <f t="shared" si="96"/>
        <v>2021</v>
      </c>
    </row>
    <row r="1470" spans="1:8" x14ac:dyDescent="0.45">
      <c r="A1470" s="1">
        <v>44490</v>
      </c>
      <c r="B1470" s="2">
        <v>19930</v>
      </c>
      <c r="C1470" s="8">
        <f t="shared" si="97"/>
        <v>4.8163286921574453E-4</v>
      </c>
      <c r="D1470" s="2" t="str">
        <f t="shared" si="94"/>
        <v>43 2021</v>
      </c>
      <c r="E1470" s="8">
        <f t="shared" si="95"/>
        <v>2.1946135632856745E-2</v>
      </c>
      <c r="H1470" s="11">
        <f t="shared" si="96"/>
        <v>2021</v>
      </c>
    </row>
    <row r="1471" spans="1:8" x14ac:dyDescent="0.45">
      <c r="A1471" s="1">
        <v>44491</v>
      </c>
      <c r="B1471" s="2">
        <v>19739</v>
      </c>
      <c r="C1471" s="8">
        <f t="shared" si="97"/>
        <v>1.7490392488700029E-5</v>
      </c>
      <c r="D1471" s="2" t="str">
        <f t="shared" si="94"/>
        <v>43 2021</v>
      </c>
      <c r="E1471" s="8">
        <f t="shared" si="95"/>
        <v>4.1821516577833506E-3</v>
      </c>
      <c r="H1471" s="11">
        <f t="shared" si="96"/>
        <v>2021</v>
      </c>
    </row>
    <row r="1472" spans="1:8" x14ac:dyDescent="0.45">
      <c r="A1472" s="1">
        <v>44494</v>
      </c>
      <c r="B1472" s="2">
        <v>20306</v>
      </c>
      <c r="C1472" s="8">
        <f t="shared" si="97"/>
        <v>1.512711767987032E-4</v>
      </c>
      <c r="D1472" s="2" t="str">
        <f t="shared" si="94"/>
        <v>44 2021</v>
      </c>
      <c r="E1472" s="8">
        <f t="shared" si="95"/>
        <v>1.2299234805413839E-2</v>
      </c>
      <c r="H1472" s="11">
        <f t="shared" si="96"/>
        <v>2021</v>
      </c>
    </row>
    <row r="1473" spans="1:8" x14ac:dyDescent="0.45">
      <c r="A1473" s="1">
        <v>44495</v>
      </c>
      <c r="B1473" s="2">
        <v>20091</v>
      </c>
      <c r="C1473" s="8">
        <f t="shared" si="97"/>
        <v>2.1370540495301754E-5</v>
      </c>
      <c r="D1473" s="2" t="str">
        <f t="shared" si="94"/>
        <v>44 2021</v>
      </c>
      <c r="E1473" s="8">
        <f t="shared" si="95"/>
        <v>4.6228281922759962E-3</v>
      </c>
      <c r="H1473" s="11">
        <f t="shared" si="96"/>
        <v>2021</v>
      </c>
    </row>
    <row r="1474" spans="1:8" x14ac:dyDescent="0.45">
      <c r="A1474" s="1">
        <v>44496</v>
      </c>
      <c r="B1474" s="2">
        <v>19412</v>
      </c>
      <c r="C1474" s="8">
        <f t="shared" si="97"/>
        <v>2.229428540515416E-4</v>
      </c>
      <c r="D1474" s="2" t="str">
        <f t="shared" ref="D1474:D1537" si="98">WEEKNUM(A1474,1)&amp;" "&amp;YEAR(A1474)</f>
        <v>44 2021</v>
      </c>
      <c r="E1474" s="8">
        <f t="shared" si="95"/>
        <v>1.4931271012594394E-2</v>
      </c>
      <c r="H1474" s="11">
        <f t="shared" si="96"/>
        <v>2021</v>
      </c>
    </row>
    <row r="1475" spans="1:8" x14ac:dyDescent="0.45">
      <c r="A1475" s="1">
        <v>44497</v>
      </c>
      <c r="B1475" s="2">
        <v>19574</v>
      </c>
      <c r="C1475" s="8">
        <f t="shared" si="97"/>
        <v>1.3027056159951171E-5</v>
      </c>
      <c r="D1475" s="2" t="str">
        <f t="shared" si="98"/>
        <v>44 2021</v>
      </c>
      <c r="E1475" s="8">
        <f t="shared" ref="E1475:E1538" si="99">SQRT(C1475)</f>
        <v>3.6093013395879225E-3</v>
      </c>
      <c r="H1475" s="11">
        <f t="shared" ref="H1475:H1538" si="100">YEAR(A1475)</f>
        <v>2021</v>
      </c>
    </row>
    <row r="1476" spans="1:8" x14ac:dyDescent="0.45">
      <c r="A1476" s="1">
        <v>44498</v>
      </c>
      <c r="B1476" s="2">
        <v>19448</v>
      </c>
      <c r="C1476" s="8">
        <f t="shared" ref="C1476:C1539" si="101">(LOG(B1476)-LOG(B1475))^2</f>
        <v>7.8659951387284946E-6</v>
      </c>
      <c r="D1476" s="2" t="str">
        <f t="shared" si="98"/>
        <v>44 2021</v>
      </c>
      <c r="E1476" s="8">
        <f t="shared" si="99"/>
        <v>2.804638147556382E-3</v>
      </c>
      <c r="H1476" s="11">
        <f t="shared" si="100"/>
        <v>2021</v>
      </c>
    </row>
    <row r="1477" spans="1:8" x14ac:dyDescent="0.45">
      <c r="A1477" s="1">
        <v>44501</v>
      </c>
      <c r="B1477" s="2">
        <v>19702</v>
      </c>
      <c r="C1477" s="8">
        <f t="shared" si="101"/>
        <v>3.1757382624413721E-5</v>
      </c>
      <c r="D1477" s="2" t="str">
        <f t="shared" si="98"/>
        <v>45 2021</v>
      </c>
      <c r="E1477" s="8">
        <f t="shared" si="99"/>
        <v>5.6353688986980899E-3</v>
      </c>
      <c r="H1477" s="11">
        <f t="shared" si="100"/>
        <v>2021</v>
      </c>
    </row>
    <row r="1478" spans="1:8" x14ac:dyDescent="0.45">
      <c r="A1478" s="1">
        <v>44502</v>
      </c>
      <c r="B1478" s="2">
        <v>19601</v>
      </c>
      <c r="C1478" s="8">
        <f t="shared" si="101"/>
        <v>4.9822081837318289E-6</v>
      </c>
      <c r="D1478" s="2" t="str">
        <f t="shared" si="98"/>
        <v>45 2021</v>
      </c>
      <c r="E1478" s="8">
        <f t="shared" si="99"/>
        <v>2.2320860610047788E-3</v>
      </c>
      <c r="H1478" s="11">
        <f t="shared" si="100"/>
        <v>2021</v>
      </c>
    </row>
    <row r="1479" spans="1:8" x14ac:dyDescent="0.45">
      <c r="A1479" s="1">
        <v>44503</v>
      </c>
      <c r="B1479" s="2">
        <v>19162</v>
      </c>
      <c r="C1479" s="8">
        <f t="shared" si="101"/>
        <v>9.677429794953476E-5</v>
      </c>
      <c r="D1479" s="2" t="str">
        <f t="shared" si="98"/>
        <v>45 2021</v>
      </c>
      <c r="E1479" s="8">
        <f t="shared" si="99"/>
        <v>9.8373928431030322E-3</v>
      </c>
      <c r="H1479" s="11">
        <f t="shared" si="100"/>
        <v>2021</v>
      </c>
    </row>
    <row r="1480" spans="1:8" x14ac:dyDescent="0.45">
      <c r="A1480" s="1">
        <v>44504</v>
      </c>
      <c r="B1480" s="2">
        <v>19141</v>
      </c>
      <c r="C1480" s="8">
        <f t="shared" si="101"/>
        <v>2.267784117970011E-7</v>
      </c>
      <c r="D1480" s="2" t="str">
        <f t="shared" si="98"/>
        <v>45 2021</v>
      </c>
      <c r="E1480" s="8">
        <f t="shared" si="99"/>
        <v>4.7621256996954742E-4</v>
      </c>
      <c r="H1480" s="11">
        <f t="shared" si="100"/>
        <v>2021</v>
      </c>
    </row>
    <row r="1481" spans="1:8" x14ac:dyDescent="0.45">
      <c r="A1481" s="1">
        <v>44505</v>
      </c>
      <c r="B1481" s="2">
        <v>19434</v>
      </c>
      <c r="C1481" s="8">
        <f t="shared" si="101"/>
        <v>4.3527997647722543E-5</v>
      </c>
      <c r="D1481" s="2" t="str">
        <f t="shared" si="98"/>
        <v>45 2021</v>
      </c>
      <c r="E1481" s="8">
        <f t="shared" si="99"/>
        <v>6.5975751339202304E-3</v>
      </c>
      <c r="H1481" s="11">
        <f t="shared" si="100"/>
        <v>2021</v>
      </c>
    </row>
    <row r="1482" spans="1:8" x14ac:dyDescent="0.45">
      <c r="A1482" s="1">
        <v>44508</v>
      </c>
      <c r="B1482" s="2">
        <v>19640</v>
      </c>
      <c r="C1482" s="8">
        <f t="shared" si="101"/>
        <v>2.0969851634279321E-5</v>
      </c>
      <c r="D1482" s="2" t="str">
        <f t="shared" si="98"/>
        <v>46 2021</v>
      </c>
      <c r="E1482" s="8">
        <f t="shared" si="99"/>
        <v>4.5792850571109156E-3</v>
      </c>
      <c r="H1482" s="11">
        <f t="shared" si="100"/>
        <v>2021</v>
      </c>
    </row>
    <row r="1483" spans="1:8" x14ac:dyDescent="0.45">
      <c r="A1483" s="1">
        <v>44509</v>
      </c>
      <c r="B1483" s="2">
        <v>19401</v>
      </c>
      <c r="C1483" s="8">
        <f t="shared" si="101"/>
        <v>2.8274400151940321E-5</v>
      </c>
      <c r="D1483" s="2" t="str">
        <f t="shared" si="98"/>
        <v>46 2021</v>
      </c>
      <c r="E1483" s="8">
        <f t="shared" si="99"/>
        <v>5.3173677841522604E-3</v>
      </c>
      <c r="H1483" s="11">
        <f t="shared" si="100"/>
        <v>2021</v>
      </c>
    </row>
    <row r="1484" spans="1:8" x14ac:dyDescent="0.45">
      <c r="A1484" s="1">
        <v>44510</v>
      </c>
      <c r="B1484" s="2">
        <v>19754</v>
      </c>
      <c r="C1484" s="8">
        <f t="shared" si="101"/>
        <v>6.1323523644458153E-5</v>
      </c>
      <c r="D1484" s="2" t="str">
        <f t="shared" si="98"/>
        <v>46 2021</v>
      </c>
      <c r="E1484" s="8">
        <f t="shared" si="99"/>
        <v>7.8309337658071243E-3</v>
      </c>
      <c r="H1484" s="11">
        <f t="shared" si="100"/>
        <v>2021</v>
      </c>
    </row>
    <row r="1485" spans="1:8" x14ac:dyDescent="0.45">
      <c r="A1485" s="1">
        <v>44511</v>
      </c>
      <c r="B1485" s="2">
        <v>19759</v>
      </c>
      <c r="C1485" s="8">
        <f t="shared" si="101"/>
        <v>1.2080603160730047E-8</v>
      </c>
      <c r="D1485" s="2" t="str">
        <f t="shared" si="98"/>
        <v>46 2021</v>
      </c>
      <c r="E1485" s="8">
        <f t="shared" si="99"/>
        <v>1.0991179718633504E-4</v>
      </c>
      <c r="H1485" s="11">
        <f t="shared" si="100"/>
        <v>2021</v>
      </c>
    </row>
    <row r="1486" spans="1:8" x14ac:dyDescent="0.45">
      <c r="A1486" s="1">
        <v>44512</v>
      </c>
      <c r="B1486" s="2">
        <v>19979</v>
      </c>
      <c r="C1486" s="8">
        <f t="shared" si="101"/>
        <v>2.3124419482100678E-5</v>
      </c>
      <c r="D1486" s="2" t="str">
        <f t="shared" si="98"/>
        <v>46 2021</v>
      </c>
      <c r="E1486" s="8">
        <f t="shared" si="99"/>
        <v>4.8087856556620068E-3</v>
      </c>
      <c r="H1486" s="11">
        <f t="shared" si="100"/>
        <v>2021</v>
      </c>
    </row>
    <row r="1487" spans="1:8" x14ac:dyDescent="0.45">
      <c r="A1487" s="1">
        <v>44515</v>
      </c>
      <c r="B1487" s="2">
        <v>19594</v>
      </c>
      <c r="C1487" s="8">
        <f t="shared" si="101"/>
        <v>7.1413370030031602E-5</v>
      </c>
      <c r="D1487" s="2" t="str">
        <f t="shared" si="98"/>
        <v>47 2021</v>
      </c>
      <c r="E1487" s="8">
        <f t="shared" si="99"/>
        <v>8.4506431725657194E-3</v>
      </c>
      <c r="H1487" s="11">
        <f t="shared" si="100"/>
        <v>2021</v>
      </c>
    </row>
    <row r="1488" spans="1:8" x14ac:dyDescent="0.45">
      <c r="A1488" s="1">
        <v>44516</v>
      </c>
      <c r="B1488" s="2">
        <v>19394</v>
      </c>
      <c r="C1488" s="8">
        <f t="shared" si="101"/>
        <v>1.9853373336687849E-5</v>
      </c>
      <c r="D1488" s="2" t="str">
        <f t="shared" si="98"/>
        <v>47 2021</v>
      </c>
      <c r="E1488" s="8">
        <f t="shared" si="99"/>
        <v>4.4557124387338831E-3</v>
      </c>
      <c r="H1488" s="11">
        <f t="shared" si="100"/>
        <v>2021</v>
      </c>
    </row>
    <row r="1489" spans="1:8" x14ac:dyDescent="0.45">
      <c r="A1489" s="1">
        <v>44517</v>
      </c>
      <c r="B1489" s="2">
        <v>19355</v>
      </c>
      <c r="C1489" s="8">
        <f t="shared" si="101"/>
        <v>7.642529487854594E-7</v>
      </c>
      <c r="D1489" s="2" t="str">
        <f t="shared" si="98"/>
        <v>47 2021</v>
      </c>
      <c r="E1489" s="8">
        <f t="shared" si="99"/>
        <v>8.742156191612338E-4</v>
      </c>
      <c r="H1489" s="11">
        <f t="shared" si="100"/>
        <v>2021</v>
      </c>
    </row>
    <row r="1490" spans="1:8" x14ac:dyDescent="0.45">
      <c r="A1490" s="1">
        <v>44518</v>
      </c>
      <c r="B1490" s="2">
        <v>19639</v>
      </c>
      <c r="C1490" s="8">
        <f t="shared" si="101"/>
        <v>4.0020736590249529E-5</v>
      </c>
      <c r="D1490" s="2" t="str">
        <f t="shared" si="98"/>
        <v>47 2021</v>
      </c>
      <c r="E1490" s="8">
        <f t="shared" si="99"/>
        <v>6.3261944793255864E-3</v>
      </c>
      <c r="H1490" s="11">
        <f t="shared" si="100"/>
        <v>2021</v>
      </c>
    </row>
    <row r="1491" spans="1:8" x14ac:dyDescent="0.45">
      <c r="A1491" s="1">
        <v>44519</v>
      </c>
      <c r="B1491" s="2">
        <v>20044</v>
      </c>
      <c r="C1491" s="8">
        <f t="shared" si="101"/>
        <v>7.8588649388340519E-5</v>
      </c>
      <c r="D1491" s="2" t="str">
        <f t="shared" si="98"/>
        <v>47 2021</v>
      </c>
      <c r="E1491" s="8">
        <f t="shared" si="99"/>
        <v>8.8650239361403038E-3</v>
      </c>
      <c r="H1491" s="11">
        <f t="shared" si="100"/>
        <v>2021</v>
      </c>
    </row>
    <row r="1492" spans="1:8" x14ac:dyDescent="0.45">
      <c r="A1492" s="1">
        <v>44522</v>
      </c>
      <c r="B1492" s="2">
        <v>20336</v>
      </c>
      <c r="C1492" s="8">
        <f t="shared" si="101"/>
        <v>3.9452708889673898E-5</v>
      </c>
      <c r="D1492" s="2" t="str">
        <f t="shared" si="98"/>
        <v>48 2021</v>
      </c>
      <c r="E1492" s="8">
        <f t="shared" si="99"/>
        <v>6.2811391394932414E-3</v>
      </c>
      <c r="H1492" s="11">
        <f t="shared" si="100"/>
        <v>2021</v>
      </c>
    </row>
    <row r="1493" spans="1:8" x14ac:dyDescent="0.45">
      <c r="A1493" s="1">
        <v>44523</v>
      </c>
      <c r="B1493" s="2">
        <v>20349</v>
      </c>
      <c r="C1493" s="8">
        <f t="shared" si="101"/>
        <v>7.7027660475119353E-8</v>
      </c>
      <c r="D1493" s="2" t="str">
        <f t="shared" si="98"/>
        <v>48 2021</v>
      </c>
      <c r="E1493" s="8">
        <f t="shared" si="99"/>
        <v>2.7753857475154575E-4</v>
      </c>
      <c r="H1493" s="11">
        <f t="shared" si="100"/>
        <v>2021</v>
      </c>
    </row>
    <row r="1494" spans="1:8" x14ac:dyDescent="0.45">
      <c r="A1494" s="1">
        <v>44524</v>
      </c>
      <c r="B1494" s="2">
        <v>20846</v>
      </c>
      <c r="C1494" s="8">
        <f t="shared" si="101"/>
        <v>1.0982330820899136E-4</v>
      </c>
      <c r="D1494" s="2" t="str">
        <f t="shared" si="98"/>
        <v>48 2021</v>
      </c>
      <c r="E1494" s="8">
        <f t="shared" si="99"/>
        <v>1.0479661645730332E-2</v>
      </c>
      <c r="H1494" s="11">
        <f t="shared" si="100"/>
        <v>2021</v>
      </c>
    </row>
    <row r="1495" spans="1:8" x14ac:dyDescent="0.45">
      <c r="A1495" s="1">
        <v>44525</v>
      </c>
      <c r="B1495" s="2">
        <v>20667</v>
      </c>
      <c r="C1495" s="8">
        <f t="shared" si="101"/>
        <v>1.4027226836359041E-5</v>
      </c>
      <c r="D1495" s="2" t="str">
        <f t="shared" si="98"/>
        <v>48 2021</v>
      </c>
      <c r="E1495" s="8">
        <f t="shared" si="99"/>
        <v>3.7452939586044565E-3</v>
      </c>
      <c r="H1495" s="11">
        <f t="shared" si="100"/>
        <v>2021</v>
      </c>
    </row>
    <row r="1496" spans="1:8" x14ac:dyDescent="0.45">
      <c r="A1496" s="1">
        <v>44526</v>
      </c>
      <c r="B1496" s="2">
        <v>19897</v>
      </c>
      <c r="C1496" s="8">
        <f t="shared" si="101"/>
        <v>2.719148076451599E-4</v>
      </c>
      <c r="D1496" s="2" t="str">
        <f t="shared" si="98"/>
        <v>48 2021</v>
      </c>
      <c r="E1496" s="8">
        <f t="shared" si="99"/>
        <v>1.6489839527574546E-2</v>
      </c>
      <c r="H1496" s="11">
        <f t="shared" si="100"/>
        <v>2021</v>
      </c>
    </row>
    <row r="1497" spans="1:8" x14ac:dyDescent="0.45">
      <c r="A1497" s="1">
        <v>44529</v>
      </c>
      <c r="B1497" s="2">
        <v>20141</v>
      </c>
      <c r="C1497" s="8">
        <f t="shared" si="101"/>
        <v>2.8020396037537003E-5</v>
      </c>
      <c r="D1497" s="2" t="str">
        <f t="shared" si="98"/>
        <v>49 2021</v>
      </c>
      <c r="E1497" s="8">
        <f t="shared" si="99"/>
        <v>5.2934295156861211E-3</v>
      </c>
      <c r="H1497" s="11">
        <f t="shared" si="100"/>
        <v>2021</v>
      </c>
    </row>
    <row r="1498" spans="1:8" x14ac:dyDescent="0.45">
      <c r="A1498" s="1">
        <v>44530</v>
      </c>
      <c r="B1498" s="2">
        <v>19897</v>
      </c>
      <c r="C1498" s="8">
        <f t="shared" si="101"/>
        <v>2.8020396037537003E-5</v>
      </c>
      <c r="D1498" s="2" t="str">
        <f t="shared" si="98"/>
        <v>49 2021</v>
      </c>
      <c r="E1498" s="8">
        <f t="shared" si="99"/>
        <v>5.2934295156861211E-3</v>
      </c>
      <c r="H1498" s="11">
        <f t="shared" si="100"/>
        <v>2021</v>
      </c>
    </row>
    <row r="1499" spans="1:8" x14ac:dyDescent="0.45">
      <c r="A1499" s="1">
        <v>44531</v>
      </c>
      <c r="B1499" s="2">
        <v>19946</v>
      </c>
      <c r="C1499" s="8">
        <f t="shared" si="101"/>
        <v>1.1410827735503282E-6</v>
      </c>
      <c r="D1499" s="2" t="str">
        <f t="shared" si="98"/>
        <v>49 2021</v>
      </c>
      <c r="E1499" s="8">
        <f t="shared" si="99"/>
        <v>1.0682147600320491E-3</v>
      </c>
      <c r="H1499" s="11">
        <f t="shared" si="100"/>
        <v>2021</v>
      </c>
    </row>
    <row r="1500" spans="1:8" x14ac:dyDescent="0.45">
      <c r="A1500" s="1">
        <v>44532</v>
      </c>
      <c r="B1500" s="2">
        <v>19953</v>
      </c>
      <c r="C1500" s="8">
        <f t="shared" si="101"/>
        <v>2.3222056689040698E-8</v>
      </c>
      <c r="D1500" s="2" t="str">
        <f t="shared" si="98"/>
        <v>49 2021</v>
      </c>
      <c r="E1500" s="8">
        <f t="shared" si="99"/>
        <v>1.5238784954529905E-4</v>
      </c>
      <c r="H1500" s="11">
        <f t="shared" si="100"/>
        <v>2021</v>
      </c>
    </row>
    <row r="1501" spans="1:8" x14ac:dyDescent="0.45">
      <c r="A1501" s="1">
        <v>44533</v>
      </c>
      <c r="B1501" s="2">
        <v>20030</v>
      </c>
      <c r="C1501" s="8">
        <f t="shared" si="101"/>
        <v>2.7980816553893361E-6</v>
      </c>
      <c r="D1501" s="2" t="str">
        <f t="shared" si="98"/>
        <v>49 2021</v>
      </c>
      <c r="E1501" s="8">
        <f t="shared" si="99"/>
        <v>1.6727467397634754E-3</v>
      </c>
      <c r="H1501" s="11">
        <f t="shared" si="100"/>
        <v>2021</v>
      </c>
    </row>
    <row r="1502" spans="1:8" x14ac:dyDescent="0.45">
      <c r="A1502" s="1">
        <v>44536</v>
      </c>
      <c r="B1502" s="2">
        <v>19820</v>
      </c>
      <c r="C1502" s="8">
        <f t="shared" si="101"/>
        <v>2.0951667456594958E-5</v>
      </c>
      <c r="D1502" s="2" t="str">
        <f t="shared" si="98"/>
        <v>50 2021</v>
      </c>
      <c r="E1502" s="8">
        <f t="shared" si="99"/>
        <v>4.5772991443202571E-3</v>
      </c>
      <c r="H1502" s="11">
        <f t="shared" si="100"/>
        <v>2021</v>
      </c>
    </row>
    <row r="1503" spans="1:8" x14ac:dyDescent="0.45">
      <c r="A1503" s="1">
        <v>44537</v>
      </c>
      <c r="B1503" s="2">
        <v>20189</v>
      </c>
      <c r="C1503" s="8">
        <f t="shared" si="101"/>
        <v>6.4178650676654885E-5</v>
      </c>
      <c r="D1503" s="2" t="str">
        <f t="shared" si="98"/>
        <v>50 2021</v>
      </c>
      <c r="E1503" s="8">
        <f t="shared" si="99"/>
        <v>8.0111578861394861E-3</v>
      </c>
      <c r="H1503" s="11">
        <f t="shared" si="100"/>
        <v>2021</v>
      </c>
    </row>
    <row r="1504" spans="1:8" x14ac:dyDescent="0.45">
      <c r="A1504" s="1">
        <v>44538</v>
      </c>
      <c r="B1504" s="2">
        <v>20230</v>
      </c>
      <c r="C1504" s="8">
        <f t="shared" si="101"/>
        <v>7.762926893754404E-7</v>
      </c>
      <c r="D1504" s="2" t="str">
        <f t="shared" si="98"/>
        <v>50 2021</v>
      </c>
      <c r="E1504" s="8">
        <f t="shared" si="99"/>
        <v>8.810747354086601E-4</v>
      </c>
      <c r="H1504" s="11">
        <f t="shared" si="100"/>
        <v>2021</v>
      </c>
    </row>
    <row r="1505" spans="1:8" x14ac:dyDescent="0.45">
      <c r="A1505" s="1">
        <v>44539</v>
      </c>
      <c r="B1505" s="2">
        <v>19875</v>
      </c>
      <c r="C1505" s="8">
        <f t="shared" si="101"/>
        <v>5.9116806476431387E-5</v>
      </c>
      <c r="D1505" s="2" t="str">
        <f t="shared" si="98"/>
        <v>50 2021</v>
      </c>
      <c r="E1505" s="8">
        <f t="shared" si="99"/>
        <v>7.688745442296252E-3</v>
      </c>
      <c r="H1505" s="11">
        <f t="shared" si="100"/>
        <v>2021</v>
      </c>
    </row>
    <row r="1506" spans="1:8" x14ac:dyDescent="0.45">
      <c r="A1506" s="1">
        <v>44540</v>
      </c>
      <c r="B1506" s="2">
        <v>19746</v>
      </c>
      <c r="C1506" s="8">
        <f t="shared" si="101"/>
        <v>7.9976103031970936E-6</v>
      </c>
      <c r="D1506" s="2" t="str">
        <f t="shared" si="98"/>
        <v>50 2021</v>
      </c>
      <c r="E1506" s="8">
        <f t="shared" si="99"/>
        <v>2.8280046504907119E-3</v>
      </c>
      <c r="H1506" s="11">
        <f t="shared" si="100"/>
        <v>2021</v>
      </c>
    </row>
    <row r="1507" spans="1:8" x14ac:dyDescent="0.45">
      <c r="A1507" s="1">
        <v>44543</v>
      </c>
      <c r="B1507" s="2">
        <v>19711</v>
      </c>
      <c r="C1507" s="8">
        <f t="shared" si="101"/>
        <v>5.9363132070436531E-7</v>
      </c>
      <c r="D1507" s="2" t="str">
        <f t="shared" si="98"/>
        <v>51 2021</v>
      </c>
      <c r="E1507" s="8">
        <f t="shared" si="99"/>
        <v>7.7047473722657855E-4</v>
      </c>
      <c r="H1507" s="11">
        <f t="shared" si="100"/>
        <v>2021</v>
      </c>
    </row>
    <row r="1508" spans="1:8" x14ac:dyDescent="0.45">
      <c r="A1508" s="1">
        <v>44544</v>
      </c>
      <c r="B1508" s="2">
        <v>19485</v>
      </c>
      <c r="C1508" s="8">
        <f t="shared" si="101"/>
        <v>2.5082546147216141E-5</v>
      </c>
      <c r="D1508" s="2" t="str">
        <f t="shared" si="98"/>
        <v>51 2021</v>
      </c>
      <c r="E1508" s="8">
        <f t="shared" si="99"/>
        <v>5.0082478120812013E-3</v>
      </c>
      <c r="H1508" s="11">
        <f t="shared" si="100"/>
        <v>2021</v>
      </c>
    </row>
    <row r="1509" spans="1:8" x14ac:dyDescent="0.45">
      <c r="A1509" s="1">
        <v>44545</v>
      </c>
      <c r="B1509" s="2">
        <v>19116</v>
      </c>
      <c r="C1509" s="8">
        <f t="shared" si="101"/>
        <v>6.8946256927657616E-5</v>
      </c>
      <c r="D1509" s="2" t="str">
        <f t="shared" si="98"/>
        <v>51 2021</v>
      </c>
      <c r="E1509" s="8">
        <f t="shared" si="99"/>
        <v>8.3033882799528058E-3</v>
      </c>
      <c r="H1509" s="11">
        <f t="shared" si="100"/>
        <v>2021</v>
      </c>
    </row>
    <row r="1510" spans="1:8" x14ac:dyDescent="0.45">
      <c r="A1510" s="1">
        <v>44546</v>
      </c>
      <c r="B1510" s="2">
        <v>19624</v>
      </c>
      <c r="C1510" s="8">
        <f t="shared" si="101"/>
        <v>1.297437943667824E-4</v>
      </c>
      <c r="D1510" s="2" t="str">
        <f t="shared" si="98"/>
        <v>51 2021</v>
      </c>
      <c r="E1510" s="8">
        <f t="shared" si="99"/>
        <v>1.1390513349572196E-2</v>
      </c>
      <c r="H1510" s="11">
        <f t="shared" si="100"/>
        <v>2021</v>
      </c>
    </row>
    <row r="1511" spans="1:8" x14ac:dyDescent="0.45">
      <c r="A1511" s="1">
        <v>44547</v>
      </c>
      <c r="B1511" s="2">
        <v>19648</v>
      </c>
      <c r="C1511" s="8">
        <f t="shared" si="101"/>
        <v>2.8176378153320518E-7</v>
      </c>
      <c r="D1511" s="2" t="str">
        <f t="shared" si="98"/>
        <v>51 2021</v>
      </c>
      <c r="E1511" s="8">
        <f t="shared" si="99"/>
        <v>5.3081426274470545E-4</v>
      </c>
      <c r="H1511" s="11">
        <f t="shared" si="100"/>
        <v>2021</v>
      </c>
    </row>
    <row r="1512" spans="1:8" x14ac:dyDescent="0.45">
      <c r="A1512" s="1">
        <v>44550</v>
      </c>
      <c r="B1512" s="2">
        <v>19340</v>
      </c>
      <c r="C1512" s="8">
        <f t="shared" si="101"/>
        <v>4.7085393210649338E-5</v>
      </c>
      <c r="D1512" s="2" t="str">
        <f t="shared" si="98"/>
        <v>52 2021</v>
      </c>
      <c r="E1512" s="8">
        <f t="shared" si="99"/>
        <v>6.8618797140906906E-3</v>
      </c>
      <c r="H1512" s="11">
        <f t="shared" si="100"/>
        <v>2021</v>
      </c>
    </row>
    <row r="1513" spans="1:8" x14ac:dyDescent="0.45">
      <c r="A1513" s="1">
        <v>44551</v>
      </c>
      <c r="B1513" s="2">
        <v>19615</v>
      </c>
      <c r="C1513" s="8">
        <f t="shared" si="101"/>
        <v>3.759949512530623E-5</v>
      </c>
      <c r="D1513" s="2" t="str">
        <f t="shared" si="98"/>
        <v>52 2021</v>
      </c>
      <c r="E1513" s="8">
        <f t="shared" si="99"/>
        <v>6.1318427185721447E-3</v>
      </c>
      <c r="H1513" s="11">
        <f t="shared" si="100"/>
        <v>2021</v>
      </c>
    </row>
    <row r="1514" spans="1:8" x14ac:dyDescent="0.45">
      <c r="A1514" s="1">
        <v>44552</v>
      </c>
      <c r="B1514" s="2">
        <v>19951</v>
      </c>
      <c r="C1514" s="8">
        <f t="shared" si="101"/>
        <v>5.4410630178519349E-5</v>
      </c>
      <c r="D1514" s="2" t="str">
        <f t="shared" si="98"/>
        <v>52 2021</v>
      </c>
      <c r="E1514" s="8">
        <f t="shared" si="99"/>
        <v>7.3763561586002169E-3</v>
      </c>
      <c r="H1514" s="11">
        <f t="shared" si="100"/>
        <v>2021</v>
      </c>
    </row>
    <row r="1515" spans="1:8" x14ac:dyDescent="0.45">
      <c r="A1515" s="1">
        <v>44553</v>
      </c>
      <c r="B1515" s="2">
        <v>20021</v>
      </c>
      <c r="C1515" s="8">
        <f t="shared" si="101"/>
        <v>2.3137361090927099E-6</v>
      </c>
      <c r="D1515" s="2" t="str">
        <f t="shared" si="98"/>
        <v>52 2021</v>
      </c>
      <c r="E1515" s="8">
        <f t="shared" si="99"/>
        <v>1.5210970084424957E-3</v>
      </c>
      <c r="H1515" s="11">
        <f t="shared" si="100"/>
        <v>2021</v>
      </c>
    </row>
    <row r="1516" spans="1:8" x14ac:dyDescent="0.45">
      <c r="A1516" s="1">
        <v>44554</v>
      </c>
      <c r="B1516" s="2">
        <v>20045</v>
      </c>
      <c r="C1516" s="8">
        <f t="shared" si="101"/>
        <v>2.7070683909844586E-7</v>
      </c>
      <c r="D1516" s="2" t="str">
        <f t="shared" si="98"/>
        <v>52 2021</v>
      </c>
      <c r="E1516" s="8">
        <f t="shared" si="99"/>
        <v>5.2029495394290137E-4</v>
      </c>
      <c r="H1516" s="11">
        <f t="shared" si="100"/>
        <v>2021</v>
      </c>
    </row>
    <row r="1517" spans="1:8" x14ac:dyDescent="0.45">
      <c r="A1517" s="1">
        <v>44559</v>
      </c>
      <c r="B1517" s="2">
        <v>20383</v>
      </c>
      <c r="C1517" s="8">
        <f t="shared" si="101"/>
        <v>5.2737281468735214E-5</v>
      </c>
      <c r="D1517" s="2" t="str">
        <f t="shared" si="98"/>
        <v>53 2021</v>
      </c>
      <c r="E1517" s="8">
        <f t="shared" si="99"/>
        <v>7.2620438905817153E-3</v>
      </c>
      <c r="H1517" s="11">
        <f t="shared" si="100"/>
        <v>2021</v>
      </c>
    </row>
    <row r="1518" spans="1:8" x14ac:dyDescent="0.45">
      <c r="A1518" s="1">
        <v>44560</v>
      </c>
      <c r="B1518" s="2">
        <v>20587</v>
      </c>
      <c r="C1518" s="8">
        <f t="shared" si="101"/>
        <v>1.8705279383958342E-5</v>
      </c>
      <c r="D1518" s="2" t="str">
        <f t="shared" si="98"/>
        <v>53 2021</v>
      </c>
      <c r="E1518" s="8">
        <f t="shared" si="99"/>
        <v>4.3249600442036851E-3</v>
      </c>
      <c r="H1518" s="11">
        <f t="shared" si="100"/>
        <v>2021</v>
      </c>
    </row>
    <row r="1519" spans="1:8" x14ac:dyDescent="0.45">
      <c r="A1519" s="1">
        <v>44561</v>
      </c>
      <c r="B1519" s="2">
        <v>20757</v>
      </c>
      <c r="C1519" s="8">
        <f t="shared" si="101"/>
        <v>1.27557608379051E-5</v>
      </c>
      <c r="D1519" s="2" t="str">
        <f t="shared" si="98"/>
        <v>53 2021</v>
      </c>
      <c r="E1519" s="8">
        <f t="shared" si="99"/>
        <v>3.571520801830097E-3</v>
      </c>
      <c r="H1519" s="11">
        <f t="shared" si="100"/>
        <v>2021</v>
      </c>
    </row>
    <row r="1520" spans="1:8" x14ac:dyDescent="0.45">
      <c r="A1520" s="1">
        <v>44565</v>
      </c>
      <c r="B1520" s="2">
        <v>21137</v>
      </c>
      <c r="C1520" s="8">
        <f t="shared" si="101"/>
        <v>6.2074891921878371E-5</v>
      </c>
      <c r="D1520" s="2" t="str">
        <f t="shared" si="98"/>
        <v>2 2022</v>
      </c>
      <c r="E1520" s="8">
        <f t="shared" si="99"/>
        <v>7.8787620805478298E-3</v>
      </c>
      <c r="H1520" s="11">
        <f t="shared" si="100"/>
        <v>2022</v>
      </c>
    </row>
    <row r="1521" spans="1:8" x14ac:dyDescent="0.45">
      <c r="A1521" s="1">
        <v>44566</v>
      </c>
      <c r="B1521" s="2">
        <v>20638</v>
      </c>
      <c r="C1521" s="8">
        <f t="shared" si="101"/>
        <v>1.0765596573501099E-4</v>
      </c>
      <c r="D1521" s="2" t="str">
        <f t="shared" si="98"/>
        <v>2 2022</v>
      </c>
      <c r="E1521" s="8">
        <f t="shared" si="99"/>
        <v>1.0375739286191177E-2</v>
      </c>
      <c r="H1521" s="11">
        <f t="shared" si="100"/>
        <v>2022</v>
      </c>
    </row>
    <row r="1522" spans="1:8" x14ac:dyDescent="0.45">
      <c r="A1522" s="1">
        <v>44567</v>
      </c>
      <c r="B1522" s="2">
        <v>20383</v>
      </c>
      <c r="C1522" s="8">
        <f t="shared" si="101"/>
        <v>2.915463956258956E-5</v>
      </c>
      <c r="D1522" s="2" t="str">
        <f t="shared" si="98"/>
        <v>2 2022</v>
      </c>
      <c r="E1522" s="8">
        <f t="shared" si="99"/>
        <v>5.3995036403904351E-3</v>
      </c>
      <c r="H1522" s="11">
        <f t="shared" si="100"/>
        <v>2022</v>
      </c>
    </row>
    <row r="1523" spans="1:8" x14ac:dyDescent="0.45">
      <c r="A1523" s="1">
        <v>44568</v>
      </c>
      <c r="B1523" s="2">
        <v>20734</v>
      </c>
      <c r="C1523" s="8">
        <f t="shared" si="101"/>
        <v>5.498207258217574E-5</v>
      </c>
      <c r="D1523" s="2" t="str">
        <f t="shared" si="98"/>
        <v>2 2022</v>
      </c>
      <c r="E1523" s="8">
        <f t="shared" si="99"/>
        <v>7.4149897223243499E-3</v>
      </c>
      <c r="H1523" s="11">
        <f t="shared" si="100"/>
        <v>2022</v>
      </c>
    </row>
    <row r="1524" spans="1:8" x14ac:dyDescent="0.45">
      <c r="A1524" s="1">
        <v>44571</v>
      </c>
      <c r="B1524" s="2">
        <v>20799</v>
      </c>
      <c r="C1524" s="8">
        <f t="shared" si="101"/>
        <v>1.8478615643248882E-6</v>
      </c>
      <c r="D1524" s="2" t="str">
        <f t="shared" si="98"/>
        <v>3 2022</v>
      </c>
      <c r="E1524" s="8">
        <f t="shared" si="99"/>
        <v>1.3593607189870127E-3</v>
      </c>
      <c r="H1524" s="11">
        <f t="shared" si="100"/>
        <v>2022</v>
      </c>
    </row>
    <row r="1525" spans="1:8" x14ac:dyDescent="0.45">
      <c r="A1525" s="1">
        <v>44572</v>
      </c>
      <c r="B1525" s="2">
        <v>21794</v>
      </c>
      <c r="C1525" s="8">
        <f t="shared" si="101"/>
        <v>4.1186639103312037E-4</v>
      </c>
      <c r="D1525" s="2" t="str">
        <f t="shared" si="98"/>
        <v>3 2022</v>
      </c>
      <c r="E1525" s="8">
        <f t="shared" si="99"/>
        <v>2.0294491642638413E-2</v>
      </c>
      <c r="H1525" s="11">
        <f t="shared" si="100"/>
        <v>2022</v>
      </c>
    </row>
    <row r="1526" spans="1:8" x14ac:dyDescent="0.45">
      <c r="A1526" s="1">
        <v>44573</v>
      </c>
      <c r="B1526" s="2">
        <v>22064</v>
      </c>
      <c r="C1526" s="8">
        <f t="shared" si="101"/>
        <v>2.8593641574257295E-5</v>
      </c>
      <c r="D1526" s="2" t="str">
        <f t="shared" si="98"/>
        <v>3 2022</v>
      </c>
      <c r="E1526" s="8">
        <f t="shared" si="99"/>
        <v>5.3473022707022366E-3</v>
      </c>
      <c r="H1526" s="11">
        <f t="shared" si="100"/>
        <v>2022</v>
      </c>
    </row>
    <row r="1527" spans="1:8" x14ac:dyDescent="0.45">
      <c r="A1527" s="1">
        <v>44574</v>
      </c>
      <c r="B1527" s="2">
        <v>22176</v>
      </c>
      <c r="C1527" s="8">
        <f t="shared" si="101"/>
        <v>4.8354431128182135E-6</v>
      </c>
      <c r="D1527" s="2" t="str">
        <f t="shared" si="98"/>
        <v>3 2022</v>
      </c>
      <c r="E1527" s="8">
        <f t="shared" si="99"/>
        <v>2.1989640999384719E-3</v>
      </c>
      <c r="H1527" s="11">
        <f t="shared" si="100"/>
        <v>2022</v>
      </c>
    </row>
    <row r="1528" spans="1:8" x14ac:dyDescent="0.45">
      <c r="A1528" s="1">
        <v>44575</v>
      </c>
      <c r="B1528" s="2">
        <v>22194</v>
      </c>
      <c r="C1528" s="8">
        <f t="shared" si="101"/>
        <v>1.2416374818584722E-7</v>
      </c>
      <c r="D1528" s="2" t="str">
        <f t="shared" si="98"/>
        <v>3 2022</v>
      </c>
      <c r="E1528" s="8">
        <f t="shared" si="99"/>
        <v>3.5236876732458455E-4</v>
      </c>
      <c r="H1528" s="11">
        <f t="shared" si="100"/>
        <v>2022</v>
      </c>
    </row>
    <row r="1529" spans="1:8" x14ac:dyDescent="0.45">
      <c r="A1529" s="1">
        <v>44578</v>
      </c>
      <c r="B1529" s="2">
        <v>22063</v>
      </c>
      <c r="C1529" s="8">
        <f t="shared" si="101"/>
        <v>6.6101269272377431E-6</v>
      </c>
      <c r="D1529" s="2" t="str">
        <f t="shared" si="98"/>
        <v>4 2022</v>
      </c>
      <c r="E1529" s="8">
        <f t="shared" si="99"/>
        <v>2.571016710804841E-3</v>
      </c>
      <c r="H1529" s="11">
        <f t="shared" si="100"/>
        <v>2022</v>
      </c>
    </row>
    <row r="1530" spans="1:8" x14ac:dyDescent="0.45">
      <c r="A1530" s="1">
        <v>44579</v>
      </c>
      <c r="B1530" s="2">
        <v>22073</v>
      </c>
      <c r="C1530" s="8">
        <f t="shared" si="101"/>
        <v>3.872957104272443E-8</v>
      </c>
      <c r="D1530" s="2" t="str">
        <f t="shared" si="98"/>
        <v>4 2022</v>
      </c>
      <c r="E1530" s="8">
        <f t="shared" si="99"/>
        <v>1.9679830040608692E-4</v>
      </c>
      <c r="H1530" s="11">
        <f t="shared" si="100"/>
        <v>2022</v>
      </c>
    </row>
    <row r="1531" spans="1:8" x14ac:dyDescent="0.45">
      <c r="A1531" s="1">
        <v>44580</v>
      </c>
      <c r="B1531" s="2">
        <v>23154</v>
      </c>
      <c r="C1531" s="8">
        <f t="shared" si="101"/>
        <v>4.3117134023744498E-4</v>
      </c>
      <c r="D1531" s="2" t="str">
        <f t="shared" si="98"/>
        <v>4 2022</v>
      </c>
      <c r="E1531" s="8">
        <f t="shared" si="99"/>
        <v>2.0764665666401783E-2</v>
      </c>
      <c r="H1531" s="11">
        <f t="shared" si="100"/>
        <v>2022</v>
      </c>
    </row>
    <row r="1532" spans="1:8" x14ac:dyDescent="0.45">
      <c r="A1532" s="1">
        <v>44581</v>
      </c>
      <c r="B1532" s="2">
        <v>23795</v>
      </c>
      <c r="C1532" s="8">
        <f t="shared" si="101"/>
        <v>1.4065201396562131E-4</v>
      </c>
      <c r="D1532" s="2" t="str">
        <f t="shared" si="98"/>
        <v>4 2022</v>
      </c>
      <c r="E1532" s="8">
        <f t="shared" si="99"/>
        <v>1.1859680179735932E-2</v>
      </c>
      <c r="H1532" s="11">
        <f t="shared" si="100"/>
        <v>2022</v>
      </c>
    </row>
    <row r="1533" spans="1:8" x14ac:dyDescent="0.45">
      <c r="A1533" s="1">
        <v>44582</v>
      </c>
      <c r="B1533" s="2">
        <v>24028</v>
      </c>
      <c r="C1533" s="8">
        <f t="shared" si="101"/>
        <v>1.7909097292910156E-5</v>
      </c>
      <c r="D1533" s="2" t="str">
        <f t="shared" si="98"/>
        <v>4 2022</v>
      </c>
      <c r="E1533" s="8">
        <f t="shared" si="99"/>
        <v>4.2319141405409155E-3</v>
      </c>
      <c r="H1533" s="11">
        <f t="shared" si="100"/>
        <v>2022</v>
      </c>
    </row>
    <row r="1534" spans="1:8" x14ac:dyDescent="0.45">
      <c r="A1534" s="1">
        <v>44585</v>
      </c>
      <c r="B1534" s="2">
        <v>22404</v>
      </c>
      <c r="C1534" s="8">
        <f t="shared" si="101"/>
        <v>9.2367726719478683E-4</v>
      </c>
      <c r="D1534" s="2" t="str">
        <f t="shared" si="98"/>
        <v>5 2022</v>
      </c>
      <c r="E1534" s="8">
        <f t="shared" si="99"/>
        <v>3.0392059278613992E-2</v>
      </c>
      <c r="H1534" s="11">
        <f t="shared" si="100"/>
        <v>2022</v>
      </c>
    </row>
    <row r="1535" spans="1:8" x14ac:dyDescent="0.45">
      <c r="A1535" s="1">
        <v>44586</v>
      </c>
      <c r="B1535" s="2">
        <v>22340</v>
      </c>
      <c r="C1535" s="8">
        <f t="shared" si="101"/>
        <v>1.5435458755047103E-6</v>
      </c>
      <c r="D1535" s="2" t="str">
        <f t="shared" si="98"/>
        <v>5 2022</v>
      </c>
      <c r="E1535" s="8">
        <f t="shared" si="99"/>
        <v>1.2423952171127794E-3</v>
      </c>
      <c r="H1535" s="11">
        <f t="shared" si="100"/>
        <v>2022</v>
      </c>
    </row>
    <row r="1536" spans="1:8" x14ac:dyDescent="0.45">
      <c r="A1536" s="1">
        <v>44587</v>
      </c>
      <c r="B1536" s="2">
        <v>22695</v>
      </c>
      <c r="C1536" s="8">
        <f t="shared" si="101"/>
        <v>4.6881659590637555E-5</v>
      </c>
      <c r="D1536" s="2" t="str">
        <f t="shared" si="98"/>
        <v>5 2022</v>
      </c>
      <c r="E1536" s="8">
        <f t="shared" si="99"/>
        <v>6.8470182992772521E-3</v>
      </c>
      <c r="H1536" s="11">
        <f t="shared" si="100"/>
        <v>2022</v>
      </c>
    </row>
    <row r="1537" spans="1:8" x14ac:dyDescent="0.45">
      <c r="A1537" s="1">
        <v>44588</v>
      </c>
      <c r="B1537" s="2">
        <v>22398</v>
      </c>
      <c r="C1537" s="8">
        <f t="shared" si="101"/>
        <v>3.2729231932809693E-5</v>
      </c>
      <c r="D1537" s="2" t="str">
        <f t="shared" si="98"/>
        <v>5 2022</v>
      </c>
      <c r="E1537" s="8">
        <f t="shared" si="99"/>
        <v>5.7209467689194327E-3</v>
      </c>
      <c r="H1537" s="11">
        <f t="shared" si="100"/>
        <v>2022</v>
      </c>
    </row>
    <row r="1538" spans="1:8" x14ac:dyDescent="0.45">
      <c r="A1538" s="1">
        <v>44589</v>
      </c>
      <c r="B1538" s="2">
        <v>22332</v>
      </c>
      <c r="C1538" s="8">
        <f t="shared" si="101"/>
        <v>1.6425527248521596E-6</v>
      </c>
      <c r="D1538" s="2" t="str">
        <f t="shared" ref="D1538:D1601" si="102">WEEKNUM(A1538,1)&amp;" "&amp;YEAR(A1538)</f>
        <v>5 2022</v>
      </c>
      <c r="E1538" s="8">
        <f t="shared" si="99"/>
        <v>1.2816211315564985E-3</v>
      </c>
      <c r="H1538" s="11">
        <f t="shared" si="100"/>
        <v>2022</v>
      </c>
    </row>
    <row r="1539" spans="1:8" x14ac:dyDescent="0.45">
      <c r="A1539" s="1">
        <v>44592</v>
      </c>
      <c r="B1539" s="2">
        <v>22328</v>
      </c>
      <c r="C1539" s="8">
        <f t="shared" si="101"/>
        <v>6.0521705988454171E-9</v>
      </c>
      <c r="D1539" s="2" t="str">
        <f t="shared" si="102"/>
        <v>6 2022</v>
      </c>
      <c r="E1539" s="8">
        <f t="shared" ref="E1539:E1602" si="103">SQRT(C1539)</f>
        <v>7.7795697817073517E-5</v>
      </c>
      <c r="H1539" s="11">
        <f t="shared" ref="H1539:H1602" si="104">YEAR(A1539)</f>
        <v>2022</v>
      </c>
    </row>
    <row r="1540" spans="1:8" x14ac:dyDescent="0.45">
      <c r="A1540" s="1">
        <v>44593</v>
      </c>
      <c r="B1540" s="2">
        <v>22764</v>
      </c>
      <c r="C1540" s="8">
        <f t="shared" ref="C1540:C1603" si="105">(LOG(B1540)-LOG(B1539))^2</f>
        <v>7.0539059609844604E-5</v>
      </c>
      <c r="D1540" s="2" t="str">
        <f t="shared" si="102"/>
        <v>6 2022</v>
      </c>
      <c r="E1540" s="8">
        <f t="shared" si="103"/>
        <v>8.3987534557126153E-3</v>
      </c>
      <c r="H1540" s="11">
        <f t="shared" si="104"/>
        <v>2022</v>
      </c>
    </row>
    <row r="1541" spans="1:8" x14ac:dyDescent="0.45">
      <c r="A1541" s="1">
        <v>44594</v>
      </c>
      <c r="B1541" s="2">
        <v>22866</v>
      </c>
      <c r="C1541" s="8">
        <f t="shared" si="105"/>
        <v>3.7698968433470952E-6</v>
      </c>
      <c r="D1541" s="2" t="str">
        <f t="shared" si="102"/>
        <v>6 2022</v>
      </c>
      <c r="E1541" s="8">
        <f t="shared" si="103"/>
        <v>1.9416222195234312E-3</v>
      </c>
      <c r="H1541" s="11">
        <f t="shared" si="104"/>
        <v>2022</v>
      </c>
    </row>
    <row r="1542" spans="1:8" x14ac:dyDescent="0.45">
      <c r="A1542" s="1">
        <v>44595</v>
      </c>
      <c r="B1542" s="2">
        <v>22866</v>
      </c>
      <c r="C1542" s="8">
        <f t="shared" si="105"/>
        <v>0</v>
      </c>
      <c r="D1542" s="2" t="str">
        <f t="shared" si="102"/>
        <v>6 2022</v>
      </c>
      <c r="E1542" s="8">
        <f t="shared" si="103"/>
        <v>0</v>
      </c>
      <c r="H1542" s="11">
        <f t="shared" si="104"/>
        <v>2022</v>
      </c>
    </row>
    <row r="1543" spans="1:8" x14ac:dyDescent="0.45">
      <c r="A1543" s="1">
        <v>44596</v>
      </c>
      <c r="B1543" s="2">
        <v>22991</v>
      </c>
      <c r="C1543" s="8">
        <f t="shared" si="105"/>
        <v>5.6058246944475E-6</v>
      </c>
      <c r="D1543" s="2" t="str">
        <f t="shared" si="102"/>
        <v>6 2022</v>
      </c>
      <c r="E1543" s="8">
        <f t="shared" si="103"/>
        <v>2.3676622847119688E-3</v>
      </c>
      <c r="H1543" s="11">
        <f t="shared" si="104"/>
        <v>2022</v>
      </c>
    </row>
    <row r="1544" spans="1:8" x14ac:dyDescent="0.45">
      <c r="A1544" s="1">
        <v>44599</v>
      </c>
      <c r="B1544" s="2">
        <v>23398</v>
      </c>
      <c r="C1544" s="8">
        <f t="shared" si="105"/>
        <v>5.8077738764478763E-5</v>
      </c>
      <c r="D1544" s="2" t="str">
        <f t="shared" si="102"/>
        <v>7 2022</v>
      </c>
      <c r="E1544" s="8">
        <f t="shared" si="103"/>
        <v>7.6208751967525856E-3</v>
      </c>
      <c r="H1544" s="11">
        <f t="shared" si="104"/>
        <v>2022</v>
      </c>
    </row>
    <row r="1545" spans="1:8" x14ac:dyDescent="0.45">
      <c r="A1545" s="1">
        <v>44600</v>
      </c>
      <c r="B1545" s="2">
        <v>22692</v>
      </c>
      <c r="C1545" s="8">
        <f t="shared" si="105"/>
        <v>1.7704861794905037E-4</v>
      </c>
      <c r="D1545" s="2" t="str">
        <f t="shared" si="102"/>
        <v>7 2022</v>
      </c>
      <c r="E1545" s="8">
        <f t="shared" si="103"/>
        <v>1.3305961744610961E-2</v>
      </c>
      <c r="H1545" s="11">
        <f t="shared" si="104"/>
        <v>2022</v>
      </c>
    </row>
    <row r="1546" spans="1:8" x14ac:dyDescent="0.45">
      <c r="A1546" s="1">
        <v>44601</v>
      </c>
      <c r="B1546" s="2">
        <v>23187</v>
      </c>
      <c r="C1546" s="8">
        <f t="shared" si="105"/>
        <v>8.7830393914561049E-5</v>
      </c>
      <c r="D1546" s="2" t="str">
        <f t="shared" si="102"/>
        <v>7 2022</v>
      </c>
      <c r="E1546" s="8">
        <f t="shared" si="103"/>
        <v>9.3717871249063833E-3</v>
      </c>
      <c r="H1546" s="11">
        <f t="shared" si="104"/>
        <v>2022</v>
      </c>
    </row>
    <row r="1547" spans="1:8" x14ac:dyDescent="0.45">
      <c r="A1547" s="1">
        <v>44602</v>
      </c>
      <c r="B1547" s="2">
        <v>23526</v>
      </c>
      <c r="C1547" s="8">
        <f t="shared" si="105"/>
        <v>3.9734498860729292E-5</v>
      </c>
      <c r="D1547" s="2" t="str">
        <f t="shared" si="102"/>
        <v>7 2022</v>
      </c>
      <c r="E1547" s="8">
        <f t="shared" si="103"/>
        <v>6.3035306662797552E-3</v>
      </c>
      <c r="H1547" s="11">
        <f t="shared" si="104"/>
        <v>2022</v>
      </c>
    </row>
    <row r="1548" spans="1:8" x14ac:dyDescent="0.45">
      <c r="A1548" s="1">
        <v>44603</v>
      </c>
      <c r="B1548" s="2">
        <v>23051</v>
      </c>
      <c r="C1548" s="8">
        <f t="shared" si="105"/>
        <v>7.8469867906027629E-5</v>
      </c>
      <c r="D1548" s="2" t="str">
        <f t="shared" si="102"/>
        <v>7 2022</v>
      </c>
      <c r="E1548" s="8">
        <f t="shared" si="103"/>
        <v>8.8583219576863215E-3</v>
      </c>
      <c r="H1548" s="11">
        <f t="shared" si="104"/>
        <v>2022</v>
      </c>
    </row>
    <row r="1549" spans="1:8" x14ac:dyDescent="0.45">
      <c r="A1549" s="1">
        <v>44606</v>
      </c>
      <c r="B1549" s="2">
        <v>23170</v>
      </c>
      <c r="C1549" s="8">
        <f t="shared" si="105"/>
        <v>5.0008724905677211E-6</v>
      </c>
      <c r="D1549" s="2" t="str">
        <f t="shared" si="102"/>
        <v>8 2022</v>
      </c>
      <c r="E1549" s="8">
        <f t="shared" si="103"/>
        <v>2.2362630638115277E-3</v>
      </c>
      <c r="H1549" s="11">
        <f t="shared" si="104"/>
        <v>2022</v>
      </c>
    </row>
    <row r="1550" spans="1:8" x14ac:dyDescent="0.45">
      <c r="A1550" s="1">
        <v>44607</v>
      </c>
      <c r="B1550" s="2">
        <v>23292</v>
      </c>
      <c r="C1550" s="8">
        <f t="shared" si="105"/>
        <v>5.2018098247874772E-6</v>
      </c>
      <c r="D1550" s="2" t="str">
        <f t="shared" si="102"/>
        <v>8 2022</v>
      </c>
      <c r="E1550" s="8">
        <f t="shared" si="103"/>
        <v>2.280747646011605E-3</v>
      </c>
      <c r="H1550" s="11">
        <f t="shared" si="104"/>
        <v>2022</v>
      </c>
    </row>
    <row r="1551" spans="1:8" x14ac:dyDescent="0.45">
      <c r="A1551" s="1">
        <v>44608</v>
      </c>
      <c r="B1551" s="2">
        <v>23406</v>
      </c>
      <c r="C1551" s="8">
        <f t="shared" si="105"/>
        <v>4.4961778358349581E-6</v>
      </c>
      <c r="D1551" s="2" t="str">
        <f t="shared" si="102"/>
        <v>8 2022</v>
      </c>
      <c r="E1551" s="8">
        <f t="shared" si="103"/>
        <v>2.1204192594472815E-3</v>
      </c>
      <c r="H1551" s="11">
        <f t="shared" si="104"/>
        <v>2022</v>
      </c>
    </row>
    <row r="1552" spans="1:8" x14ac:dyDescent="0.45">
      <c r="A1552" s="1">
        <v>44609</v>
      </c>
      <c r="B1552" s="2">
        <v>23886</v>
      </c>
      <c r="C1552" s="8">
        <f t="shared" si="105"/>
        <v>7.7725863316972034E-5</v>
      </c>
      <c r="D1552" s="2" t="str">
        <f t="shared" si="102"/>
        <v>8 2022</v>
      </c>
      <c r="E1552" s="8">
        <f t="shared" si="103"/>
        <v>8.8162272723071311E-3</v>
      </c>
      <c r="H1552" s="11">
        <f t="shared" si="104"/>
        <v>2022</v>
      </c>
    </row>
    <row r="1553" spans="1:8" x14ac:dyDescent="0.45">
      <c r="A1553" s="1">
        <v>44610</v>
      </c>
      <c r="B1553" s="2">
        <v>24144</v>
      </c>
      <c r="C1553" s="8">
        <f t="shared" si="105"/>
        <v>2.1769637978176006E-5</v>
      </c>
      <c r="D1553" s="2" t="str">
        <f t="shared" si="102"/>
        <v>8 2022</v>
      </c>
      <c r="E1553" s="8">
        <f t="shared" si="103"/>
        <v>4.6657944637731319E-3</v>
      </c>
      <c r="H1553" s="11">
        <f t="shared" si="104"/>
        <v>2022</v>
      </c>
    </row>
    <row r="1554" spans="1:8" x14ac:dyDescent="0.45">
      <c r="A1554" s="1">
        <v>44613</v>
      </c>
      <c r="B1554" s="2">
        <v>24349</v>
      </c>
      <c r="C1554" s="8">
        <f t="shared" si="105"/>
        <v>1.3482902856706883E-5</v>
      </c>
      <c r="D1554" s="2" t="str">
        <f t="shared" si="102"/>
        <v>9 2022</v>
      </c>
      <c r="E1554" s="8">
        <f t="shared" si="103"/>
        <v>3.6719072505588812E-3</v>
      </c>
      <c r="H1554" s="11">
        <f t="shared" si="104"/>
        <v>2022</v>
      </c>
    </row>
    <row r="1555" spans="1:8" x14ac:dyDescent="0.45">
      <c r="A1555" s="1">
        <v>44614</v>
      </c>
      <c r="B1555" s="2">
        <v>24558</v>
      </c>
      <c r="C1555" s="8">
        <f t="shared" si="105"/>
        <v>1.3777944353068204E-5</v>
      </c>
      <c r="D1555" s="2" t="str">
        <f t="shared" si="102"/>
        <v>9 2022</v>
      </c>
      <c r="E1555" s="8">
        <f t="shared" si="103"/>
        <v>3.7118653468395379E-3</v>
      </c>
      <c r="H1555" s="11">
        <f t="shared" si="104"/>
        <v>2022</v>
      </c>
    </row>
    <row r="1556" spans="1:8" x14ac:dyDescent="0.45">
      <c r="A1556" s="1">
        <v>44615</v>
      </c>
      <c r="B1556" s="2">
        <v>24396</v>
      </c>
      <c r="C1556" s="8">
        <f t="shared" si="105"/>
        <v>8.2620048701532019E-6</v>
      </c>
      <c r="D1556" s="2" t="str">
        <f t="shared" si="102"/>
        <v>9 2022</v>
      </c>
      <c r="E1556" s="8">
        <f t="shared" si="103"/>
        <v>2.8743703432496659E-3</v>
      </c>
      <c r="H1556" s="11">
        <f t="shared" si="104"/>
        <v>2022</v>
      </c>
    </row>
    <row r="1557" spans="1:8" x14ac:dyDescent="0.45">
      <c r="A1557" s="1">
        <v>44616</v>
      </c>
      <c r="B1557" s="2">
        <v>24716</v>
      </c>
      <c r="C1557" s="8">
        <f t="shared" si="105"/>
        <v>3.2030640411818217E-5</v>
      </c>
      <c r="D1557" s="2" t="str">
        <f t="shared" si="102"/>
        <v>9 2022</v>
      </c>
      <c r="E1557" s="8">
        <f t="shared" si="103"/>
        <v>5.6595618568771044E-3</v>
      </c>
      <c r="H1557" s="11">
        <f t="shared" si="104"/>
        <v>2022</v>
      </c>
    </row>
    <row r="1558" spans="1:8" x14ac:dyDescent="0.45">
      <c r="A1558" s="1">
        <v>44617</v>
      </c>
      <c r="B1558" s="2">
        <v>24361</v>
      </c>
      <c r="C1558" s="8">
        <f t="shared" si="105"/>
        <v>3.9477028526735053E-5</v>
      </c>
      <c r="D1558" s="2" t="str">
        <f t="shared" si="102"/>
        <v>9 2022</v>
      </c>
      <c r="E1558" s="8">
        <f t="shared" si="103"/>
        <v>6.2830747669222475E-3</v>
      </c>
      <c r="H1558" s="11">
        <f t="shared" si="104"/>
        <v>2022</v>
      </c>
    </row>
    <row r="1559" spans="1:8" x14ac:dyDescent="0.45">
      <c r="A1559" s="1">
        <v>44620</v>
      </c>
      <c r="B1559" s="2">
        <v>24282</v>
      </c>
      <c r="C1559" s="8">
        <f t="shared" si="105"/>
        <v>1.9899531728019441E-6</v>
      </c>
      <c r="D1559" s="2" t="str">
        <f t="shared" si="102"/>
        <v>10 2022</v>
      </c>
      <c r="E1559" s="8">
        <f t="shared" si="103"/>
        <v>1.4106570004086549E-3</v>
      </c>
      <c r="H1559" s="11">
        <f t="shared" si="104"/>
        <v>2022</v>
      </c>
    </row>
    <row r="1560" spans="1:8" x14ac:dyDescent="0.45">
      <c r="A1560" s="1">
        <v>44621</v>
      </c>
      <c r="B1560" s="2">
        <v>25103</v>
      </c>
      <c r="C1560" s="8">
        <f t="shared" si="105"/>
        <v>2.0854742883428374E-4</v>
      </c>
      <c r="D1560" s="2" t="str">
        <f t="shared" si="102"/>
        <v>10 2022</v>
      </c>
      <c r="E1560" s="8">
        <f t="shared" si="103"/>
        <v>1.4441171311021961E-2</v>
      </c>
      <c r="H1560" s="11">
        <f t="shared" si="104"/>
        <v>2022</v>
      </c>
    </row>
    <row r="1561" spans="1:8" x14ac:dyDescent="0.45">
      <c r="A1561" s="1">
        <v>44622</v>
      </c>
      <c r="B1561" s="2">
        <v>25879</v>
      </c>
      <c r="C1561" s="8">
        <f t="shared" si="105"/>
        <v>1.7481770088628712E-4</v>
      </c>
      <c r="D1561" s="2" t="str">
        <f t="shared" si="102"/>
        <v>10 2022</v>
      </c>
      <c r="E1561" s="8">
        <f t="shared" si="103"/>
        <v>1.3221864501131719E-2</v>
      </c>
      <c r="H1561" s="11">
        <f t="shared" si="104"/>
        <v>2022</v>
      </c>
    </row>
    <row r="1562" spans="1:8" x14ac:dyDescent="0.45">
      <c r="A1562" s="1">
        <v>44623</v>
      </c>
      <c r="B1562" s="2">
        <v>26897</v>
      </c>
      <c r="C1562" s="8">
        <f t="shared" si="105"/>
        <v>2.8077534525726975E-4</v>
      </c>
      <c r="D1562" s="2" t="str">
        <f t="shared" si="102"/>
        <v>10 2022</v>
      </c>
      <c r="E1562" s="8">
        <f t="shared" si="103"/>
        <v>1.6756352385208118E-2</v>
      </c>
      <c r="H1562" s="11">
        <f t="shared" si="104"/>
        <v>2022</v>
      </c>
    </row>
    <row r="1563" spans="1:8" x14ac:dyDescent="0.45">
      <c r="A1563" s="1">
        <v>44624</v>
      </c>
      <c r="B1563" s="2">
        <v>28919</v>
      </c>
      <c r="C1563" s="8">
        <f t="shared" si="105"/>
        <v>9.9095440559218424E-4</v>
      </c>
      <c r="D1563" s="2" t="str">
        <f t="shared" si="102"/>
        <v>10 2022</v>
      </c>
      <c r="E1563" s="8">
        <f t="shared" si="103"/>
        <v>3.1479428292016109E-2</v>
      </c>
      <c r="H1563" s="11">
        <f t="shared" si="104"/>
        <v>2022</v>
      </c>
    </row>
    <row r="1564" spans="1:8" x14ac:dyDescent="0.45">
      <c r="A1564" s="1">
        <v>44627</v>
      </c>
      <c r="B1564" s="2">
        <v>48078</v>
      </c>
      <c r="C1564" s="8">
        <f t="shared" si="105"/>
        <v>4.8736355973413269E-2</v>
      </c>
      <c r="D1564" s="2" t="str">
        <f t="shared" si="102"/>
        <v>11 2022</v>
      </c>
      <c r="E1564" s="8">
        <f t="shared" si="103"/>
        <v>0.22076312186009073</v>
      </c>
      <c r="H1564" s="11">
        <f t="shared" si="104"/>
        <v>2022</v>
      </c>
    </row>
    <row r="1565" spans="1:8" x14ac:dyDescent="0.45">
      <c r="A1565" s="1">
        <v>44628</v>
      </c>
      <c r="B1565" s="2">
        <v>81051.5</v>
      </c>
      <c r="C1565" s="8">
        <f t="shared" si="105"/>
        <v>5.1444891585172625E-2</v>
      </c>
      <c r="D1565" s="2" t="str">
        <f t="shared" si="102"/>
        <v>11 2022</v>
      </c>
      <c r="E1565" s="8">
        <f t="shared" si="103"/>
        <v>0.22681466351444879</v>
      </c>
      <c r="H1565" s="11">
        <f t="shared" si="104"/>
        <v>2022</v>
      </c>
    </row>
    <row r="1566" spans="1:8" x14ac:dyDescent="0.45">
      <c r="A1566" s="1">
        <v>44629</v>
      </c>
      <c r="B1566" s="2">
        <v>48048</v>
      </c>
      <c r="C1566" s="8">
        <f t="shared" si="105"/>
        <v>5.1567934121690057E-2</v>
      </c>
      <c r="D1566" s="2" t="str">
        <f t="shared" si="102"/>
        <v>11 2022</v>
      </c>
      <c r="E1566" s="8">
        <f t="shared" si="103"/>
        <v>0.22708574178422136</v>
      </c>
      <c r="H1566" s="11">
        <f t="shared" si="104"/>
        <v>2022</v>
      </c>
    </row>
    <row r="1567" spans="1:8" x14ac:dyDescent="0.45">
      <c r="A1567" s="1">
        <v>44630</v>
      </c>
      <c r="B1567" s="2">
        <v>48033</v>
      </c>
      <c r="C1567" s="8">
        <f t="shared" si="105"/>
        <v>1.8388068379436069E-8</v>
      </c>
      <c r="D1567" s="2" t="str">
        <f t="shared" si="102"/>
        <v>11 2022</v>
      </c>
      <c r="E1567" s="8">
        <f t="shared" si="103"/>
        <v>1.3560261199341284E-4</v>
      </c>
      <c r="H1567" s="11">
        <f t="shared" si="104"/>
        <v>2022</v>
      </c>
    </row>
    <row r="1568" spans="1:8" x14ac:dyDescent="0.45">
      <c r="A1568" s="1">
        <v>44636</v>
      </c>
      <c r="B1568" s="2">
        <v>45590</v>
      </c>
      <c r="C1568" s="8">
        <f t="shared" si="105"/>
        <v>5.1393434267109459E-4</v>
      </c>
      <c r="D1568" s="2" t="str">
        <f t="shared" si="102"/>
        <v>12 2022</v>
      </c>
      <c r="E1568" s="8">
        <f t="shared" si="103"/>
        <v>2.2670120040950259E-2</v>
      </c>
      <c r="H1568" s="11">
        <f t="shared" si="104"/>
        <v>2022</v>
      </c>
    </row>
    <row r="1569" spans="1:8" x14ac:dyDescent="0.45">
      <c r="A1569" s="1">
        <v>44637</v>
      </c>
      <c r="B1569" s="2">
        <v>41944.5</v>
      </c>
      <c r="C1569" s="8">
        <f t="shared" si="105"/>
        <v>1.3100469302034677E-3</v>
      </c>
      <c r="D1569" s="2" t="str">
        <f t="shared" si="102"/>
        <v>12 2022</v>
      </c>
      <c r="E1569" s="8">
        <f t="shared" si="103"/>
        <v>3.6194570451981711E-2</v>
      </c>
      <c r="H1569" s="11">
        <f t="shared" si="104"/>
        <v>2022</v>
      </c>
    </row>
    <row r="1570" spans="1:8" x14ac:dyDescent="0.45">
      <c r="A1570" s="1">
        <v>44638</v>
      </c>
      <c r="B1570" s="2">
        <v>36914.5</v>
      </c>
      <c r="C1570" s="8">
        <f t="shared" si="105"/>
        <v>3.0778119668221E-3</v>
      </c>
      <c r="D1570" s="2" t="str">
        <f t="shared" si="102"/>
        <v>12 2022</v>
      </c>
      <c r="E1570" s="8">
        <f t="shared" si="103"/>
        <v>5.547803138920937E-2</v>
      </c>
      <c r="H1570" s="11">
        <f t="shared" si="104"/>
        <v>2022</v>
      </c>
    </row>
    <row r="1571" spans="1:8" x14ac:dyDescent="0.45">
      <c r="A1571" s="1">
        <v>44641</v>
      </c>
      <c r="B1571" s="2">
        <v>31582.5</v>
      </c>
      <c r="C1571" s="8">
        <f t="shared" si="105"/>
        <v>4.5901282920989446E-3</v>
      </c>
      <c r="D1571" s="2" t="str">
        <f t="shared" si="102"/>
        <v>13 2022</v>
      </c>
      <c r="E1571" s="8">
        <f t="shared" si="103"/>
        <v>6.7750485548805806E-2</v>
      </c>
      <c r="H1571" s="11">
        <f t="shared" si="104"/>
        <v>2022</v>
      </c>
    </row>
    <row r="1572" spans="1:8" x14ac:dyDescent="0.45">
      <c r="A1572" s="1">
        <v>44642</v>
      </c>
      <c r="B1572" s="2">
        <v>28159</v>
      </c>
      <c r="C1572" s="8">
        <f t="shared" si="105"/>
        <v>2.4829568468414816E-3</v>
      </c>
      <c r="D1572" s="2" t="str">
        <f t="shared" si="102"/>
        <v>13 2022</v>
      </c>
      <c r="E1572" s="8">
        <f t="shared" si="103"/>
        <v>4.9829277005004613E-2</v>
      </c>
      <c r="H1572" s="11">
        <f t="shared" si="104"/>
        <v>2022</v>
      </c>
    </row>
    <row r="1573" spans="1:8" x14ac:dyDescent="0.45">
      <c r="A1573" s="1">
        <v>44643</v>
      </c>
      <c r="B1573" s="2">
        <v>32380.000000000004</v>
      </c>
      <c r="C1573" s="8">
        <f t="shared" si="105"/>
        <v>3.6795890873199994E-3</v>
      </c>
      <c r="D1573" s="2" t="str">
        <f t="shared" si="102"/>
        <v>13 2022</v>
      </c>
      <c r="E1573" s="8">
        <f t="shared" si="103"/>
        <v>6.0659616610394096E-2</v>
      </c>
      <c r="H1573" s="11">
        <f t="shared" si="104"/>
        <v>2022</v>
      </c>
    </row>
    <row r="1574" spans="1:8" x14ac:dyDescent="0.45">
      <c r="A1574" s="1">
        <v>44644</v>
      </c>
      <c r="B1574" s="2">
        <v>37049.5</v>
      </c>
      <c r="C1574" s="8">
        <f t="shared" si="105"/>
        <v>3.4228943416349709E-3</v>
      </c>
      <c r="D1574" s="2" t="str">
        <f t="shared" si="102"/>
        <v>13 2022</v>
      </c>
      <c r="E1574" s="8">
        <f t="shared" si="103"/>
        <v>5.850550693426193E-2</v>
      </c>
      <c r="H1574" s="11">
        <f t="shared" si="104"/>
        <v>2022</v>
      </c>
    </row>
    <row r="1575" spans="1:8" x14ac:dyDescent="0.45">
      <c r="A1575" s="1">
        <v>44645</v>
      </c>
      <c r="B1575" s="2">
        <v>35491</v>
      </c>
      <c r="C1575" s="8">
        <f t="shared" si="105"/>
        <v>3.483491917932509E-4</v>
      </c>
      <c r="D1575" s="2" t="str">
        <f t="shared" si="102"/>
        <v>13 2022</v>
      </c>
      <c r="E1575" s="8">
        <f t="shared" si="103"/>
        <v>1.8664115081976185E-2</v>
      </c>
      <c r="H1575" s="11">
        <f t="shared" si="104"/>
        <v>2022</v>
      </c>
    </row>
    <row r="1576" spans="1:8" x14ac:dyDescent="0.45">
      <c r="A1576" s="1">
        <v>44648</v>
      </c>
      <c r="B1576" s="2">
        <v>32725</v>
      </c>
      <c r="C1576" s="8">
        <f t="shared" si="105"/>
        <v>1.2417575941952488E-3</v>
      </c>
      <c r="D1576" s="2" t="str">
        <f t="shared" si="102"/>
        <v>14 2022</v>
      </c>
      <c r="E1576" s="8">
        <f t="shared" si="103"/>
        <v>3.5238581046847628E-2</v>
      </c>
      <c r="H1576" s="11">
        <f t="shared" si="104"/>
        <v>2022</v>
      </c>
    </row>
    <row r="1577" spans="1:8" x14ac:dyDescent="0.45">
      <c r="A1577" s="1">
        <v>44649</v>
      </c>
      <c r="B1577" s="2">
        <v>31803</v>
      </c>
      <c r="C1577" s="8">
        <f t="shared" si="105"/>
        <v>1.5404697040611708E-4</v>
      </c>
      <c r="D1577" s="2" t="str">
        <f t="shared" si="102"/>
        <v>14 2022</v>
      </c>
      <c r="E1577" s="8">
        <f t="shared" si="103"/>
        <v>1.2411565993303064E-2</v>
      </c>
      <c r="H1577" s="11">
        <f t="shared" si="104"/>
        <v>2022</v>
      </c>
    </row>
    <row r="1578" spans="1:8" x14ac:dyDescent="0.45">
      <c r="A1578" s="1">
        <v>44650</v>
      </c>
      <c r="B1578" s="2">
        <v>32893</v>
      </c>
      <c r="C1578" s="8">
        <f t="shared" si="105"/>
        <v>2.1419481044857933E-4</v>
      </c>
      <c r="D1578" s="2" t="str">
        <f t="shared" si="102"/>
        <v>14 2022</v>
      </c>
      <c r="E1578" s="8">
        <f t="shared" si="103"/>
        <v>1.4635395807718332E-2</v>
      </c>
      <c r="H1578" s="11">
        <f t="shared" si="104"/>
        <v>2022</v>
      </c>
    </row>
    <row r="1579" spans="1:8" x14ac:dyDescent="0.45">
      <c r="A1579" s="1">
        <v>44651</v>
      </c>
      <c r="B1579" s="2">
        <v>32107</v>
      </c>
      <c r="C1579" s="8">
        <f t="shared" si="105"/>
        <v>1.1032891101516003E-4</v>
      </c>
      <c r="D1579" s="2" t="str">
        <f t="shared" si="102"/>
        <v>14 2022</v>
      </c>
      <c r="E1579" s="8">
        <f t="shared" si="103"/>
        <v>1.0503756995245084E-2</v>
      </c>
      <c r="H1579" s="11">
        <f t="shared" si="104"/>
        <v>2022</v>
      </c>
    </row>
    <row r="1580" spans="1:8" x14ac:dyDescent="0.45">
      <c r="A1580" s="1">
        <v>44652</v>
      </c>
      <c r="B1580" s="2">
        <v>33223</v>
      </c>
      <c r="C1580" s="8">
        <f t="shared" si="105"/>
        <v>2.201994275726017E-4</v>
      </c>
      <c r="D1580" s="2" t="str">
        <f t="shared" si="102"/>
        <v>14 2022</v>
      </c>
      <c r="E1580" s="8">
        <f t="shared" si="103"/>
        <v>1.4839118153468611E-2</v>
      </c>
      <c r="H1580" s="11">
        <f t="shared" si="104"/>
        <v>2022</v>
      </c>
    </row>
    <row r="1581" spans="1:8" x14ac:dyDescent="0.45">
      <c r="A1581" s="1">
        <v>44655</v>
      </c>
      <c r="B1581" s="2">
        <v>33245</v>
      </c>
      <c r="C1581" s="8">
        <f t="shared" si="105"/>
        <v>8.2651127966644403E-8</v>
      </c>
      <c r="D1581" s="2" t="str">
        <f t="shared" si="102"/>
        <v>15 2022</v>
      </c>
      <c r="E1581" s="8">
        <f t="shared" si="103"/>
        <v>2.8749109197789835E-4</v>
      </c>
      <c r="H1581" s="11">
        <f t="shared" si="104"/>
        <v>2022</v>
      </c>
    </row>
    <row r="1582" spans="1:8" x14ac:dyDescent="0.45">
      <c r="A1582" s="1">
        <v>44656</v>
      </c>
      <c r="B1582" s="2">
        <v>33312</v>
      </c>
      <c r="C1582" s="8">
        <f t="shared" si="105"/>
        <v>7.6452384652259746E-7</v>
      </c>
      <c r="D1582" s="2" t="str">
        <f t="shared" si="102"/>
        <v>15 2022</v>
      </c>
      <c r="E1582" s="8">
        <f t="shared" si="103"/>
        <v>8.74370543032299E-4</v>
      </c>
      <c r="H1582" s="11">
        <f t="shared" si="104"/>
        <v>2022</v>
      </c>
    </row>
    <row r="1583" spans="1:8" x14ac:dyDescent="0.45">
      <c r="A1583" s="1">
        <v>44657</v>
      </c>
      <c r="B1583" s="2">
        <v>33467</v>
      </c>
      <c r="C1583" s="8">
        <f t="shared" si="105"/>
        <v>4.0645619523217413E-6</v>
      </c>
      <c r="D1583" s="2" t="str">
        <f t="shared" si="102"/>
        <v>15 2022</v>
      </c>
      <c r="E1583" s="8">
        <f t="shared" si="103"/>
        <v>2.0160758796041733E-3</v>
      </c>
      <c r="H1583" s="11">
        <f t="shared" si="104"/>
        <v>2022</v>
      </c>
    </row>
    <row r="1584" spans="1:8" x14ac:dyDescent="0.45">
      <c r="A1584" s="1">
        <v>44658</v>
      </c>
      <c r="B1584" s="2">
        <v>33698</v>
      </c>
      <c r="C1584" s="8">
        <f t="shared" si="105"/>
        <v>8.9242136781403211E-6</v>
      </c>
      <c r="D1584" s="2" t="str">
        <f t="shared" si="102"/>
        <v>15 2022</v>
      </c>
      <c r="E1584" s="8">
        <f t="shared" si="103"/>
        <v>2.9873422432222796E-3</v>
      </c>
      <c r="H1584" s="11">
        <f t="shared" si="104"/>
        <v>2022</v>
      </c>
    </row>
    <row r="1585" spans="1:8" x14ac:dyDescent="0.45">
      <c r="A1585" s="1">
        <v>44659</v>
      </c>
      <c r="B1585" s="2">
        <v>33855</v>
      </c>
      <c r="C1585" s="8">
        <f t="shared" si="105"/>
        <v>4.0751181182998167E-6</v>
      </c>
      <c r="D1585" s="2" t="str">
        <f t="shared" si="102"/>
        <v>15 2022</v>
      </c>
      <c r="E1585" s="8">
        <f t="shared" si="103"/>
        <v>2.0186921801750302E-3</v>
      </c>
      <c r="H1585" s="11">
        <f t="shared" si="104"/>
        <v>2022</v>
      </c>
    </row>
    <row r="1586" spans="1:8" x14ac:dyDescent="0.45">
      <c r="A1586" s="1">
        <v>44662</v>
      </c>
      <c r="B1586" s="2">
        <v>32482.999999999996</v>
      </c>
      <c r="C1586" s="8">
        <f t="shared" si="105"/>
        <v>3.2280180618695075E-4</v>
      </c>
      <c r="D1586" s="2" t="str">
        <f t="shared" si="102"/>
        <v>16 2022</v>
      </c>
      <c r="E1586" s="8">
        <f t="shared" si="103"/>
        <v>1.7966686010139732E-2</v>
      </c>
      <c r="H1586" s="11">
        <f t="shared" si="104"/>
        <v>2022</v>
      </c>
    </row>
    <row r="1587" spans="1:8" x14ac:dyDescent="0.45">
      <c r="A1587" s="1">
        <v>44663</v>
      </c>
      <c r="B1587" s="2">
        <v>32488</v>
      </c>
      <c r="C1587" s="8">
        <f t="shared" si="105"/>
        <v>4.4681682868932063E-9</v>
      </c>
      <c r="D1587" s="2" t="str">
        <f t="shared" si="102"/>
        <v>16 2022</v>
      </c>
      <c r="E1587" s="8">
        <f t="shared" si="103"/>
        <v>6.6844358676654281E-5</v>
      </c>
      <c r="H1587" s="11">
        <f t="shared" si="104"/>
        <v>2022</v>
      </c>
    </row>
    <row r="1588" spans="1:8" x14ac:dyDescent="0.45">
      <c r="A1588" s="1">
        <v>44664</v>
      </c>
      <c r="B1588" s="2">
        <v>32981</v>
      </c>
      <c r="C1588" s="8">
        <f t="shared" si="105"/>
        <v>4.2782627760090992E-5</v>
      </c>
      <c r="D1588" s="2" t="str">
        <f t="shared" si="102"/>
        <v>16 2022</v>
      </c>
      <c r="E1588" s="8">
        <f t="shared" si="103"/>
        <v>6.540843046587419E-3</v>
      </c>
      <c r="H1588" s="11">
        <f t="shared" si="104"/>
        <v>2022</v>
      </c>
    </row>
    <row r="1589" spans="1:8" x14ac:dyDescent="0.45">
      <c r="A1589" s="1">
        <v>44665</v>
      </c>
      <c r="B1589" s="2">
        <v>33175</v>
      </c>
      <c r="C1589" s="8">
        <f t="shared" si="105"/>
        <v>6.4877795808139834E-6</v>
      </c>
      <c r="D1589" s="2" t="str">
        <f t="shared" si="102"/>
        <v>16 2022</v>
      </c>
      <c r="E1589" s="8">
        <f t="shared" si="103"/>
        <v>2.547112007905028E-3</v>
      </c>
      <c r="H1589" s="11">
        <f t="shared" si="104"/>
        <v>2022</v>
      </c>
    </row>
    <row r="1590" spans="1:8" x14ac:dyDescent="0.45">
      <c r="A1590" s="1">
        <v>44670</v>
      </c>
      <c r="B1590" s="2">
        <v>33768</v>
      </c>
      <c r="C1590" s="8">
        <f t="shared" si="105"/>
        <v>5.9203908466964642E-5</v>
      </c>
      <c r="D1590" s="2" t="str">
        <f t="shared" si="102"/>
        <v>17 2022</v>
      </c>
      <c r="E1590" s="8">
        <f t="shared" si="103"/>
        <v>7.6944076098790504E-3</v>
      </c>
      <c r="H1590" s="11">
        <f t="shared" si="104"/>
        <v>2022</v>
      </c>
    </row>
    <row r="1591" spans="1:8" x14ac:dyDescent="0.45">
      <c r="A1591" s="1">
        <v>44671</v>
      </c>
      <c r="B1591" s="2">
        <v>33505</v>
      </c>
      <c r="C1591" s="8">
        <f t="shared" si="105"/>
        <v>1.1530893091212263E-5</v>
      </c>
      <c r="D1591" s="2" t="str">
        <f t="shared" si="102"/>
        <v>17 2022</v>
      </c>
      <c r="E1591" s="8">
        <f t="shared" si="103"/>
        <v>3.3957168744187527E-3</v>
      </c>
      <c r="H1591" s="11">
        <f t="shared" si="104"/>
        <v>2022</v>
      </c>
    </row>
    <row r="1592" spans="1:8" x14ac:dyDescent="0.45">
      <c r="A1592" s="1">
        <v>44672</v>
      </c>
      <c r="B1592" s="2">
        <v>33911</v>
      </c>
      <c r="C1592" s="8">
        <f t="shared" si="105"/>
        <v>2.7363095119623799E-5</v>
      </c>
      <c r="D1592" s="2" t="str">
        <f t="shared" si="102"/>
        <v>17 2022</v>
      </c>
      <c r="E1592" s="8">
        <f t="shared" si="103"/>
        <v>5.2309745860235068E-3</v>
      </c>
      <c r="H1592" s="11">
        <f t="shared" si="104"/>
        <v>2022</v>
      </c>
    </row>
    <row r="1593" spans="1:8" x14ac:dyDescent="0.45">
      <c r="A1593" s="1">
        <v>44673</v>
      </c>
      <c r="B1593" s="2">
        <v>33107</v>
      </c>
      <c r="C1593" s="8">
        <f t="shared" si="105"/>
        <v>1.0859240650323154E-4</v>
      </c>
      <c r="D1593" s="2" t="str">
        <f t="shared" si="102"/>
        <v>17 2022</v>
      </c>
      <c r="E1593" s="8">
        <f t="shared" si="103"/>
        <v>1.0420768038068573E-2</v>
      </c>
      <c r="H1593" s="11">
        <f t="shared" si="104"/>
        <v>2022</v>
      </c>
    </row>
    <row r="1594" spans="1:8" x14ac:dyDescent="0.45">
      <c r="A1594" s="1">
        <v>44676</v>
      </c>
      <c r="B1594" s="2">
        <v>32636.000000000004</v>
      </c>
      <c r="C1594" s="8">
        <f t="shared" si="105"/>
        <v>3.8724538704619145E-5</v>
      </c>
      <c r="D1594" s="2" t="str">
        <f t="shared" si="102"/>
        <v>18 2022</v>
      </c>
      <c r="E1594" s="8">
        <f t="shared" si="103"/>
        <v>6.2229043624837388E-3</v>
      </c>
      <c r="H1594" s="11">
        <f t="shared" si="104"/>
        <v>2022</v>
      </c>
    </row>
    <row r="1595" spans="1:8" x14ac:dyDescent="0.45">
      <c r="A1595" s="1">
        <v>44677</v>
      </c>
      <c r="B1595" s="2">
        <v>33076</v>
      </c>
      <c r="C1595" s="8">
        <f t="shared" si="105"/>
        <v>3.3826539967637983E-5</v>
      </c>
      <c r="D1595" s="2" t="str">
        <f t="shared" si="102"/>
        <v>18 2022</v>
      </c>
      <c r="E1595" s="8">
        <f t="shared" si="103"/>
        <v>5.8160588002218461E-3</v>
      </c>
      <c r="H1595" s="11">
        <f t="shared" si="104"/>
        <v>2022</v>
      </c>
    </row>
    <row r="1596" spans="1:8" x14ac:dyDescent="0.45">
      <c r="A1596" s="1">
        <v>44678</v>
      </c>
      <c r="B1596" s="2">
        <v>33300</v>
      </c>
      <c r="C1596" s="8">
        <f t="shared" si="105"/>
        <v>8.5922280204686736E-6</v>
      </c>
      <c r="D1596" s="2" t="str">
        <f t="shared" si="102"/>
        <v>18 2022</v>
      </c>
      <c r="E1596" s="8">
        <f t="shared" si="103"/>
        <v>2.9312502486940062E-3</v>
      </c>
      <c r="H1596" s="11">
        <f t="shared" si="104"/>
        <v>2022</v>
      </c>
    </row>
    <row r="1597" spans="1:8" x14ac:dyDescent="0.45">
      <c r="A1597" s="1">
        <v>44679</v>
      </c>
      <c r="B1597" s="2">
        <v>32977</v>
      </c>
      <c r="C1597" s="8">
        <f t="shared" si="105"/>
        <v>1.791904463088569E-5</v>
      </c>
      <c r="D1597" s="2" t="str">
        <f t="shared" si="102"/>
        <v>18 2022</v>
      </c>
      <c r="E1597" s="8">
        <f t="shared" si="103"/>
        <v>4.2330892538293696E-3</v>
      </c>
      <c r="H1597" s="11">
        <f t="shared" si="104"/>
        <v>2022</v>
      </c>
    </row>
    <row r="1598" spans="1:8" x14ac:dyDescent="0.45">
      <c r="A1598" s="1">
        <v>44680</v>
      </c>
      <c r="B1598" s="2">
        <v>31771</v>
      </c>
      <c r="C1598" s="8">
        <f t="shared" si="105"/>
        <v>2.6180080347774502E-4</v>
      </c>
      <c r="D1598" s="2" t="str">
        <f t="shared" si="102"/>
        <v>18 2022</v>
      </c>
      <c r="E1598" s="8">
        <f t="shared" si="103"/>
        <v>1.6180259685114606E-2</v>
      </c>
      <c r="H1598" s="11">
        <f t="shared" si="104"/>
        <v>2022</v>
      </c>
    </row>
    <row r="1599" spans="1:8" x14ac:dyDescent="0.45">
      <c r="A1599" s="1">
        <v>44684</v>
      </c>
      <c r="B1599" s="2">
        <v>30975</v>
      </c>
      <c r="C1599" s="8">
        <f t="shared" si="105"/>
        <v>1.2143091239014363E-4</v>
      </c>
      <c r="D1599" s="2" t="str">
        <f t="shared" si="102"/>
        <v>19 2022</v>
      </c>
      <c r="E1599" s="8">
        <f t="shared" si="103"/>
        <v>1.1019569519275407E-2</v>
      </c>
      <c r="H1599" s="11">
        <f t="shared" si="104"/>
        <v>2022</v>
      </c>
    </row>
    <row r="1600" spans="1:8" x14ac:dyDescent="0.45">
      <c r="A1600" s="1">
        <v>44685</v>
      </c>
      <c r="B1600" s="2">
        <v>30638</v>
      </c>
      <c r="C1600" s="8">
        <f t="shared" si="105"/>
        <v>2.2571081373092924E-5</v>
      </c>
      <c r="D1600" s="2" t="str">
        <f t="shared" si="102"/>
        <v>19 2022</v>
      </c>
      <c r="E1600" s="8">
        <f t="shared" si="103"/>
        <v>4.7509032165571341E-3</v>
      </c>
      <c r="H1600" s="11">
        <f t="shared" si="104"/>
        <v>2022</v>
      </c>
    </row>
    <row r="1601" spans="1:8" x14ac:dyDescent="0.45">
      <c r="A1601" s="1">
        <v>44686</v>
      </c>
      <c r="B1601" s="2">
        <v>30114</v>
      </c>
      <c r="C1601" s="8">
        <f t="shared" si="105"/>
        <v>5.6129551036566661E-5</v>
      </c>
      <c r="D1601" s="2" t="str">
        <f t="shared" si="102"/>
        <v>19 2022</v>
      </c>
      <c r="E1601" s="8">
        <f t="shared" si="103"/>
        <v>7.4919657658432115E-3</v>
      </c>
      <c r="H1601" s="11">
        <f t="shared" si="104"/>
        <v>2022</v>
      </c>
    </row>
    <row r="1602" spans="1:8" x14ac:dyDescent="0.45">
      <c r="A1602" s="1">
        <v>44687</v>
      </c>
      <c r="B1602" s="2">
        <v>30076</v>
      </c>
      <c r="C1602" s="8">
        <f t="shared" si="105"/>
        <v>3.0070956050758083E-7</v>
      </c>
      <c r="D1602" s="2" t="str">
        <f t="shared" ref="D1602:D1665" si="106">WEEKNUM(A1602,1)&amp;" "&amp;YEAR(A1602)</f>
        <v>19 2022</v>
      </c>
      <c r="E1602" s="8">
        <f t="shared" si="103"/>
        <v>5.4836991211004715E-4</v>
      </c>
      <c r="H1602" s="11">
        <f t="shared" si="104"/>
        <v>2022</v>
      </c>
    </row>
    <row r="1603" spans="1:8" x14ac:dyDescent="0.45">
      <c r="A1603" s="1">
        <v>44690</v>
      </c>
      <c r="B1603" s="2">
        <v>28185</v>
      </c>
      <c r="C1603" s="8">
        <f t="shared" si="105"/>
        <v>7.9535489080177183E-4</v>
      </c>
      <c r="D1603" s="2" t="str">
        <f t="shared" si="106"/>
        <v>20 2022</v>
      </c>
      <c r="E1603" s="8">
        <f t="shared" ref="E1603:E1666" si="107">SQRT(C1603)</f>
        <v>2.8202036997383217E-2</v>
      </c>
      <c r="H1603" s="11">
        <f t="shared" ref="H1603:H1666" si="108">YEAR(A1603)</f>
        <v>2022</v>
      </c>
    </row>
    <row r="1604" spans="1:8" x14ac:dyDescent="0.45">
      <c r="A1604" s="1">
        <v>44691</v>
      </c>
      <c r="B1604" s="2">
        <v>28414</v>
      </c>
      <c r="C1604" s="8">
        <f t="shared" ref="C1604:C1667" si="109">(LOG(B1604)-LOG(B1603))^2</f>
        <v>1.2350564330976618E-5</v>
      </c>
      <c r="D1604" s="2" t="str">
        <f t="shared" si="106"/>
        <v>20 2022</v>
      </c>
      <c r="E1604" s="8">
        <f t="shared" si="107"/>
        <v>3.5143369688999115E-3</v>
      </c>
      <c r="H1604" s="11">
        <f t="shared" si="108"/>
        <v>2022</v>
      </c>
    </row>
    <row r="1605" spans="1:8" x14ac:dyDescent="0.45">
      <c r="A1605" s="1">
        <v>44692</v>
      </c>
      <c r="B1605" s="2">
        <v>27806</v>
      </c>
      <c r="C1605" s="8">
        <f t="shared" si="109"/>
        <v>8.824456246180336E-5</v>
      </c>
      <c r="D1605" s="2" t="str">
        <f t="shared" si="106"/>
        <v>20 2022</v>
      </c>
      <c r="E1605" s="8">
        <f t="shared" si="107"/>
        <v>9.3938576986136724E-3</v>
      </c>
      <c r="H1605" s="11">
        <f t="shared" si="108"/>
        <v>2022</v>
      </c>
    </row>
    <row r="1606" spans="1:8" x14ac:dyDescent="0.45">
      <c r="A1606" s="1">
        <v>44693</v>
      </c>
      <c r="B1606" s="2">
        <v>27810</v>
      </c>
      <c r="C1606" s="8">
        <f t="shared" si="109"/>
        <v>3.9025555822296029E-9</v>
      </c>
      <c r="D1606" s="2" t="str">
        <f t="shared" si="106"/>
        <v>20 2022</v>
      </c>
      <c r="E1606" s="8">
        <f t="shared" si="107"/>
        <v>6.2470437666384271E-5</v>
      </c>
      <c r="H1606" s="11">
        <f t="shared" si="108"/>
        <v>2022</v>
      </c>
    </row>
    <row r="1607" spans="1:8" x14ac:dyDescent="0.45">
      <c r="A1607" s="1">
        <v>44694</v>
      </c>
      <c r="B1607" s="2">
        <v>27262</v>
      </c>
      <c r="C1607" s="8">
        <f t="shared" si="109"/>
        <v>7.4706209689343579E-5</v>
      </c>
      <c r="D1607" s="2" t="str">
        <f t="shared" si="106"/>
        <v>20 2022</v>
      </c>
      <c r="E1607" s="8">
        <f t="shared" si="107"/>
        <v>8.643275402840267E-3</v>
      </c>
      <c r="H1607" s="11">
        <f t="shared" si="108"/>
        <v>2022</v>
      </c>
    </row>
    <row r="1608" spans="1:8" x14ac:dyDescent="0.45">
      <c r="A1608" s="1">
        <v>44697</v>
      </c>
      <c r="B1608" s="2">
        <v>26549</v>
      </c>
      <c r="C1608" s="8">
        <f t="shared" si="109"/>
        <v>1.3246964819376203E-4</v>
      </c>
      <c r="D1608" s="2" t="str">
        <f t="shared" si="106"/>
        <v>21 2022</v>
      </c>
      <c r="E1608" s="8">
        <f t="shared" si="107"/>
        <v>1.1509545959496492E-2</v>
      </c>
      <c r="H1608" s="11">
        <f t="shared" si="108"/>
        <v>2022</v>
      </c>
    </row>
    <row r="1609" spans="1:8" x14ac:dyDescent="0.45">
      <c r="A1609" s="1">
        <v>44698</v>
      </c>
      <c r="B1609" s="2">
        <v>26406</v>
      </c>
      <c r="C1609" s="8">
        <f t="shared" si="109"/>
        <v>5.5015980249610881E-6</v>
      </c>
      <c r="D1609" s="2" t="str">
        <f t="shared" si="106"/>
        <v>21 2022</v>
      </c>
      <c r="E1609" s="8">
        <f t="shared" si="107"/>
        <v>2.3455485552341671E-3</v>
      </c>
      <c r="H1609" s="11">
        <f t="shared" si="108"/>
        <v>2022</v>
      </c>
    </row>
    <row r="1610" spans="1:8" x14ac:dyDescent="0.45">
      <c r="A1610" s="1">
        <v>44699</v>
      </c>
      <c r="B1610" s="2">
        <v>26159</v>
      </c>
      <c r="C1610" s="8">
        <f t="shared" si="109"/>
        <v>1.6658487828395462E-5</v>
      </c>
      <c r="D1610" s="2" t="str">
        <f t="shared" si="106"/>
        <v>21 2022</v>
      </c>
      <c r="E1610" s="8">
        <f t="shared" si="107"/>
        <v>4.0814810826947934E-3</v>
      </c>
      <c r="H1610" s="11">
        <f t="shared" si="108"/>
        <v>2022</v>
      </c>
    </row>
    <row r="1611" spans="1:8" x14ac:dyDescent="0.45">
      <c r="A1611" s="1">
        <v>44700</v>
      </c>
      <c r="B1611" s="2">
        <v>28231</v>
      </c>
      <c r="C1611" s="8">
        <f t="shared" si="109"/>
        <v>1.0959492455153779E-3</v>
      </c>
      <c r="D1611" s="2" t="str">
        <f t="shared" si="106"/>
        <v>21 2022</v>
      </c>
      <c r="E1611" s="8">
        <f t="shared" si="107"/>
        <v>3.3105124157981614E-2</v>
      </c>
      <c r="H1611" s="11">
        <f t="shared" si="108"/>
        <v>2022</v>
      </c>
    </row>
    <row r="1612" spans="1:8" x14ac:dyDescent="0.45">
      <c r="A1612" s="1">
        <v>44701</v>
      </c>
      <c r="B1612" s="2">
        <v>27973</v>
      </c>
      <c r="C1612" s="8">
        <f t="shared" si="109"/>
        <v>1.5897896916601377E-5</v>
      </c>
      <c r="D1612" s="2" t="str">
        <f t="shared" si="106"/>
        <v>21 2022</v>
      </c>
      <c r="E1612" s="8">
        <f t="shared" si="107"/>
        <v>3.9872166879417748E-3</v>
      </c>
      <c r="H1612" s="11">
        <f t="shared" si="108"/>
        <v>2022</v>
      </c>
    </row>
    <row r="1613" spans="1:8" x14ac:dyDescent="0.45">
      <c r="A1613" s="1">
        <v>44704</v>
      </c>
      <c r="B1613" s="2">
        <v>27732</v>
      </c>
      <c r="C1613" s="8">
        <f t="shared" si="109"/>
        <v>1.4121465236282996E-5</v>
      </c>
      <c r="D1613" s="2" t="str">
        <f t="shared" si="106"/>
        <v>22 2022</v>
      </c>
      <c r="E1613" s="8">
        <f t="shared" si="107"/>
        <v>3.7578538071993961E-3</v>
      </c>
      <c r="H1613" s="11">
        <f t="shared" si="108"/>
        <v>2022</v>
      </c>
    </row>
    <row r="1614" spans="1:8" x14ac:dyDescent="0.45">
      <c r="A1614" s="1">
        <v>44705</v>
      </c>
      <c r="B1614" s="2">
        <v>26550</v>
      </c>
      <c r="C1614" s="8">
        <f t="shared" si="109"/>
        <v>3.5784025668872665E-4</v>
      </c>
      <c r="D1614" s="2" t="str">
        <f t="shared" si="106"/>
        <v>22 2022</v>
      </c>
      <c r="E1614" s="8">
        <f t="shared" si="107"/>
        <v>1.8916666109246805E-2</v>
      </c>
      <c r="H1614" s="11">
        <f t="shared" si="108"/>
        <v>2022</v>
      </c>
    </row>
    <row r="1615" spans="1:8" x14ac:dyDescent="0.45">
      <c r="A1615" s="1">
        <v>44706</v>
      </c>
      <c r="B1615" s="2">
        <v>26788</v>
      </c>
      <c r="C1615" s="8">
        <f t="shared" si="109"/>
        <v>1.5021553146561276E-5</v>
      </c>
      <c r="D1615" s="2" t="str">
        <f t="shared" si="106"/>
        <v>22 2022</v>
      </c>
      <c r="E1615" s="8">
        <f t="shared" si="107"/>
        <v>3.875764846654306E-3</v>
      </c>
      <c r="H1615" s="11">
        <f t="shared" si="108"/>
        <v>2022</v>
      </c>
    </row>
    <row r="1616" spans="1:8" x14ac:dyDescent="0.45">
      <c r="A1616" s="1">
        <v>44707</v>
      </c>
      <c r="B1616" s="2">
        <v>27198</v>
      </c>
      <c r="C1616" s="8">
        <f t="shared" si="109"/>
        <v>4.3516176179956137E-5</v>
      </c>
      <c r="D1616" s="2" t="str">
        <f t="shared" si="106"/>
        <v>22 2022</v>
      </c>
      <c r="E1616" s="8">
        <f t="shared" si="107"/>
        <v>6.5966791781892908E-3</v>
      </c>
      <c r="H1616" s="11">
        <f t="shared" si="108"/>
        <v>2022</v>
      </c>
    </row>
    <row r="1617" spans="1:8" x14ac:dyDescent="0.45">
      <c r="A1617" s="1">
        <v>44708</v>
      </c>
      <c r="B1617" s="2">
        <v>28284</v>
      </c>
      <c r="C1617" s="8">
        <f t="shared" si="109"/>
        <v>2.8913122529986295E-4</v>
      </c>
      <c r="D1617" s="2" t="str">
        <f t="shared" si="106"/>
        <v>22 2022</v>
      </c>
      <c r="E1617" s="8">
        <f t="shared" si="107"/>
        <v>1.7003859129617105E-2</v>
      </c>
      <c r="H1617" s="11">
        <f t="shared" si="108"/>
        <v>2022</v>
      </c>
    </row>
    <row r="1618" spans="1:8" x14ac:dyDescent="0.45">
      <c r="A1618" s="1">
        <v>44711</v>
      </c>
      <c r="B1618" s="2">
        <v>29279</v>
      </c>
      <c r="C1618" s="8">
        <f t="shared" si="109"/>
        <v>2.2546257048096637E-4</v>
      </c>
      <c r="D1618" s="2" t="str">
        <f t="shared" si="106"/>
        <v>23 2022</v>
      </c>
      <c r="E1618" s="8">
        <f t="shared" si="107"/>
        <v>1.5015411099299492E-2</v>
      </c>
      <c r="H1618" s="11">
        <f t="shared" si="108"/>
        <v>2022</v>
      </c>
    </row>
    <row r="1619" spans="1:8" x14ac:dyDescent="0.45">
      <c r="A1619" s="1">
        <v>44712</v>
      </c>
      <c r="B1619" s="2">
        <v>28392</v>
      </c>
      <c r="C1619" s="8">
        <f t="shared" si="109"/>
        <v>1.7849636908751215E-4</v>
      </c>
      <c r="D1619" s="2" t="str">
        <f t="shared" si="106"/>
        <v>23 2022</v>
      </c>
      <c r="E1619" s="8">
        <f t="shared" si="107"/>
        <v>1.3360253331711647E-2</v>
      </c>
      <c r="H1619" s="11">
        <f t="shared" si="108"/>
        <v>2022</v>
      </c>
    </row>
    <row r="1620" spans="1:8" x14ac:dyDescent="0.45">
      <c r="A1620" s="1">
        <v>44713</v>
      </c>
      <c r="B1620" s="2">
        <v>28119</v>
      </c>
      <c r="C1620" s="8">
        <f t="shared" si="109"/>
        <v>1.7607377682688373E-5</v>
      </c>
      <c r="D1620" s="2" t="str">
        <f t="shared" si="106"/>
        <v>23 2022</v>
      </c>
      <c r="E1620" s="8">
        <f t="shared" si="107"/>
        <v>4.1961145936078026E-3</v>
      </c>
      <c r="H1620" s="11">
        <f t="shared" si="108"/>
        <v>2022</v>
      </c>
    </row>
    <row r="1621" spans="1:8" x14ac:dyDescent="0.45">
      <c r="A1621" s="1">
        <v>44718</v>
      </c>
      <c r="B1621" s="2">
        <v>29701</v>
      </c>
      <c r="C1621" s="8">
        <f t="shared" si="109"/>
        <v>5.6506995110132885E-4</v>
      </c>
      <c r="D1621" s="2" t="str">
        <f t="shared" si="106"/>
        <v>24 2022</v>
      </c>
      <c r="E1621" s="8">
        <f t="shared" si="107"/>
        <v>2.3771200034944151E-2</v>
      </c>
      <c r="H1621" s="11">
        <f t="shared" si="108"/>
        <v>2022</v>
      </c>
    </row>
    <row r="1622" spans="1:8" x14ac:dyDescent="0.45">
      <c r="A1622" s="1">
        <v>44719</v>
      </c>
      <c r="B1622" s="2">
        <v>29481</v>
      </c>
      <c r="C1622" s="8">
        <f t="shared" si="109"/>
        <v>1.0425543416639923E-5</v>
      </c>
      <c r="D1622" s="2" t="str">
        <f t="shared" si="106"/>
        <v>24 2022</v>
      </c>
      <c r="E1622" s="8">
        <f t="shared" si="107"/>
        <v>3.228861009185735E-3</v>
      </c>
      <c r="H1622" s="11">
        <f t="shared" si="108"/>
        <v>2022</v>
      </c>
    </row>
    <row r="1623" spans="1:8" x14ac:dyDescent="0.45">
      <c r="A1623" s="1">
        <v>44720</v>
      </c>
      <c r="B1623" s="2">
        <v>28855</v>
      </c>
      <c r="C1623" s="8">
        <f t="shared" si="109"/>
        <v>8.68835041290894E-5</v>
      </c>
      <c r="D1623" s="2" t="str">
        <f t="shared" si="106"/>
        <v>24 2022</v>
      </c>
      <c r="E1623" s="8">
        <f t="shared" si="107"/>
        <v>9.3211321270052494E-3</v>
      </c>
      <c r="H1623" s="11">
        <f t="shared" si="108"/>
        <v>2022</v>
      </c>
    </row>
    <row r="1624" spans="1:8" x14ac:dyDescent="0.45">
      <c r="A1624" s="1">
        <v>44721</v>
      </c>
      <c r="B1624" s="2">
        <v>28023</v>
      </c>
      <c r="C1624" s="8">
        <f t="shared" si="109"/>
        <v>1.614539184999623E-4</v>
      </c>
      <c r="D1624" s="2" t="str">
        <f t="shared" si="106"/>
        <v>24 2022</v>
      </c>
      <c r="E1624" s="8">
        <f t="shared" si="107"/>
        <v>1.2706451845419409E-2</v>
      </c>
      <c r="H1624" s="11">
        <f t="shared" si="108"/>
        <v>2022</v>
      </c>
    </row>
    <row r="1625" spans="1:8" x14ac:dyDescent="0.45">
      <c r="A1625" s="1">
        <v>44722</v>
      </c>
      <c r="B1625" s="2">
        <v>27264</v>
      </c>
      <c r="C1625" s="8">
        <f t="shared" si="109"/>
        <v>1.4220690604973746E-4</v>
      </c>
      <c r="D1625" s="2" t="str">
        <f t="shared" si="106"/>
        <v>24 2022</v>
      </c>
      <c r="E1625" s="8">
        <f t="shared" si="107"/>
        <v>1.1925053712656286E-2</v>
      </c>
      <c r="H1625" s="11">
        <f t="shared" si="108"/>
        <v>2022</v>
      </c>
    </row>
    <row r="1626" spans="1:8" x14ac:dyDescent="0.45">
      <c r="A1626" s="1">
        <v>44725</v>
      </c>
      <c r="B1626" s="2">
        <v>25929</v>
      </c>
      <c r="C1626" s="8">
        <f t="shared" si="109"/>
        <v>4.7540592847628558E-4</v>
      </c>
      <c r="D1626" s="2" t="str">
        <f t="shared" si="106"/>
        <v>25 2022</v>
      </c>
      <c r="E1626" s="8">
        <f t="shared" si="107"/>
        <v>2.1803805366868545E-2</v>
      </c>
      <c r="H1626" s="11">
        <f t="shared" si="108"/>
        <v>2022</v>
      </c>
    </row>
    <row r="1627" spans="1:8" x14ac:dyDescent="0.45">
      <c r="A1627" s="1">
        <v>44726</v>
      </c>
      <c r="B1627" s="2">
        <v>25259</v>
      </c>
      <c r="C1627" s="8">
        <f t="shared" si="109"/>
        <v>1.2926814099867076E-4</v>
      </c>
      <c r="D1627" s="2" t="str">
        <f t="shared" si="106"/>
        <v>25 2022</v>
      </c>
      <c r="E1627" s="8">
        <f t="shared" si="107"/>
        <v>1.1369614813117934E-2</v>
      </c>
      <c r="H1627" s="11">
        <f t="shared" si="108"/>
        <v>2022</v>
      </c>
    </row>
    <row r="1628" spans="1:8" x14ac:dyDescent="0.45">
      <c r="A1628" s="1">
        <v>44727</v>
      </c>
      <c r="B1628" s="2">
        <v>25857</v>
      </c>
      <c r="C1628" s="8">
        <f t="shared" si="109"/>
        <v>1.0326588883134961E-4</v>
      </c>
      <c r="D1628" s="2" t="str">
        <f t="shared" si="106"/>
        <v>25 2022</v>
      </c>
      <c r="E1628" s="8">
        <f t="shared" si="107"/>
        <v>1.0161982524652835E-2</v>
      </c>
      <c r="H1628" s="11">
        <f t="shared" si="108"/>
        <v>2022</v>
      </c>
    </row>
    <row r="1629" spans="1:8" x14ac:dyDescent="0.45">
      <c r="A1629" s="1">
        <v>44728</v>
      </c>
      <c r="B1629" s="2">
        <v>25259</v>
      </c>
      <c r="C1629" s="8">
        <f t="shared" si="109"/>
        <v>1.0326588883134961E-4</v>
      </c>
      <c r="D1629" s="2" t="str">
        <f t="shared" si="106"/>
        <v>25 2022</v>
      </c>
      <c r="E1629" s="8">
        <f t="shared" si="107"/>
        <v>1.0161982524652835E-2</v>
      </c>
      <c r="H1629" s="11">
        <f t="shared" si="108"/>
        <v>2022</v>
      </c>
    </row>
    <row r="1630" spans="1:8" x14ac:dyDescent="0.45">
      <c r="A1630" s="1">
        <v>44729</v>
      </c>
      <c r="B1630" s="2">
        <v>25669</v>
      </c>
      <c r="C1630" s="8">
        <f t="shared" si="109"/>
        <v>4.8899210837588545E-5</v>
      </c>
      <c r="D1630" s="2" t="str">
        <f t="shared" si="106"/>
        <v>25 2022</v>
      </c>
      <c r="E1630" s="8">
        <f t="shared" si="107"/>
        <v>6.9927970682401863E-3</v>
      </c>
      <c r="H1630" s="11">
        <f t="shared" si="108"/>
        <v>2022</v>
      </c>
    </row>
    <row r="1631" spans="1:8" x14ac:dyDescent="0.45">
      <c r="A1631" s="1">
        <v>44732</v>
      </c>
      <c r="B1631" s="2">
        <v>25738</v>
      </c>
      <c r="C1631" s="8">
        <f t="shared" si="109"/>
        <v>1.3591982188768885E-6</v>
      </c>
      <c r="D1631" s="2" t="str">
        <f t="shared" si="106"/>
        <v>26 2022</v>
      </c>
      <c r="E1631" s="8">
        <f t="shared" si="107"/>
        <v>1.1658465674679874E-3</v>
      </c>
      <c r="H1631" s="11">
        <f t="shared" si="108"/>
        <v>2022</v>
      </c>
    </row>
    <row r="1632" spans="1:8" x14ac:dyDescent="0.45">
      <c r="A1632" s="1">
        <v>44733</v>
      </c>
      <c r="B1632" s="2">
        <v>25949</v>
      </c>
      <c r="C1632" s="8">
        <f t="shared" si="109"/>
        <v>1.2572906853659378E-5</v>
      </c>
      <c r="D1632" s="2" t="str">
        <f t="shared" si="106"/>
        <v>26 2022</v>
      </c>
      <c r="E1632" s="8">
        <f t="shared" si="107"/>
        <v>3.5458295014931807E-3</v>
      </c>
      <c r="H1632" s="11">
        <f t="shared" si="108"/>
        <v>2022</v>
      </c>
    </row>
    <row r="1633" spans="1:8" x14ac:dyDescent="0.45">
      <c r="A1633" s="1">
        <v>44734</v>
      </c>
      <c r="B1633" s="2">
        <v>24449</v>
      </c>
      <c r="C1633" s="8">
        <f t="shared" si="109"/>
        <v>6.6871505923676302E-4</v>
      </c>
      <c r="D1633" s="2" t="str">
        <f t="shared" si="106"/>
        <v>26 2022</v>
      </c>
      <c r="E1633" s="8">
        <f t="shared" si="107"/>
        <v>2.5859525502931469E-2</v>
      </c>
      <c r="H1633" s="11">
        <f t="shared" si="108"/>
        <v>2022</v>
      </c>
    </row>
    <row r="1634" spans="1:8" x14ac:dyDescent="0.45">
      <c r="A1634" s="1">
        <v>44735</v>
      </c>
      <c r="B1634" s="2">
        <v>24038</v>
      </c>
      <c r="C1634" s="8">
        <f t="shared" si="109"/>
        <v>5.421037768078519E-5</v>
      </c>
      <c r="D1634" s="2" t="str">
        <f t="shared" si="106"/>
        <v>26 2022</v>
      </c>
      <c r="E1634" s="8">
        <f t="shared" si="107"/>
        <v>7.3627697017348837E-3</v>
      </c>
      <c r="H1634" s="11">
        <f t="shared" si="108"/>
        <v>2022</v>
      </c>
    </row>
    <row r="1635" spans="1:8" x14ac:dyDescent="0.45">
      <c r="A1635" s="1">
        <v>44736</v>
      </c>
      <c r="B1635" s="2">
        <v>22400</v>
      </c>
      <c r="C1635" s="8">
        <f t="shared" si="109"/>
        <v>9.3944165665362509E-4</v>
      </c>
      <c r="D1635" s="2" t="str">
        <f t="shared" si="106"/>
        <v>26 2022</v>
      </c>
      <c r="E1635" s="8">
        <f t="shared" si="107"/>
        <v>3.0650312504991284E-2</v>
      </c>
      <c r="H1635" s="11">
        <f t="shared" si="108"/>
        <v>2022</v>
      </c>
    </row>
    <row r="1636" spans="1:8" x14ac:dyDescent="0.45">
      <c r="A1636" s="1">
        <v>44739</v>
      </c>
      <c r="B1636" s="2">
        <v>22882</v>
      </c>
      <c r="C1636" s="8">
        <f t="shared" si="109"/>
        <v>8.5487830541196584E-5</v>
      </c>
      <c r="D1636" s="2" t="str">
        <f t="shared" si="106"/>
        <v>27 2022</v>
      </c>
      <c r="E1636" s="8">
        <f t="shared" si="107"/>
        <v>9.2459629320691405E-3</v>
      </c>
      <c r="H1636" s="11">
        <f t="shared" si="108"/>
        <v>2022</v>
      </c>
    </row>
    <row r="1637" spans="1:8" x14ac:dyDescent="0.45">
      <c r="A1637" s="1">
        <v>44740</v>
      </c>
      <c r="B1637" s="2">
        <v>23158</v>
      </c>
      <c r="C1637" s="8">
        <f t="shared" si="109"/>
        <v>2.7113560577322517E-5</v>
      </c>
      <c r="D1637" s="2" t="str">
        <f t="shared" si="106"/>
        <v>27 2022</v>
      </c>
      <c r="E1637" s="8">
        <f t="shared" si="107"/>
        <v>5.2070683284668462E-3</v>
      </c>
      <c r="H1637" s="11">
        <f t="shared" si="108"/>
        <v>2022</v>
      </c>
    </row>
    <row r="1638" spans="1:8" x14ac:dyDescent="0.45">
      <c r="A1638" s="1">
        <v>44741</v>
      </c>
      <c r="B1638" s="2">
        <v>23773</v>
      </c>
      <c r="C1638" s="8">
        <f t="shared" si="109"/>
        <v>1.2957134052010656E-4</v>
      </c>
      <c r="D1638" s="2" t="str">
        <f t="shared" si="106"/>
        <v>27 2022</v>
      </c>
      <c r="E1638" s="8">
        <f t="shared" si="107"/>
        <v>1.138294076766222E-2</v>
      </c>
      <c r="H1638" s="11">
        <f t="shared" si="108"/>
        <v>2022</v>
      </c>
    </row>
    <row r="1639" spans="1:8" x14ac:dyDescent="0.45">
      <c r="A1639" s="1">
        <v>44742</v>
      </c>
      <c r="B1639" s="2">
        <v>22698</v>
      </c>
      <c r="C1639" s="8">
        <f t="shared" si="109"/>
        <v>4.0386524014560473E-4</v>
      </c>
      <c r="D1639" s="2" t="str">
        <f t="shared" si="106"/>
        <v>27 2022</v>
      </c>
      <c r="E1639" s="8">
        <f t="shared" si="107"/>
        <v>2.0096398685973682E-2</v>
      </c>
      <c r="H1639" s="11">
        <f t="shared" si="108"/>
        <v>2022</v>
      </c>
    </row>
    <row r="1640" spans="1:8" x14ac:dyDescent="0.45">
      <c r="A1640" s="1">
        <v>44743</v>
      </c>
      <c r="B1640" s="2">
        <v>21824</v>
      </c>
      <c r="C1640" s="8">
        <f t="shared" si="109"/>
        <v>2.9081295015926766E-4</v>
      </c>
      <c r="D1640" s="2" t="str">
        <f t="shared" si="106"/>
        <v>27 2022</v>
      </c>
      <c r="E1640" s="8">
        <f t="shared" si="107"/>
        <v>1.7053238700002638E-2</v>
      </c>
      <c r="H1640" s="11">
        <f t="shared" si="108"/>
        <v>2022</v>
      </c>
    </row>
    <row r="1641" spans="1:8" x14ac:dyDescent="0.45">
      <c r="A1641" s="1">
        <v>44746</v>
      </c>
      <c r="B1641" s="2">
        <v>22499</v>
      </c>
      <c r="C1641" s="8">
        <f t="shared" si="109"/>
        <v>1.7500280910427721E-4</v>
      </c>
      <c r="D1641" s="2" t="str">
        <f t="shared" si="106"/>
        <v>28 2022</v>
      </c>
      <c r="E1641" s="8">
        <f t="shared" si="107"/>
        <v>1.3228862729058655E-2</v>
      </c>
      <c r="H1641" s="11">
        <f t="shared" si="108"/>
        <v>2022</v>
      </c>
    </row>
    <row r="1642" spans="1:8" x14ac:dyDescent="0.45">
      <c r="A1642" s="1">
        <v>44747</v>
      </c>
      <c r="B1642" s="2">
        <v>22652</v>
      </c>
      <c r="C1642" s="8">
        <f t="shared" si="109"/>
        <v>8.6632341616304763E-6</v>
      </c>
      <c r="D1642" s="2" t="str">
        <f t="shared" si="106"/>
        <v>28 2022</v>
      </c>
      <c r="E1642" s="8">
        <f t="shared" si="107"/>
        <v>2.9433372490474952E-3</v>
      </c>
      <c r="H1642" s="11">
        <f t="shared" si="108"/>
        <v>2022</v>
      </c>
    </row>
    <row r="1643" spans="1:8" x14ac:dyDescent="0.45">
      <c r="A1643" s="1">
        <v>44748</v>
      </c>
      <c r="B1643" s="2">
        <v>21849</v>
      </c>
      <c r="C1643" s="8">
        <f t="shared" si="109"/>
        <v>2.4570525759564526E-4</v>
      </c>
      <c r="D1643" s="2" t="str">
        <f t="shared" si="106"/>
        <v>28 2022</v>
      </c>
      <c r="E1643" s="8">
        <f t="shared" si="107"/>
        <v>1.5674988280558466E-2</v>
      </c>
      <c r="H1643" s="11">
        <f t="shared" si="108"/>
        <v>2022</v>
      </c>
    </row>
    <row r="1644" spans="1:8" x14ac:dyDescent="0.45">
      <c r="A1644" s="1">
        <v>44749</v>
      </c>
      <c r="B1644" s="2">
        <v>21535</v>
      </c>
      <c r="C1644" s="8">
        <f t="shared" si="109"/>
        <v>3.9522453242976637E-5</v>
      </c>
      <c r="D1644" s="2" t="str">
        <f t="shared" si="106"/>
        <v>28 2022</v>
      </c>
      <c r="E1644" s="8">
        <f t="shared" si="107"/>
        <v>6.2866885753134483E-3</v>
      </c>
      <c r="H1644" s="11">
        <f t="shared" si="108"/>
        <v>2022</v>
      </c>
    </row>
    <row r="1645" spans="1:8" x14ac:dyDescent="0.45">
      <c r="A1645" s="1">
        <v>44750</v>
      </c>
      <c r="B1645" s="2">
        <v>21581</v>
      </c>
      <c r="C1645" s="8">
        <f t="shared" si="109"/>
        <v>8.5875183948190482E-7</v>
      </c>
      <c r="D1645" s="2" t="str">
        <f t="shared" si="106"/>
        <v>28 2022</v>
      </c>
      <c r="E1645" s="8">
        <f t="shared" si="107"/>
        <v>9.2668864214573432E-4</v>
      </c>
      <c r="H1645" s="11">
        <f t="shared" si="108"/>
        <v>2022</v>
      </c>
    </row>
    <row r="1646" spans="1:8" x14ac:dyDescent="0.45">
      <c r="A1646" s="1">
        <v>44753</v>
      </c>
      <c r="B1646" s="2">
        <v>21880</v>
      </c>
      <c r="C1646" s="8">
        <f t="shared" si="109"/>
        <v>3.5709622968398282E-5</v>
      </c>
      <c r="D1646" s="2" t="str">
        <f t="shared" si="106"/>
        <v>29 2022</v>
      </c>
      <c r="E1646" s="8">
        <f t="shared" si="107"/>
        <v>5.9757529206283522E-3</v>
      </c>
      <c r="H1646" s="11">
        <f t="shared" si="108"/>
        <v>2022</v>
      </c>
    </row>
    <row r="1647" spans="1:8" x14ac:dyDescent="0.45">
      <c r="A1647" s="1">
        <v>44754</v>
      </c>
      <c r="B1647" s="2">
        <v>21334</v>
      </c>
      <c r="C1647" s="8">
        <f t="shared" si="109"/>
        <v>1.2045121560197363E-4</v>
      </c>
      <c r="D1647" s="2" t="str">
        <f t="shared" si="106"/>
        <v>29 2022</v>
      </c>
      <c r="E1647" s="8">
        <f t="shared" si="107"/>
        <v>1.0975026906662855E-2</v>
      </c>
      <c r="H1647" s="11">
        <f t="shared" si="108"/>
        <v>2022</v>
      </c>
    </row>
    <row r="1648" spans="1:8" x14ac:dyDescent="0.45">
      <c r="A1648" s="1">
        <v>44755</v>
      </c>
      <c r="B1648" s="2">
        <v>21026.5</v>
      </c>
      <c r="C1648" s="8">
        <f t="shared" si="109"/>
        <v>3.975684896675132E-5</v>
      </c>
      <c r="D1648" s="2" t="str">
        <f t="shared" si="106"/>
        <v>29 2022</v>
      </c>
      <c r="E1648" s="8">
        <f t="shared" si="107"/>
        <v>6.3053032414588372E-3</v>
      </c>
      <c r="H1648" s="11">
        <f t="shared" si="108"/>
        <v>2022</v>
      </c>
    </row>
    <row r="1649" spans="1:8" x14ac:dyDescent="0.45">
      <c r="A1649" s="1">
        <v>44756</v>
      </c>
      <c r="B1649" s="2">
        <v>19212</v>
      </c>
      <c r="C1649" s="8">
        <f t="shared" si="109"/>
        <v>1.5362017396867949E-3</v>
      </c>
      <c r="D1649" s="2" t="str">
        <f t="shared" si="106"/>
        <v>29 2022</v>
      </c>
      <c r="E1649" s="8">
        <f t="shared" si="107"/>
        <v>3.9194409546347231E-2</v>
      </c>
      <c r="H1649" s="11">
        <f t="shared" si="108"/>
        <v>2022</v>
      </c>
    </row>
    <row r="1650" spans="1:8" x14ac:dyDescent="0.45">
      <c r="A1650" s="1">
        <v>44757</v>
      </c>
      <c r="B1650" s="2">
        <v>19802</v>
      </c>
      <c r="C1650" s="8">
        <f t="shared" si="109"/>
        <v>1.7256705972710181E-4</v>
      </c>
      <c r="D1650" s="2" t="str">
        <f t="shared" si="106"/>
        <v>29 2022</v>
      </c>
      <c r="E1650" s="8">
        <f t="shared" si="107"/>
        <v>1.3136478208679137E-2</v>
      </c>
      <c r="H1650" s="11">
        <f t="shared" si="108"/>
        <v>2022</v>
      </c>
    </row>
    <row r="1651" spans="1:8" x14ac:dyDescent="0.45">
      <c r="A1651" s="1">
        <v>44760</v>
      </c>
      <c r="B1651" s="2">
        <v>20575</v>
      </c>
      <c r="C1651" s="8">
        <f t="shared" si="109"/>
        <v>2.7658309981197146E-4</v>
      </c>
      <c r="D1651" s="2" t="str">
        <f t="shared" si="106"/>
        <v>30 2022</v>
      </c>
      <c r="E1651" s="8">
        <f t="shared" si="107"/>
        <v>1.6630787708703743E-2</v>
      </c>
      <c r="H1651" s="11">
        <f t="shared" si="108"/>
        <v>2022</v>
      </c>
    </row>
    <row r="1652" spans="1:8" x14ac:dyDescent="0.45">
      <c r="A1652" s="1">
        <v>44761</v>
      </c>
      <c r="B1652" s="2">
        <v>20690</v>
      </c>
      <c r="C1652" s="8">
        <f t="shared" si="109"/>
        <v>5.8595308404347994E-6</v>
      </c>
      <c r="D1652" s="2" t="str">
        <f t="shared" si="106"/>
        <v>30 2022</v>
      </c>
      <c r="E1652" s="8">
        <f t="shared" si="107"/>
        <v>2.4206467814273935E-3</v>
      </c>
      <c r="H1652" s="11">
        <f t="shared" si="108"/>
        <v>2022</v>
      </c>
    </row>
    <row r="1653" spans="1:8" x14ac:dyDescent="0.45">
      <c r="A1653" s="1">
        <v>44762</v>
      </c>
      <c r="B1653" s="2">
        <v>21133.5</v>
      </c>
      <c r="C1653" s="8">
        <f t="shared" si="109"/>
        <v>8.4841369963748977E-5</v>
      </c>
      <c r="D1653" s="2" t="str">
        <f t="shared" si="106"/>
        <v>30 2022</v>
      </c>
      <c r="E1653" s="8">
        <f t="shared" si="107"/>
        <v>9.2109375181763653E-3</v>
      </c>
      <c r="H1653" s="11">
        <f t="shared" si="108"/>
        <v>2022</v>
      </c>
    </row>
    <row r="1654" spans="1:8" x14ac:dyDescent="0.45">
      <c r="A1654" s="1">
        <v>44763</v>
      </c>
      <c r="B1654" s="2">
        <v>21613</v>
      </c>
      <c r="C1654" s="8">
        <f t="shared" si="109"/>
        <v>9.4938233605770841E-5</v>
      </c>
      <c r="D1654" s="2" t="str">
        <f t="shared" si="106"/>
        <v>30 2022</v>
      </c>
      <c r="E1654" s="8">
        <f t="shared" si="107"/>
        <v>9.7436252804472545E-3</v>
      </c>
      <c r="H1654" s="11">
        <f t="shared" si="108"/>
        <v>2022</v>
      </c>
    </row>
    <row r="1655" spans="1:8" x14ac:dyDescent="0.45">
      <c r="A1655" s="1">
        <v>44764</v>
      </c>
      <c r="B1655" s="2">
        <v>22373.5</v>
      </c>
      <c r="C1655" s="8">
        <f t="shared" si="109"/>
        <v>2.2556660127229849E-4</v>
      </c>
      <c r="D1655" s="2" t="str">
        <f t="shared" si="106"/>
        <v>30 2022</v>
      </c>
      <c r="E1655" s="8">
        <f t="shared" si="107"/>
        <v>1.5018874833764961E-2</v>
      </c>
      <c r="H1655" s="11">
        <f t="shared" si="108"/>
        <v>2022</v>
      </c>
    </row>
    <row r="1656" spans="1:8" x14ac:dyDescent="0.45">
      <c r="A1656" s="1">
        <v>44767</v>
      </c>
      <c r="B1656" s="2">
        <v>22102</v>
      </c>
      <c r="C1656" s="8">
        <f t="shared" si="109"/>
        <v>2.8114955006577903E-5</v>
      </c>
      <c r="D1656" s="2" t="str">
        <f t="shared" si="106"/>
        <v>31 2022</v>
      </c>
      <c r="E1656" s="8">
        <f t="shared" si="107"/>
        <v>5.302353723260822E-3</v>
      </c>
      <c r="H1656" s="11">
        <f t="shared" si="108"/>
        <v>2022</v>
      </c>
    </row>
    <row r="1657" spans="1:8" x14ac:dyDescent="0.45">
      <c r="A1657" s="1">
        <v>44768</v>
      </c>
      <c r="B1657" s="2">
        <v>21672</v>
      </c>
      <c r="C1657" s="8">
        <f t="shared" si="109"/>
        <v>7.2804964968305419E-5</v>
      </c>
      <c r="D1657" s="2" t="str">
        <f t="shared" si="106"/>
        <v>31 2022</v>
      </c>
      <c r="E1657" s="8">
        <f t="shared" si="107"/>
        <v>8.5325825497504226E-3</v>
      </c>
      <c r="H1657" s="11">
        <f t="shared" si="108"/>
        <v>2022</v>
      </c>
    </row>
    <row r="1658" spans="1:8" x14ac:dyDescent="0.45">
      <c r="A1658" s="1">
        <v>44769</v>
      </c>
      <c r="B1658" s="2">
        <v>21700</v>
      </c>
      <c r="C1658" s="8">
        <f t="shared" si="109"/>
        <v>3.1443139252905843E-7</v>
      </c>
      <c r="D1658" s="2" t="str">
        <f t="shared" si="106"/>
        <v>31 2022</v>
      </c>
      <c r="E1658" s="8">
        <f t="shared" si="107"/>
        <v>5.6074182341703249E-4</v>
      </c>
      <c r="H1658" s="11">
        <f t="shared" si="108"/>
        <v>2022</v>
      </c>
    </row>
    <row r="1659" spans="1:8" x14ac:dyDescent="0.45">
      <c r="A1659" s="1">
        <v>44770</v>
      </c>
      <c r="B1659" s="2">
        <v>21935</v>
      </c>
      <c r="C1659" s="8">
        <f t="shared" si="109"/>
        <v>2.1882794182665467E-5</v>
      </c>
      <c r="D1659" s="2" t="str">
        <f t="shared" si="106"/>
        <v>31 2022</v>
      </c>
      <c r="E1659" s="8">
        <f t="shared" si="107"/>
        <v>4.6779048924348032E-3</v>
      </c>
      <c r="H1659" s="11">
        <f t="shared" si="108"/>
        <v>2022</v>
      </c>
    </row>
    <row r="1660" spans="1:8" x14ac:dyDescent="0.45">
      <c r="A1660" s="1">
        <v>44771</v>
      </c>
      <c r="B1660" s="2">
        <v>23619</v>
      </c>
      <c r="C1660" s="8">
        <f t="shared" si="109"/>
        <v>1.031942858063856E-3</v>
      </c>
      <c r="D1660" s="2" t="str">
        <f t="shared" si="106"/>
        <v>31 2022</v>
      </c>
      <c r="E1660" s="8">
        <f t="shared" si="107"/>
        <v>3.2123867420717822E-2</v>
      </c>
      <c r="H1660" s="11">
        <f t="shared" si="108"/>
        <v>2022</v>
      </c>
    </row>
    <row r="1661" spans="1:8" x14ac:dyDescent="0.45">
      <c r="A1661" s="1">
        <v>44774</v>
      </c>
      <c r="B1661" s="2">
        <v>23575</v>
      </c>
      <c r="C1661" s="8">
        <f t="shared" si="109"/>
        <v>6.5578373687314857E-7</v>
      </c>
      <c r="D1661" s="2" t="str">
        <f t="shared" si="106"/>
        <v>32 2022</v>
      </c>
      <c r="E1661" s="8">
        <f t="shared" si="107"/>
        <v>8.0980475231573479E-4</v>
      </c>
      <c r="H1661" s="11">
        <f t="shared" si="108"/>
        <v>2022</v>
      </c>
    </row>
    <row r="1662" spans="1:8" x14ac:dyDescent="0.45">
      <c r="A1662" s="1">
        <v>44775</v>
      </c>
      <c r="B1662" s="2">
        <v>22492</v>
      </c>
      <c r="C1662" s="8">
        <f t="shared" si="109"/>
        <v>4.1712452235252842E-4</v>
      </c>
      <c r="D1662" s="2" t="str">
        <f t="shared" si="106"/>
        <v>32 2022</v>
      </c>
      <c r="E1662" s="8">
        <f t="shared" si="107"/>
        <v>2.0423626572000586E-2</v>
      </c>
      <c r="H1662" s="11">
        <f t="shared" si="108"/>
        <v>2022</v>
      </c>
    </row>
    <row r="1663" spans="1:8" x14ac:dyDescent="0.45">
      <c r="A1663" s="1">
        <v>44776</v>
      </c>
      <c r="B1663" s="2">
        <v>22332</v>
      </c>
      <c r="C1663" s="8">
        <f t="shared" si="109"/>
        <v>9.6128252932610757E-6</v>
      </c>
      <c r="D1663" s="2" t="str">
        <f t="shared" si="106"/>
        <v>32 2022</v>
      </c>
      <c r="E1663" s="8">
        <f t="shared" si="107"/>
        <v>3.1004556589735444E-3</v>
      </c>
      <c r="H1663" s="11">
        <f t="shared" si="108"/>
        <v>2022</v>
      </c>
    </row>
    <row r="1664" spans="1:8" x14ac:dyDescent="0.45">
      <c r="A1664" s="1">
        <v>44777</v>
      </c>
      <c r="B1664" s="2">
        <v>22210</v>
      </c>
      <c r="C1664" s="8">
        <f t="shared" si="109"/>
        <v>5.659929480827392E-6</v>
      </c>
      <c r="D1664" s="2" t="str">
        <f t="shared" si="106"/>
        <v>32 2022</v>
      </c>
      <c r="E1664" s="8">
        <f t="shared" si="107"/>
        <v>2.3790606299183281E-3</v>
      </c>
      <c r="H1664" s="11">
        <f t="shared" si="108"/>
        <v>2022</v>
      </c>
    </row>
    <row r="1665" spans="1:8" x14ac:dyDescent="0.45">
      <c r="A1665" s="1">
        <v>44778</v>
      </c>
      <c r="B1665" s="2">
        <v>22216</v>
      </c>
      <c r="C1665" s="8">
        <f t="shared" si="109"/>
        <v>1.37612123156777E-8</v>
      </c>
      <c r="D1665" s="2" t="str">
        <f t="shared" si="106"/>
        <v>32 2022</v>
      </c>
      <c r="E1665" s="8">
        <f t="shared" si="107"/>
        <v>1.1730819372779422E-4</v>
      </c>
      <c r="H1665" s="11">
        <f t="shared" si="108"/>
        <v>2022</v>
      </c>
    </row>
    <row r="1666" spans="1:8" x14ac:dyDescent="0.45">
      <c r="A1666" s="1">
        <v>44781</v>
      </c>
      <c r="B1666" s="2">
        <v>21685</v>
      </c>
      <c r="C1666" s="8">
        <f t="shared" si="109"/>
        <v>1.1038528688273988E-4</v>
      </c>
      <c r="D1666" s="2" t="str">
        <f t="shared" ref="D1666:D1729" si="110">WEEKNUM(A1666,1)&amp;" "&amp;YEAR(A1666)</f>
        <v>33 2022</v>
      </c>
      <c r="E1666" s="8">
        <f t="shared" si="107"/>
        <v>1.0506440257420202E-2</v>
      </c>
      <c r="H1666" s="11">
        <f t="shared" si="108"/>
        <v>2022</v>
      </c>
    </row>
    <row r="1667" spans="1:8" x14ac:dyDescent="0.45">
      <c r="A1667" s="1">
        <v>44782</v>
      </c>
      <c r="B1667" s="2">
        <v>21561</v>
      </c>
      <c r="C1667" s="8">
        <f t="shared" si="109"/>
        <v>6.2027242813202007E-6</v>
      </c>
      <c r="D1667" s="2" t="str">
        <f t="shared" si="110"/>
        <v>33 2022</v>
      </c>
      <c r="E1667" s="8">
        <f t="shared" ref="E1667:E1730" si="111">SQRT(C1667)</f>
        <v>2.490526908371038E-3</v>
      </c>
      <c r="H1667" s="11">
        <f t="shared" ref="H1667:H1730" si="112">YEAR(A1667)</f>
        <v>2022</v>
      </c>
    </row>
    <row r="1668" spans="1:8" x14ac:dyDescent="0.45">
      <c r="A1668" s="1">
        <v>44783</v>
      </c>
      <c r="B1668" s="2">
        <v>22490</v>
      </c>
      <c r="C1668" s="8">
        <f t="shared" ref="C1668:C1731" si="113">(LOG(B1668)-LOG(B1667))^2</f>
        <v>3.3564276699086902E-4</v>
      </c>
      <c r="D1668" s="2" t="str">
        <f t="shared" si="110"/>
        <v>33 2022</v>
      </c>
      <c r="E1668" s="8">
        <f t="shared" si="111"/>
        <v>1.8320555859221876E-2</v>
      </c>
      <c r="H1668" s="11">
        <f t="shared" si="112"/>
        <v>2022</v>
      </c>
    </row>
    <row r="1669" spans="1:8" x14ac:dyDescent="0.45">
      <c r="A1669" s="1">
        <v>44784</v>
      </c>
      <c r="B1669" s="2">
        <v>23659</v>
      </c>
      <c r="C1669" s="8">
        <f t="shared" si="113"/>
        <v>4.843049163832132E-4</v>
      </c>
      <c r="D1669" s="2" t="str">
        <f t="shared" si="110"/>
        <v>33 2022</v>
      </c>
      <c r="E1669" s="8">
        <f t="shared" si="111"/>
        <v>2.200692882669486E-2</v>
      </c>
      <c r="H1669" s="11">
        <f t="shared" si="112"/>
        <v>2022</v>
      </c>
    </row>
    <row r="1670" spans="1:8" x14ac:dyDescent="0.45">
      <c r="A1670" s="1">
        <v>44785</v>
      </c>
      <c r="B1670" s="2">
        <v>23036</v>
      </c>
      <c r="C1670" s="8">
        <f t="shared" si="113"/>
        <v>1.3431220836537474E-4</v>
      </c>
      <c r="D1670" s="2" t="str">
        <f t="shared" si="110"/>
        <v>33 2022</v>
      </c>
      <c r="E1670" s="8">
        <f t="shared" si="111"/>
        <v>1.1589314404457873E-2</v>
      </c>
      <c r="H1670" s="11">
        <f t="shared" si="112"/>
        <v>2022</v>
      </c>
    </row>
    <row r="1671" spans="1:8" x14ac:dyDescent="0.45">
      <c r="A1671" s="1">
        <v>44788</v>
      </c>
      <c r="B1671" s="2">
        <v>22013</v>
      </c>
      <c r="C1671" s="8">
        <f t="shared" si="113"/>
        <v>3.8918752391139792E-4</v>
      </c>
      <c r="D1671" s="2" t="str">
        <f t="shared" si="110"/>
        <v>34 2022</v>
      </c>
      <c r="E1671" s="8">
        <f t="shared" si="111"/>
        <v>1.9727836270392096E-2</v>
      </c>
      <c r="H1671" s="11">
        <f t="shared" si="112"/>
        <v>2022</v>
      </c>
    </row>
    <row r="1672" spans="1:8" x14ac:dyDescent="0.45">
      <c r="A1672" s="1">
        <v>44789</v>
      </c>
      <c r="B1672" s="2">
        <v>22235</v>
      </c>
      <c r="C1672" s="8">
        <f t="shared" si="113"/>
        <v>1.8991294131163827E-5</v>
      </c>
      <c r="D1672" s="2" t="str">
        <f t="shared" si="110"/>
        <v>34 2022</v>
      </c>
      <c r="E1672" s="8">
        <f t="shared" si="111"/>
        <v>4.3579001974762832E-3</v>
      </c>
      <c r="H1672" s="11">
        <f t="shared" si="112"/>
        <v>2022</v>
      </c>
    </row>
    <row r="1673" spans="1:8" x14ac:dyDescent="0.45">
      <c r="A1673" s="1">
        <v>44790</v>
      </c>
      <c r="B1673" s="2">
        <v>21885</v>
      </c>
      <c r="C1673" s="8">
        <f t="shared" si="113"/>
        <v>4.7480131817295699E-5</v>
      </c>
      <c r="D1673" s="2" t="str">
        <f t="shared" si="110"/>
        <v>34 2022</v>
      </c>
      <c r="E1673" s="8">
        <f t="shared" si="111"/>
        <v>6.8905828358198917E-3</v>
      </c>
      <c r="H1673" s="11">
        <f t="shared" si="112"/>
        <v>2022</v>
      </c>
    </row>
    <row r="1674" spans="1:8" x14ac:dyDescent="0.45">
      <c r="A1674" s="1">
        <v>44791</v>
      </c>
      <c r="B1674" s="2">
        <v>21780</v>
      </c>
      <c r="C1674" s="8">
        <f t="shared" si="113"/>
        <v>4.3625654670181703E-6</v>
      </c>
      <c r="D1674" s="2" t="str">
        <f t="shared" si="110"/>
        <v>34 2022</v>
      </c>
      <c r="E1674" s="8">
        <f t="shared" si="111"/>
        <v>2.088675529376971E-3</v>
      </c>
      <c r="H1674" s="11">
        <f t="shared" si="112"/>
        <v>2022</v>
      </c>
    </row>
    <row r="1675" spans="1:8" x14ac:dyDescent="0.45">
      <c r="A1675" s="1">
        <v>44792</v>
      </c>
      <c r="B1675" s="2">
        <v>22258</v>
      </c>
      <c r="C1675" s="8">
        <f t="shared" si="113"/>
        <v>8.8892136725929097E-5</v>
      </c>
      <c r="D1675" s="2" t="str">
        <f t="shared" si="110"/>
        <v>34 2022</v>
      </c>
      <c r="E1675" s="8">
        <f t="shared" si="111"/>
        <v>9.4282626568169547E-3</v>
      </c>
      <c r="H1675" s="11">
        <f t="shared" si="112"/>
        <v>2022</v>
      </c>
    </row>
    <row r="1676" spans="1:8" x14ac:dyDescent="0.45">
      <c r="A1676" s="1">
        <v>44795</v>
      </c>
      <c r="B1676" s="2">
        <v>22343</v>
      </c>
      <c r="C1676" s="8">
        <f t="shared" si="113"/>
        <v>2.7401751572440158E-6</v>
      </c>
      <c r="D1676" s="2" t="str">
        <f t="shared" si="110"/>
        <v>35 2022</v>
      </c>
      <c r="E1676" s="8">
        <f t="shared" si="111"/>
        <v>1.6553474430596182E-3</v>
      </c>
      <c r="H1676" s="11">
        <f t="shared" si="112"/>
        <v>2022</v>
      </c>
    </row>
    <row r="1677" spans="1:8" x14ac:dyDescent="0.45">
      <c r="A1677" s="1">
        <v>44796</v>
      </c>
      <c r="B1677" s="2">
        <v>21745</v>
      </c>
      <c r="C1677" s="8">
        <f t="shared" si="113"/>
        <v>1.3881725639010463E-4</v>
      </c>
      <c r="D1677" s="2" t="str">
        <f t="shared" si="110"/>
        <v>35 2022</v>
      </c>
      <c r="E1677" s="8">
        <f t="shared" si="111"/>
        <v>1.1782073518277869E-2</v>
      </c>
      <c r="H1677" s="11">
        <f t="shared" si="112"/>
        <v>2022</v>
      </c>
    </row>
    <row r="1678" spans="1:8" x14ac:dyDescent="0.45">
      <c r="A1678" s="1">
        <v>44797</v>
      </c>
      <c r="B1678" s="2">
        <v>21354</v>
      </c>
      <c r="C1678" s="8">
        <f t="shared" si="113"/>
        <v>6.2097136184663873E-5</v>
      </c>
      <c r="D1678" s="2" t="str">
        <f t="shared" si="110"/>
        <v>35 2022</v>
      </c>
      <c r="E1678" s="8">
        <f t="shared" si="111"/>
        <v>7.8801736138656153E-3</v>
      </c>
      <c r="H1678" s="11">
        <f t="shared" si="112"/>
        <v>2022</v>
      </c>
    </row>
    <row r="1679" spans="1:8" x14ac:dyDescent="0.45">
      <c r="A1679" s="1">
        <v>44798</v>
      </c>
      <c r="B1679" s="2">
        <v>21677</v>
      </c>
      <c r="C1679" s="8">
        <f t="shared" si="113"/>
        <v>4.2509607440861197E-5</v>
      </c>
      <c r="D1679" s="2" t="str">
        <f t="shared" si="110"/>
        <v>35 2022</v>
      </c>
      <c r="E1679" s="8">
        <f t="shared" si="111"/>
        <v>6.5199392206416462E-3</v>
      </c>
      <c r="H1679" s="11">
        <f t="shared" si="112"/>
        <v>2022</v>
      </c>
    </row>
    <row r="1680" spans="1:8" x14ac:dyDescent="0.45">
      <c r="A1680" s="1">
        <v>44799</v>
      </c>
      <c r="B1680" s="2">
        <v>21633</v>
      </c>
      <c r="C1680" s="8">
        <f t="shared" si="113"/>
        <v>7.7867798839773866E-7</v>
      </c>
      <c r="D1680" s="2" t="str">
        <f t="shared" si="110"/>
        <v>35 2022</v>
      </c>
      <c r="E1680" s="8">
        <f t="shared" si="111"/>
        <v>8.8242732754473252E-4</v>
      </c>
      <c r="H1680" s="11">
        <f t="shared" si="112"/>
        <v>2022</v>
      </c>
    </row>
    <row r="1681" spans="1:8" x14ac:dyDescent="0.45">
      <c r="A1681" s="1">
        <v>44803</v>
      </c>
      <c r="B1681" s="2">
        <v>21369</v>
      </c>
      <c r="C1681" s="8">
        <f t="shared" si="113"/>
        <v>2.8436102475043357E-5</v>
      </c>
      <c r="D1681" s="2" t="str">
        <f t="shared" si="110"/>
        <v>36 2022</v>
      </c>
      <c r="E1681" s="8">
        <f t="shared" si="111"/>
        <v>5.3325512163544531E-3</v>
      </c>
      <c r="H1681" s="11">
        <f t="shared" si="112"/>
        <v>2022</v>
      </c>
    </row>
    <row r="1682" spans="1:8" x14ac:dyDescent="0.45">
      <c r="A1682" s="1">
        <v>44804</v>
      </c>
      <c r="B1682" s="2">
        <v>21411</v>
      </c>
      <c r="C1682" s="8">
        <f t="shared" si="113"/>
        <v>7.2718667678436516E-7</v>
      </c>
      <c r="D1682" s="2" t="str">
        <f t="shared" si="110"/>
        <v>36 2022</v>
      </c>
      <c r="E1682" s="8">
        <f t="shared" si="111"/>
        <v>8.52752412359159E-4</v>
      </c>
      <c r="H1682" s="11">
        <f t="shared" si="112"/>
        <v>2022</v>
      </c>
    </row>
    <row r="1683" spans="1:8" x14ac:dyDescent="0.45">
      <c r="A1683" s="1">
        <v>44805</v>
      </c>
      <c r="B1683" s="2">
        <v>20311</v>
      </c>
      <c r="C1683" s="8">
        <f t="shared" si="113"/>
        <v>5.2466858729586184E-4</v>
      </c>
      <c r="D1683" s="2" t="str">
        <f t="shared" si="110"/>
        <v>36 2022</v>
      </c>
      <c r="E1683" s="8">
        <f t="shared" si="111"/>
        <v>2.2905645314984291E-2</v>
      </c>
      <c r="H1683" s="11">
        <f t="shared" si="112"/>
        <v>2022</v>
      </c>
    </row>
    <row r="1684" spans="1:8" x14ac:dyDescent="0.45">
      <c r="A1684" s="1">
        <v>44806</v>
      </c>
      <c r="B1684" s="2">
        <v>20529</v>
      </c>
      <c r="C1684" s="8">
        <f t="shared" si="113"/>
        <v>2.1497026114770446E-5</v>
      </c>
      <c r="D1684" s="2" t="str">
        <f t="shared" si="110"/>
        <v>36 2022</v>
      </c>
      <c r="E1684" s="8">
        <f t="shared" si="111"/>
        <v>4.6364885543663803E-3</v>
      </c>
      <c r="H1684" s="11">
        <f t="shared" si="112"/>
        <v>2022</v>
      </c>
    </row>
    <row r="1685" spans="1:8" x14ac:dyDescent="0.45">
      <c r="A1685" s="1">
        <v>44809</v>
      </c>
      <c r="B1685" s="2">
        <v>21458</v>
      </c>
      <c r="C1685" s="8">
        <f t="shared" si="113"/>
        <v>3.6946399552506326E-4</v>
      </c>
      <c r="D1685" s="2" t="str">
        <f t="shared" si="110"/>
        <v>37 2022</v>
      </c>
      <c r="E1685" s="8">
        <f t="shared" si="111"/>
        <v>1.9221446239163775E-2</v>
      </c>
      <c r="H1685" s="11">
        <f t="shared" si="112"/>
        <v>2022</v>
      </c>
    </row>
    <row r="1686" spans="1:8" x14ac:dyDescent="0.45">
      <c r="A1686" s="1">
        <v>44810</v>
      </c>
      <c r="B1686" s="2">
        <v>21574</v>
      </c>
      <c r="C1686" s="8">
        <f t="shared" si="113"/>
        <v>5.4823105610699697E-6</v>
      </c>
      <c r="D1686" s="2" t="str">
        <f t="shared" si="110"/>
        <v>37 2022</v>
      </c>
      <c r="E1686" s="8">
        <f t="shared" si="111"/>
        <v>2.3414334415203797E-3</v>
      </c>
      <c r="H1686" s="11">
        <f t="shared" si="112"/>
        <v>2022</v>
      </c>
    </row>
    <row r="1687" spans="1:8" x14ac:dyDescent="0.45">
      <c r="A1687" s="1">
        <v>44811</v>
      </c>
      <c r="B1687" s="2">
        <v>21580</v>
      </c>
      <c r="C1687" s="8">
        <f t="shared" si="113"/>
        <v>1.4584414736087958E-8</v>
      </c>
      <c r="D1687" s="2" t="str">
        <f t="shared" si="110"/>
        <v>37 2022</v>
      </c>
      <c r="E1687" s="8">
        <f t="shared" si="111"/>
        <v>1.2076595023469139E-4</v>
      </c>
      <c r="H1687" s="11">
        <f t="shared" si="112"/>
        <v>2022</v>
      </c>
    </row>
    <row r="1688" spans="1:8" x14ac:dyDescent="0.45">
      <c r="A1688" s="1">
        <v>44812</v>
      </c>
      <c r="B1688" s="2">
        <v>21871</v>
      </c>
      <c r="C1688" s="8">
        <f t="shared" si="113"/>
        <v>3.3839818606185969E-5</v>
      </c>
      <c r="D1688" s="2" t="str">
        <f t="shared" si="110"/>
        <v>37 2022</v>
      </c>
      <c r="E1688" s="8">
        <f t="shared" si="111"/>
        <v>5.8172002377592236E-3</v>
      </c>
      <c r="H1688" s="11">
        <f t="shared" si="112"/>
        <v>2022</v>
      </c>
    </row>
    <row r="1689" spans="1:8" x14ac:dyDescent="0.45">
      <c r="A1689" s="1">
        <v>44813</v>
      </c>
      <c r="B1689" s="2">
        <v>22994</v>
      </c>
      <c r="C1689" s="8">
        <f t="shared" si="113"/>
        <v>4.7288357706986331E-4</v>
      </c>
      <c r="D1689" s="2" t="str">
        <f t="shared" si="110"/>
        <v>37 2022</v>
      </c>
      <c r="E1689" s="8">
        <f t="shared" si="111"/>
        <v>2.174588644019515E-2</v>
      </c>
      <c r="H1689" s="11">
        <f t="shared" si="112"/>
        <v>2022</v>
      </c>
    </row>
    <row r="1690" spans="1:8" x14ac:dyDescent="0.45">
      <c r="A1690" s="1">
        <v>44816</v>
      </c>
      <c r="B1690" s="2">
        <v>24577</v>
      </c>
      <c r="C1690" s="8">
        <f t="shared" si="113"/>
        <v>8.3603919959123862E-4</v>
      </c>
      <c r="D1690" s="2" t="str">
        <f t="shared" si="110"/>
        <v>38 2022</v>
      </c>
      <c r="E1690" s="8">
        <f t="shared" si="111"/>
        <v>2.8914342454761766E-2</v>
      </c>
      <c r="H1690" s="11">
        <f t="shared" si="112"/>
        <v>2022</v>
      </c>
    </row>
    <row r="1691" spans="1:8" x14ac:dyDescent="0.45">
      <c r="A1691" s="1">
        <v>44817</v>
      </c>
      <c r="B1691" s="2">
        <v>24281</v>
      </c>
      <c r="C1691" s="8">
        <f t="shared" si="113"/>
        <v>2.769180678464826E-5</v>
      </c>
      <c r="D1691" s="2" t="str">
        <f t="shared" si="110"/>
        <v>38 2022</v>
      </c>
      <c r="E1691" s="8">
        <f t="shared" si="111"/>
        <v>5.2623005220766572E-3</v>
      </c>
      <c r="H1691" s="11">
        <f t="shared" si="112"/>
        <v>2022</v>
      </c>
    </row>
    <row r="1692" spans="1:8" x14ac:dyDescent="0.45">
      <c r="A1692" s="1">
        <v>44818</v>
      </c>
      <c r="B1692" s="2">
        <v>24217</v>
      </c>
      <c r="C1692" s="8">
        <f t="shared" si="113"/>
        <v>1.3138367565361375E-6</v>
      </c>
      <c r="D1692" s="2" t="str">
        <f t="shared" si="110"/>
        <v>38 2022</v>
      </c>
      <c r="E1692" s="8">
        <f t="shared" si="111"/>
        <v>1.1462271836490956E-3</v>
      </c>
      <c r="H1692" s="11">
        <f t="shared" si="112"/>
        <v>2022</v>
      </c>
    </row>
    <row r="1693" spans="1:8" x14ac:dyDescent="0.45">
      <c r="A1693" s="1">
        <v>44819</v>
      </c>
      <c r="B1693" s="2">
        <v>23127</v>
      </c>
      <c r="C1693" s="8">
        <f t="shared" si="113"/>
        <v>4.0004165640930453E-4</v>
      </c>
      <c r="D1693" s="2" t="str">
        <f t="shared" si="110"/>
        <v>38 2022</v>
      </c>
      <c r="E1693" s="8">
        <f t="shared" si="111"/>
        <v>2.0001041383120644E-2</v>
      </c>
      <c r="H1693" s="11">
        <f t="shared" si="112"/>
        <v>2022</v>
      </c>
    </row>
    <row r="1694" spans="1:8" x14ac:dyDescent="0.45">
      <c r="A1694" s="1">
        <v>44820</v>
      </c>
      <c r="B1694" s="2">
        <v>24249</v>
      </c>
      <c r="C1694" s="8">
        <f t="shared" si="113"/>
        <v>4.2331141341259463E-4</v>
      </c>
      <c r="D1694" s="2" t="str">
        <f t="shared" si="110"/>
        <v>38 2022</v>
      </c>
      <c r="E1694" s="8">
        <f t="shared" si="111"/>
        <v>2.0574533127451389E-2</v>
      </c>
      <c r="H1694" s="11">
        <f t="shared" si="112"/>
        <v>2022</v>
      </c>
    </row>
    <row r="1695" spans="1:8" x14ac:dyDescent="0.45">
      <c r="A1695" s="1">
        <v>44823</v>
      </c>
      <c r="B1695" s="2">
        <v>24594</v>
      </c>
      <c r="C1695" s="8">
        <f t="shared" si="113"/>
        <v>3.7642337794657883E-5</v>
      </c>
      <c r="D1695" s="2" t="str">
        <f t="shared" si="110"/>
        <v>39 2022</v>
      </c>
      <c r="E1695" s="8">
        <f t="shared" si="111"/>
        <v>6.1353351819324331E-3</v>
      </c>
      <c r="H1695" s="11">
        <f t="shared" si="112"/>
        <v>2022</v>
      </c>
    </row>
    <row r="1696" spans="1:8" x14ac:dyDescent="0.45">
      <c r="A1696" s="1">
        <v>44824</v>
      </c>
      <c r="B1696" s="2">
        <v>24964</v>
      </c>
      <c r="C1696" s="8">
        <f t="shared" si="113"/>
        <v>4.2055292556863117E-5</v>
      </c>
      <c r="D1696" s="2" t="str">
        <f t="shared" si="110"/>
        <v>39 2022</v>
      </c>
      <c r="E1696" s="8">
        <f t="shared" si="111"/>
        <v>6.4850052086997678E-3</v>
      </c>
      <c r="H1696" s="11">
        <f t="shared" si="112"/>
        <v>2022</v>
      </c>
    </row>
    <row r="1697" spans="1:8" x14ac:dyDescent="0.45">
      <c r="A1697" s="1">
        <v>44825</v>
      </c>
      <c r="B1697" s="2">
        <v>24949</v>
      </c>
      <c r="C1697" s="8">
        <f t="shared" si="113"/>
        <v>6.8137125918564244E-8</v>
      </c>
      <c r="D1697" s="2" t="str">
        <f t="shared" si="110"/>
        <v>39 2022</v>
      </c>
      <c r="E1697" s="8">
        <f t="shared" si="111"/>
        <v>2.6103089073625796E-4</v>
      </c>
      <c r="H1697" s="11">
        <f t="shared" si="112"/>
        <v>2022</v>
      </c>
    </row>
    <row r="1698" spans="1:8" x14ac:dyDescent="0.45">
      <c r="A1698" s="1">
        <v>44826</v>
      </c>
      <c r="B1698" s="2">
        <v>24562</v>
      </c>
      <c r="C1698" s="8">
        <f t="shared" si="113"/>
        <v>4.6096169468011361E-5</v>
      </c>
      <c r="D1698" s="2" t="str">
        <f t="shared" si="110"/>
        <v>39 2022</v>
      </c>
      <c r="E1698" s="8">
        <f t="shared" si="111"/>
        <v>6.789415988729175E-3</v>
      </c>
      <c r="H1698" s="11">
        <f t="shared" si="112"/>
        <v>2022</v>
      </c>
    </row>
    <row r="1699" spans="1:8" x14ac:dyDescent="0.45">
      <c r="A1699" s="1">
        <v>44827</v>
      </c>
      <c r="B1699" s="2">
        <v>23411</v>
      </c>
      <c r="C1699" s="8">
        <f t="shared" si="113"/>
        <v>4.3446241697215102E-4</v>
      </c>
      <c r="D1699" s="2" t="str">
        <f t="shared" si="110"/>
        <v>39 2022</v>
      </c>
      <c r="E1699" s="8">
        <f t="shared" si="111"/>
        <v>2.0843762063796234E-2</v>
      </c>
      <c r="H1699" s="11">
        <f t="shared" si="112"/>
        <v>2022</v>
      </c>
    </row>
    <row r="1700" spans="1:8" x14ac:dyDescent="0.45">
      <c r="A1700" s="1">
        <v>44830</v>
      </c>
      <c r="B1700" s="2">
        <v>22206</v>
      </c>
      <c r="C1700" s="8">
        <f t="shared" si="113"/>
        <v>5.2668549358271045E-4</v>
      </c>
      <c r="D1700" s="2" t="str">
        <f t="shared" si="110"/>
        <v>40 2022</v>
      </c>
      <c r="E1700" s="8">
        <f t="shared" si="111"/>
        <v>2.2949629486828549E-2</v>
      </c>
      <c r="H1700" s="11">
        <f t="shared" si="112"/>
        <v>2022</v>
      </c>
    </row>
    <row r="1701" spans="1:8" x14ac:dyDescent="0.45">
      <c r="A1701" s="1">
        <v>44831</v>
      </c>
      <c r="B1701" s="2">
        <v>21858</v>
      </c>
      <c r="C1701" s="8">
        <f t="shared" si="113"/>
        <v>4.7058418073260617E-5</v>
      </c>
      <c r="D1701" s="2" t="str">
        <f t="shared" si="110"/>
        <v>40 2022</v>
      </c>
      <c r="E1701" s="8">
        <f t="shared" si="111"/>
        <v>6.8599138531952875E-3</v>
      </c>
      <c r="H1701" s="11">
        <f t="shared" si="112"/>
        <v>2022</v>
      </c>
    </row>
    <row r="1702" spans="1:8" x14ac:dyDescent="0.45">
      <c r="A1702" s="1">
        <v>44832</v>
      </c>
      <c r="B1702" s="2">
        <v>21805</v>
      </c>
      <c r="C1702" s="8">
        <f t="shared" si="113"/>
        <v>1.1116130480770518E-6</v>
      </c>
      <c r="D1702" s="2" t="str">
        <f t="shared" si="110"/>
        <v>40 2022</v>
      </c>
      <c r="E1702" s="8">
        <f t="shared" si="111"/>
        <v>1.054330616114818E-3</v>
      </c>
      <c r="H1702" s="11">
        <f t="shared" si="112"/>
        <v>2022</v>
      </c>
    </row>
    <row r="1703" spans="1:8" x14ac:dyDescent="0.45">
      <c r="A1703" s="1">
        <v>44833</v>
      </c>
      <c r="B1703" s="2">
        <v>22348</v>
      </c>
      <c r="C1703" s="8">
        <f t="shared" si="113"/>
        <v>1.1411733767018412E-4</v>
      </c>
      <c r="D1703" s="2" t="str">
        <f t="shared" si="110"/>
        <v>40 2022</v>
      </c>
      <c r="E1703" s="8">
        <f t="shared" si="111"/>
        <v>1.0682571678682251E-2</v>
      </c>
      <c r="H1703" s="11">
        <f t="shared" si="112"/>
        <v>2022</v>
      </c>
    </row>
    <row r="1704" spans="1:8" x14ac:dyDescent="0.45">
      <c r="A1704" s="1">
        <v>44834</v>
      </c>
      <c r="B1704" s="2">
        <v>21107</v>
      </c>
      <c r="C1704" s="8">
        <f t="shared" si="113"/>
        <v>6.1564291398557116E-4</v>
      </c>
      <c r="D1704" s="2" t="str">
        <f t="shared" si="110"/>
        <v>40 2022</v>
      </c>
      <c r="E1704" s="8">
        <f t="shared" si="111"/>
        <v>2.4812152546394906E-2</v>
      </c>
      <c r="H1704" s="11">
        <f t="shared" si="112"/>
        <v>2022</v>
      </c>
    </row>
    <row r="1705" spans="1:8" x14ac:dyDescent="0.45">
      <c r="A1705" s="1">
        <v>44837</v>
      </c>
      <c r="B1705" s="2">
        <v>21258</v>
      </c>
      <c r="C1705" s="8">
        <f t="shared" si="113"/>
        <v>9.5845508364885793E-6</v>
      </c>
      <c r="D1705" s="2" t="str">
        <f t="shared" si="110"/>
        <v>41 2022</v>
      </c>
      <c r="E1705" s="8">
        <f t="shared" si="111"/>
        <v>3.0958925750885768E-3</v>
      </c>
      <c r="H1705" s="11">
        <f t="shared" si="112"/>
        <v>2022</v>
      </c>
    </row>
    <row r="1706" spans="1:8" x14ac:dyDescent="0.45">
      <c r="A1706" s="1">
        <v>44838</v>
      </c>
      <c r="B1706" s="2">
        <v>22055</v>
      </c>
      <c r="C1706" s="8">
        <f t="shared" si="113"/>
        <v>2.5550933605745482E-4</v>
      </c>
      <c r="D1706" s="2" t="str">
        <f t="shared" si="110"/>
        <v>41 2022</v>
      </c>
      <c r="E1706" s="8">
        <f t="shared" si="111"/>
        <v>1.5984659397605405E-2</v>
      </c>
      <c r="H1706" s="11">
        <f t="shared" si="112"/>
        <v>2022</v>
      </c>
    </row>
    <row r="1707" spans="1:8" x14ac:dyDescent="0.45">
      <c r="A1707" s="1">
        <v>44839</v>
      </c>
      <c r="B1707" s="2">
        <v>22588</v>
      </c>
      <c r="C1707" s="8">
        <f t="shared" si="113"/>
        <v>1.0755177006563475E-4</v>
      </c>
      <c r="D1707" s="2" t="str">
        <f t="shared" si="110"/>
        <v>41 2022</v>
      </c>
      <c r="E1707" s="8">
        <f t="shared" si="111"/>
        <v>1.0370716950415471E-2</v>
      </c>
      <c r="H1707" s="11">
        <f t="shared" si="112"/>
        <v>2022</v>
      </c>
    </row>
    <row r="1708" spans="1:8" x14ac:dyDescent="0.45">
      <c r="A1708" s="1">
        <v>44840</v>
      </c>
      <c r="B1708" s="2">
        <v>22782</v>
      </c>
      <c r="C1708" s="8">
        <f t="shared" si="113"/>
        <v>1.3794304515161653E-5</v>
      </c>
      <c r="D1708" s="2" t="str">
        <f t="shared" si="110"/>
        <v>41 2022</v>
      </c>
      <c r="E1708" s="8">
        <f t="shared" si="111"/>
        <v>3.714068458599229E-3</v>
      </c>
      <c r="H1708" s="11">
        <f t="shared" si="112"/>
        <v>2022</v>
      </c>
    </row>
    <row r="1709" spans="1:8" x14ac:dyDescent="0.45">
      <c r="A1709" s="1">
        <v>44841</v>
      </c>
      <c r="B1709" s="2">
        <v>22487</v>
      </c>
      <c r="C1709" s="8">
        <f t="shared" si="113"/>
        <v>3.2039308882503508E-5</v>
      </c>
      <c r="D1709" s="2" t="str">
        <f t="shared" si="110"/>
        <v>41 2022</v>
      </c>
      <c r="E1709" s="8">
        <f t="shared" si="111"/>
        <v>5.6603276303146544E-3</v>
      </c>
      <c r="H1709" s="11">
        <f t="shared" si="112"/>
        <v>2022</v>
      </c>
    </row>
    <row r="1710" spans="1:8" x14ac:dyDescent="0.45">
      <c r="A1710" s="1">
        <v>44844</v>
      </c>
      <c r="B1710" s="2">
        <v>22412</v>
      </c>
      <c r="C1710" s="8">
        <f t="shared" si="113"/>
        <v>2.105128504039368E-6</v>
      </c>
      <c r="D1710" s="2" t="str">
        <f t="shared" si="110"/>
        <v>42 2022</v>
      </c>
      <c r="E1710" s="8">
        <f t="shared" si="111"/>
        <v>1.4509060975953503E-3</v>
      </c>
      <c r="H1710" s="11">
        <f t="shared" si="112"/>
        <v>2022</v>
      </c>
    </row>
    <row r="1711" spans="1:8" x14ac:dyDescent="0.45">
      <c r="A1711" s="1">
        <v>44845</v>
      </c>
      <c r="B1711" s="2">
        <v>22079</v>
      </c>
      <c r="C1711" s="8">
        <f t="shared" si="113"/>
        <v>4.2265787607700531E-5</v>
      </c>
      <c r="D1711" s="2" t="str">
        <f t="shared" si="110"/>
        <v>42 2022</v>
      </c>
      <c r="E1711" s="8">
        <f t="shared" si="111"/>
        <v>6.5012143179332682E-3</v>
      </c>
      <c r="H1711" s="11">
        <f t="shared" si="112"/>
        <v>2022</v>
      </c>
    </row>
    <row r="1712" spans="1:8" x14ac:dyDescent="0.45">
      <c r="A1712" s="1">
        <v>44846</v>
      </c>
      <c r="B1712" s="2">
        <v>22292</v>
      </c>
      <c r="C1712" s="8">
        <f t="shared" si="113"/>
        <v>1.7385855254043191E-5</v>
      </c>
      <c r="D1712" s="2" t="str">
        <f t="shared" si="110"/>
        <v>42 2022</v>
      </c>
      <c r="E1712" s="8">
        <f t="shared" si="111"/>
        <v>4.1696349065647453E-3</v>
      </c>
      <c r="H1712" s="11">
        <f t="shared" si="112"/>
        <v>2022</v>
      </c>
    </row>
    <row r="1713" spans="1:8" x14ac:dyDescent="0.45">
      <c r="A1713" s="1">
        <v>44847</v>
      </c>
      <c r="B1713" s="2">
        <v>22427</v>
      </c>
      <c r="C1713" s="8">
        <f t="shared" si="113"/>
        <v>6.8756636423589176E-6</v>
      </c>
      <c r="D1713" s="2" t="str">
        <f t="shared" si="110"/>
        <v>42 2022</v>
      </c>
      <c r="E1713" s="8">
        <f t="shared" si="111"/>
        <v>2.6221486690038986E-3</v>
      </c>
      <c r="H1713" s="11">
        <f t="shared" si="112"/>
        <v>2022</v>
      </c>
    </row>
    <row r="1714" spans="1:8" x14ac:dyDescent="0.45">
      <c r="A1714" s="1">
        <v>44848</v>
      </c>
      <c r="B1714" s="2">
        <v>21777</v>
      </c>
      <c r="C1714" s="8">
        <f t="shared" si="113"/>
        <v>1.6315289930645983E-4</v>
      </c>
      <c r="D1714" s="2" t="str">
        <f t="shared" si="110"/>
        <v>42 2022</v>
      </c>
      <c r="E1714" s="8">
        <f t="shared" si="111"/>
        <v>1.2773131930206461E-2</v>
      </c>
      <c r="H1714" s="11">
        <f t="shared" si="112"/>
        <v>2022</v>
      </c>
    </row>
    <row r="1715" spans="1:8" x14ac:dyDescent="0.45">
      <c r="A1715" s="1">
        <v>44851</v>
      </c>
      <c r="B1715" s="2">
        <v>21541</v>
      </c>
      <c r="C1715" s="8">
        <f t="shared" si="113"/>
        <v>2.2393625951434336E-5</v>
      </c>
      <c r="D1715" s="2" t="str">
        <f t="shared" si="110"/>
        <v>43 2022</v>
      </c>
      <c r="E1715" s="8">
        <f t="shared" si="111"/>
        <v>4.7321903967860734E-3</v>
      </c>
      <c r="H1715" s="11">
        <f t="shared" si="112"/>
        <v>2022</v>
      </c>
    </row>
    <row r="1716" spans="1:8" x14ac:dyDescent="0.45">
      <c r="A1716" s="1">
        <v>44852</v>
      </c>
      <c r="B1716" s="2">
        <v>21876</v>
      </c>
      <c r="C1716" s="8">
        <f t="shared" si="113"/>
        <v>4.4917527502948139E-5</v>
      </c>
      <c r="D1716" s="2" t="str">
        <f t="shared" si="110"/>
        <v>43 2022</v>
      </c>
      <c r="E1716" s="8">
        <f t="shared" si="111"/>
        <v>6.7020539764275355E-3</v>
      </c>
      <c r="H1716" s="11">
        <f t="shared" si="112"/>
        <v>2022</v>
      </c>
    </row>
    <row r="1717" spans="1:8" x14ac:dyDescent="0.45">
      <c r="A1717" s="1">
        <v>44853</v>
      </c>
      <c r="B1717" s="2">
        <v>21945</v>
      </c>
      <c r="C1717" s="8">
        <f t="shared" si="113"/>
        <v>1.8705225374626704E-6</v>
      </c>
      <c r="D1717" s="2" t="str">
        <f t="shared" si="110"/>
        <v>43 2022</v>
      </c>
      <c r="E1717" s="8">
        <f t="shared" si="111"/>
        <v>1.3676704783911475E-3</v>
      </c>
      <c r="H1717" s="11">
        <f t="shared" si="112"/>
        <v>2022</v>
      </c>
    </row>
    <row r="1718" spans="1:8" x14ac:dyDescent="0.45">
      <c r="A1718" s="1">
        <v>44854</v>
      </c>
      <c r="B1718" s="2">
        <v>22196</v>
      </c>
      <c r="C1718" s="8">
        <f t="shared" si="113"/>
        <v>2.4395014651247469E-5</v>
      </c>
      <c r="D1718" s="2" t="str">
        <f t="shared" si="110"/>
        <v>43 2022</v>
      </c>
      <c r="E1718" s="8">
        <f t="shared" si="111"/>
        <v>4.9391309611355183E-3</v>
      </c>
      <c r="H1718" s="11">
        <f t="shared" si="112"/>
        <v>2022</v>
      </c>
    </row>
    <row r="1719" spans="1:8" x14ac:dyDescent="0.45">
      <c r="A1719" s="1">
        <v>44855</v>
      </c>
      <c r="B1719" s="2">
        <v>21949</v>
      </c>
      <c r="C1719" s="8">
        <f t="shared" si="113"/>
        <v>2.3619382664198643E-5</v>
      </c>
      <c r="D1719" s="2" t="str">
        <f t="shared" si="110"/>
        <v>43 2022</v>
      </c>
      <c r="E1719" s="8">
        <f t="shared" si="111"/>
        <v>4.8599776402982187E-3</v>
      </c>
      <c r="H1719" s="11">
        <f t="shared" si="112"/>
        <v>2022</v>
      </c>
    </row>
    <row r="1720" spans="1:8" x14ac:dyDescent="0.45">
      <c r="A1720" s="1">
        <v>44858</v>
      </c>
      <c r="B1720" s="2">
        <v>22248</v>
      </c>
      <c r="C1720" s="8">
        <f t="shared" si="113"/>
        <v>3.4530165443752112E-5</v>
      </c>
      <c r="D1720" s="2" t="str">
        <f t="shared" si="110"/>
        <v>44 2022</v>
      </c>
      <c r="E1720" s="8">
        <f t="shared" si="111"/>
        <v>5.8762373542728952E-3</v>
      </c>
      <c r="H1720" s="11">
        <f t="shared" si="112"/>
        <v>2022</v>
      </c>
    </row>
    <row r="1721" spans="1:8" x14ac:dyDescent="0.45">
      <c r="A1721" s="1">
        <v>44859</v>
      </c>
      <c r="B1721" s="2">
        <v>22322</v>
      </c>
      <c r="C1721" s="8">
        <f t="shared" si="113"/>
        <v>2.0797330016250133E-6</v>
      </c>
      <c r="D1721" s="2" t="str">
        <f t="shared" si="110"/>
        <v>44 2022</v>
      </c>
      <c r="E1721" s="8">
        <f t="shared" si="111"/>
        <v>1.4421279421830135E-3</v>
      </c>
      <c r="H1721" s="11">
        <f t="shared" si="112"/>
        <v>2022</v>
      </c>
    </row>
    <row r="1722" spans="1:8" x14ac:dyDescent="0.45">
      <c r="A1722" s="1">
        <v>44860</v>
      </c>
      <c r="B1722" s="2">
        <v>22670</v>
      </c>
      <c r="C1722" s="8">
        <f t="shared" si="113"/>
        <v>4.5137117959449898E-5</v>
      </c>
      <c r="D1722" s="2" t="str">
        <f t="shared" si="110"/>
        <v>44 2022</v>
      </c>
      <c r="E1722" s="8">
        <f t="shared" si="111"/>
        <v>6.7184163282316689E-3</v>
      </c>
      <c r="H1722" s="11">
        <f t="shared" si="112"/>
        <v>2022</v>
      </c>
    </row>
    <row r="1723" spans="1:8" x14ac:dyDescent="0.45">
      <c r="A1723" s="1">
        <v>44861</v>
      </c>
      <c r="B1723" s="2">
        <v>22384</v>
      </c>
      <c r="C1723" s="8">
        <f t="shared" si="113"/>
        <v>3.0402243841154657E-5</v>
      </c>
      <c r="D1723" s="2" t="str">
        <f t="shared" si="110"/>
        <v>44 2022</v>
      </c>
      <c r="E1723" s="8">
        <f t="shared" si="111"/>
        <v>5.513822978764793E-3</v>
      </c>
      <c r="H1723" s="11">
        <f t="shared" si="112"/>
        <v>2022</v>
      </c>
    </row>
    <row r="1724" spans="1:8" x14ac:dyDescent="0.45">
      <c r="A1724" s="1">
        <v>44862</v>
      </c>
      <c r="B1724" s="2">
        <v>22134</v>
      </c>
      <c r="C1724" s="8">
        <f t="shared" si="113"/>
        <v>2.3792850281409133E-5</v>
      </c>
      <c r="D1724" s="2" t="str">
        <f t="shared" si="110"/>
        <v>44 2022</v>
      </c>
      <c r="E1724" s="8">
        <f t="shared" si="111"/>
        <v>4.8777915373054981E-3</v>
      </c>
      <c r="H1724" s="11">
        <f t="shared" si="112"/>
        <v>2022</v>
      </c>
    </row>
    <row r="1725" spans="1:8" x14ac:dyDescent="0.45">
      <c r="A1725" s="1">
        <v>44865</v>
      </c>
      <c r="B1725" s="2">
        <v>21809</v>
      </c>
      <c r="C1725" s="8">
        <f t="shared" si="113"/>
        <v>4.1269743299611417E-5</v>
      </c>
      <c r="D1725" s="2" t="str">
        <f t="shared" si="110"/>
        <v>45 2022</v>
      </c>
      <c r="E1725" s="8">
        <f t="shared" si="111"/>
        <v>6.4241531192532619E-3</v>
      </c>
      <c r="H1725" s="11">
        <f t="shared" si="112"/>
        <v>2022</v>
      </c>
    </row>
    <row r="1726" spans="1:8" x14ac:dyDescent="0.45">
      <c r="A1726" s="1">
        <v>44866</v>
      </c>
      <c r="B1726" s="2">
        <v>23600</v>
      </c>
      <c r="C1726" s="8">
        <f t="shared" si="113"/>
        <v>1.1748613468931476E-3</v>
      </c>
      <c r="D1726" s="2" t="str">
        <f t="shared" si="110"/>
        <v>45 2022</v>
      </c>
      <c r="E1726" s="8">
        <f t="shared" si="111"/>
        <v>3.4276250478912473E-2</v>
      </c>
      <c r="H1726" s="11">
        <f t="shared" si="112"/>
        <v>2022</v>
      </c>
    </row>
    <row r="1727" spans="1:8" x14ac:dyDescent="0.45">
      <c r="A1727" s="1">
        <v>44867</v>
      </c>
      <c r="B1727" s="2">
        <v>24145</v>
      </c>
      <c r="C1727" s="8">
        <f t="shared" si="113"/>
        <v>9.8311325217661857E-5</v>
      </c>
      <c r="D1727" s="2" t="str">
        <f t="shared" si="110"/>
        <v>45 2022</v>
      </c>
      <c r="E1727" s="8">
        <f t="shared" si="111"/>
        <v>9.9152067662586774E-3</v>
      </c>
      <c r="H1727" s="11">
        <f t="shared" si="112"/>
        <v>2022</v>
      </c>
    </row>
    <row r="1728" spans="1:8" x14ac:dyDescent="0.45">
      <c r="A1728" s="1">
        <v>44868</v>
      </c>
      <c r="B1728" s="2">
        <v>22803</v>
      </c>
      <c r="C1728" s="8">
        <f t="shared" si="113"/>
        <v>6.1678827584365624E-4</v>
      </c>
      <c r="D1728" s="2" t="str">
        <f t="shared" si="110"/>
        <v>45 2022</v>
      </c>
      <c r="E1728" s="8">
        <f t="shared" si="111"/>
        <v>2.4835222484279385E-2</v>
      </c>
      <c r="H1728" s="11">
        <f t="shared" si="112"/>
        <v>2022</v>
      </c>
    </row>
    <row r="1729" spans="1:8" x14ac:dyDescent="0.45">
      <c r="A1729" s="1">
        <v>44869</v>
      </c>
      <c r="B1729" s="2">
        <v>23811</v>
      </c>
      <c r="C1729" s="8">
        <f t="shared" si="113"/>
        <v>3.529005622591937E-4</v>
      </c>
      <c r="D1729" s="2" t="str">
        <f t="shared" si="110"/>
        <v>45 2022</v>
      </c>
      <c r="E1729" s="8">
        <f t="shared" si="111"/>
        <v>1.8785647773212233E-2</v>
      </c>
      <c r="H1729" s="11">
        <f t="shared" si="112"/>
        <v>2022</v>
      </c>
    </row>
    <row r="1730" spans="1:8" x14ac:dyDescent="0.45">
      <c r="A1730" s="1">
        <v>44872</v>
      </c>
      <c r="B1730" s="2">
        <v>23395</v>
      </c>
      <c r="C1730" s="8">
        <f t="shared" si="113"/>
        <v>5.8592679132389306E-5</v>
      </c>
      <c r="D1730" s="2" t="str">
        <f t="shared" ref="D1730:D1793" si="114">WEEKNUM(A1730,1)&amp;" "&amp;YEAR(A1730)</f>
        <v>46 2022</v>
      </c>
      <c r="E1730" s="8">
        <f t="shared" si="111"/>
        <v>7.6545854970984095E-3</v>
      </c>
      <c r="H1730" s="11">
        <f t="shared" si="112"/>
        <v>2022</v>
      </c>
    </row>
    <row r="1731" spans="1:8" x14ac:dyDescent="0.45">
      <c r="A1731" s="1">
        <v>44873</v>
      </c>
      <c r="B1731" s="2">
        <v>24012</v>
      </c>
      <c r="C1731" s="8">
        <f t="shared" si="113"/>
        <v>1.2780947245026635E-4</v>
      </c>
      <c r="D1731" s="2" t="str">
        <f t="shared" si="114"/>
        <v>46 2022</v>
      </c>
      <c r="E1731" s="8">
        <f t="shared" ref="E1731:E1794" si="115">SQRT(C1731)</f>
        <v>1.1305285155637002E-2</v>
      </c>
      <c r="H1731" s="11">
        <f t="shared" ref="H1731:H1794" si="116">YEAR(A1731)</f>
        <v>2022</v>
      </c>
    </row>
    <row r="1732" spans="1:8" x14ac:dyDescent="0.45">
      <c r="A1732" s="1">
        <v>44874</v>
      </c>
      <c r="B1732" s="2">
        <v>24688</v>
      </c>
      <c r="C1732" s="8">
        <f t="shared" ref="C1732:C1795" si="117">(LOG(B1732)-LOG(B1731))^2</f>
        <v>1.4538509161521332E-4</v>
      </c>
      <c r="D1732" s="2" t="str">
        <f t="shared" si="114"/>
        <v>46 2022</v>
      </c>
      <c r="E1732" s="8">
        <f t="shared" si="115"/>
        <v>1.2057574035236662E-2</v>
      </c>
      <c r="H1732" s="11">
        <f t="shared" si="116"/>
        <v>2022</v>
      </c>
    </row>
    <row r="1733" spans="1:8" x14ac:dyDescent="0.45">
      <c r="A1733" s="1">
        <v>44875</v>
      </c>
      <c r="B1733" s="2">
        <v>25949</v>
      </c>
      <c r="C1733" s="8">
        <f t="shared" si="117"/>
        <v>4.680609937217406E-4</v>
      </c>
      <c r="D1733" s="2" t="str">
        <f t="shared" si="114"/>
        <v>46 2022</v>
      </c>
      <c r="E1733" s="8">
        <f t="shared" si="115"/>
        <v>2.1634717324747754E-2</v>
      </c>
      <c r="H1733" s="11">
        <f t="shared" si="116"/>
        <v>2022</v>
      </c>
    </row>
    <row r="1734" spans="1:8" x14ac:dyDescent="0.45">
      <c r="A1734" s="1">
        <v>44876</v>
      </c>
      <c r="B1734" s="2">
        <v>26925</v>
      </c>
      <c r="C1734" s="8">
        <f t="shared" si="117"/>
        <v>2.5712398066055889E-4</v>
      </c>
      <c r="D1734" s="2" t="str">
        <f t="shared" si="114"/>
        <v>46 2022</v>
      </c>
      <c r="E1734" s="8">
        <f t="shared" si="115"/>
        <v>1.6035085926198178E-2</v>
      </c>
      <c r="H1734" s="11">
        <f t="shared" si="116"/>
        <v>2022</v>
      </c>
    </row>
    <row r="1735" spans="1:8" x14ac:dyDescent="0.45">
      <c r="A1735" s="1">
        <v>44879</v>
      </c>
      <c r="B1735" s="2">
        <v>28840</v>
      </c>
      <c r="C1735" s="8">
        <f t="shared" si="117"/>
        <v>8.9039839074545252E-4</v>
      </c>
      <c r="D1735" s="2" t="str">
        <f t="shared" si="114"/>
        <v>47 2022</v>
      </c>
      <c r="E1735" s="8">
        <f t="shared" si="115"/>
        <v>2.9839544077372437E-2</v>
      </c>
      <c r="H1735" s="11">
        <f t="shared" si="116"/>
        <v>2022</v>
      </c>
    </row>
    <row r="1736" spans="1:8" x14ac:dyDescent="0.45">
      <c r="A1736" s="1">
        <v>44880</v>
      </c>
      <c r="B1736" s="2">
        <v>30254</v>
      </c>
      <c r="C1736" s="8">
        <f t="shared" si="117"/>
        <v>4.3212209007535766E-4</v>
      </c>
      <c r="D1736" s="2" t="str">
        <f t="shared" si="114"/>
        <v>47 2022</v>
      </c>
      <c r="E1736" s="8">
        <f t="shared" si="115"/>
        <v>2.0787546514087651E-2</v>
      </c>
      <c r="H1736" s="11">
        <f t="shared" si="116"/>
        <v>2022</v>
      </c>
    </row>
    <row r="1737" spans="1:8" x14ac:dyDescent="0.45">
      <c r="A1737" s="1">
        <v>44881</v>
      </c>
      <c r="B1737" s="2">
        <v>27532</v>
      </c>
      <c r="C1737" s="8">
        <f t="shared" si="117"/>
        <v>1.6764964381592372E-3</v>
      </c>
      <c r="D1737" s="2" t="str">
        <f t="shared" si="114"/>
        <v>47 2022</v>
      </c>
      <c r="E1737" s="8">
        <f t="shared" si="115"/>
        <v>4.0945041679783856E-2</v>
      </c>
      <c r="H1737" s="11">
        <f t="shared" si="116"/>
        <v>2022</v>
      </c>
    </row>
    <row r="1738" spans="1:8" x14ac:dyDescent="0.45">
      <c r="A1738" s="1">
        <v>44882</v>
      </c>
      <c r="B1738" s="2">
        <v>25064</v>
      </c>
      <c r="C1738" s="8">
        <f t="shared" si="117"/>
        <v>1.6636102863460068E-3</v>
      </c>
      <c r="D1738" s="2" t="str">
        <f t="shared" si="114"/>
        <v>47 2022</v>
      </c>
      <c r="E1738" s="8">
        <f t="shared" si="115"/>
        <v>4.0787379008046187E-2</v>
      </c>
      <c r="H1738" s="11">
        <f t="shared" si="116"/>
        <v>2022</v>
      </c>
    </row>
    <row r="1739" spans="1:8" x14ac:dyDescent="0.45">
      <c r="A1739" s="1">
        <v>44883</v>
      </c>
      <c r="B1739" s="2">
        <v>25385</v>
      </c>
      <c r="C1739" s="8">
        <f t="shared" si="117"/>
        <v>3.054536201939182E-5</v>
      </c>
      <c r="D1739" s="2" t="str">
        <f t="shared" si="114"/>
        <v>47 2022</v>
      </c>
      <c r="E1739" s="8">
        <f t="shared" si="115"/>
        <v>5.5267858669747483E-3</v>
      </c>
      <c r="H1739" s="11">
        <f t="shared" si="116"/>
        <v>2022</v>
      </c>
    </row>
    <row r="1740" spans="1:8" x14ac:dyDescent="0.45">
      <c r="A1740" s="1">
        <v>44886</v>
      </c>
      <c r="B1740" s="2">
        <v>24983</v>
      </c>
      <c r="C1740" s="8">
        <f t="shared" si="117"/>
        <v>4.8060662277215047E-5</v>
      </c>
      <c r="D1740" s="2" t="str">
        <f t="shared" si="114"/>
        <v>48 2022</v>
      </c>
      <c r="E1740" s="8">
        <f t="shared" si="115"/>
        <v>6.932579770706937E-3</v>
      </c>
      <c r="H1740" s="11">
        <f t="shared" si="116"/>
        <v>2022</v>
      </c>
    </row>
    <row r="1741" spans="1:8" x14ac:dyDescent="0.45">
      <c r="A1741" s="1">
        <v>44887</v>
      </c>
      <c r="B1741" s="2">
        <v>26022</v>
      </c>
      <c r="C1741" s="8">
        <f t="shared" si="117"/>
        <v>3.1315140884274385E-4</v>
      </c>
      <c r="D1741" s="2" t="str">
        <f t="shared" si="114"/>
        <v>48 2022</v>
      </c>
      <c r="E1741" s="8">
        <f t="shared" si="115"/>
        <v>1.7696084562488501E-2</v>
      </c>
      <c r="H1741" s="11">
        <f t="shared" si="116"/>
        <v>2022</v>
      </c>
    </row>
    <row r="1742" spans="1:8" x14ac:dyDescent="0.45">
      <c r="A1742" s="1">
        <v>44888</v>
      </c>
      <c r="B1742" s="2">
        <v>26293</v>
      </c>
      <c r="C1742" s="8">
        <f t="shared" si="117"/>
        <v>2.0245220242576997E-5</v>
      </c>
      <c r="D1742" s="2" t="str">
        <f t="shared" si="114"/>
        <v>48 2022</v>
      </c>
      <c r="E1742" s="8">
        <f t="shared" si="115"/>
        <v>4.4994688844992581E-3</v>
      </c>
      <c r="H1742" s="11">
        <f t="shared" si="116"/>
        <v>2022</v>
      </c>
    </row>
    <row r="1743" spans="1:8" x14ac:dyDescent="0.45">
      <c r="A1743" s="1">
        <v>44889</v>
      </c>
      <c r="B1743" s="2">
        <v>26100</v>
      </c>
      <c r="C1743" s="8">
        <f t="shared" si="117"/>
        <v>1.0237658237090651E-5</v>
      </c>
      <c r="D1743" s="2" t="str">
        <f t="shared" si="114"/>
        <v>48 2022</v>
      </c>
      <c r="E1743" s="8">
        <f t="shared" si="115"/>
        <v>3.1996340786237809E-3</v>
      </c>
      <c r="H1743" s="11">
        <f t="shared" si="116"/>
        <v>2022</v>
      </c>
    </row>
    <row r="1744" spans="1:8" x14ac:dyDescent="0.45">
      <c r="A1744" s="1">
        <v>44890</v>
      </c>
      <c r="B1744" s="2">
        <v>25416</v>
      </c>
      <c r="C1744" s="8">
        <f t="shared" si="117"/>
        <v>1.3301713619896742E-4</v>
      </c>
      <c r="D1744" s="2" t="str">
        <f t="shared" si="114"/>
        <v>48 2022</v>
      </c>
      <c r="E1744" s="8">
        <f t="shared" si="115"/>
        <v>1.1533305519189518E-2</v>
      </c>
      <c r="H1744" s="11">
        <f t="shared" si="116"/>
        <v>2022</v>
      </c>
    </row>
    <row r="1745" spans="1:8" x14ac:dyDescent="0.45">
      <c r="A1745" s="1">
        <v>44893</v>
      </c>
      <c r="B1745" s="2">
        <v>25639</v>
      </c>
      <c r="C1745" s="8">
        <f t="shared" si="117"/>
        <v>1.4393529514245835E-5</v>
      </c>
      <c r="D1745" s="2" t="str">
        <f t="shared" si="114"/>
        <v>49 2022</v>
      </c>
      <c r="E1745" s="8">
        <f t="shared" si="115"/>
        <v>3.7938805350519189E-3</v>
      </c>
      <c r="H1745" s="11">
        <f t="shared" si="116"/>
        <v>2022</v>
      </c>
    </row>
    <row r="1746" spans="1:8" x14ac:dyDescent="0.45">
      <c r="A1746" s="1">
        <v>44894</v>
      </c>
      <c r="B1746" s="2">
        <v>26861</v>
      </c>
      <c r="C1746" s="8">
        <f t="shared" si="117"/>
        <v>4.0889266264488672E-4</v>
      </c>
      <c r="D1746" s="2" t="str">
        <f t="shared" si="114"/>
        <v>49 2022</v>
      </c>
      <c r="E1746" s="8">
        <f t="shared" si="115"/>
        <v>2.0221094496710279E-2</v>
      </c>
      <c r="H1746" s="11">
        <f t="shared" si="116"/>
        <v>2022</v>
      </c>
    </row>
    <row r="1747" spans="1:8" x14ac:dyDescent="0.45">
      <c r="A1747" s="1">
        <v>44895</v>
      </c>
      <c r="B1747" s="2">
        <v>26987</v>
      </c>
      <c r="C1747" s="8">
        <f t="shared" si="117"/>
        <v>4.1307806532507916E-6</v>
      </c>
      <c r="D1747" s="2" t="str">
        <f t="shared" si="114"/>
        <v>49 2022</v>
      </c>
      <c r="E1747" s="8">
        <f t="shared" si="115"/>
        <v>2.0324322013909324E-3</v>
      </c>
      <c r="H1747" s="11">
        <f t="shared" si="116"/>
        <v>2022</v>
      </c>
    </row>
    <row r="1748" spans="1:8" x14ac:dyDescent="0.45">
      <c r="A1748" s="1">
        <v>44896</v>
      </c>
      <c r="B1748" s="2">
        <v>27601</v>
      </c>
      <c r="C1748" s="8">
        <f t="shared" si="117"/>
        <v>9.5456965051785435E-5</v>
      </c>
      <c r="D1748" s="2" t="str">
        <f t="shared" si="114"/>
        <v>49 2022</v>
      </c>
      <c r="E1748" s="8">
        <f t="shared" si="115"/>
        <v>9.7702080352357612E-3</v>
      </c>
      <c r="H1748" s="11">
        <f t="shared" si="116"/>
        <v>2022</v>
      </c>
    </row>
    <row r="1749" spans="1:8" x14ac:dyDescent="0.45">
      <c r="A1749" s="1">
        <v>44897</v>
      </c>
      <c r="B1749" s="2">
        <v>28862</v>
      </c>
      <c r="C1749" s="8">
        <f t="shared" si="117"/>
        <v>3.7642228685446901E-4</v>
      </c>
      <c r="D1749" s="2" t="str">
        <f t="shared" si="114"/>
        <v>49 2022</v>
      </c>
      <c r="E1749" s="8">
        <f t="shared" si="115"/>
        <v>1.9401605264886435E-2</v>
      </c>
      <c r="H1749" s="11">
        <f t="shared" si="116"/>
        <v>2022</v>
      </c>
    </row>
    <row r="1750" spans="1:8" x14ac:dyDescent="0.45">
      <c r="A1750" s="1">
        <v>44900</v>
      </c>
      <c r="B1750" s="2">
        <v>28680</v>
      </c>
      <c r="C1750" s="8">
        <f t="shared" si="117"/>
        <v>7.5475218850061721E-6</v>
      </c>
      <c r="D1750" s="2" t="str">
        <f t="shared" si="114"/>
        <v>50 2022</v>
      </c>
      <c r="E1750" s="8">
        <f t="shared" si="115"/>
        <v>2.7472753566044616E-3</v>
      </c>
      <c r="H1750" s="11">
        <f t="shared" si="116"/>
        <v>2022</v>
      </c>
    </row>
    <row r="1751" spans="1:8" x14ac:dyDescent="0.45">
      <c r="A1751" s="1">
        <v>44901</v>
      </c>
      <c r="B1751" s="2">
        <v>29271</v>
      </c>
      <c r="C1751" s="8">
        <f t="shared" si="117"/>
        <v>7.8471475808927158E-5</v>
      </c>
      <c r="D1751" s="2" t="str">
        <f t="shared" si="114"/>
        <v>50 2022</v>
      </c>
      <c r="E1751" s="8">
        <f t="shared" si="115"/>
        <v>8.8584127138515711E-3</v>
      </c>
      <c r="H1751" s="11">
        <f t="shared" si="116"/>
        <v>2022</v>
      </c>
    </row>
    <row r="1752" spans="1:8" x14ac:dyDescent="0.45">
      <c r="A1752" s="1">
        <v>44902</v>
      </c>
      <c r="B1752" s="2">
        <v>31441</v>
      </c>
      <c r="C1752" s="8">
        <f t="shared" si="117"/>
        <v>9.6464849066674576E-4</v>
      </c>
      <c r="D1752" s="2" t="str">
        <f t="shared" si="114"/>
        <v>50 2022</v>
      </c>
      <c r="E1752" s="8">
        <f t="shared" si="115"/>
        <v>3.1058790875801101E-2</v>
      </c>
      <c r="H1752" s="11">
        <f t="shared" si="116"/>
        <v>2022</v>
      </c>
    </row>
    <row r="1753" spans="1:8" x14ac:dyDescent="0.45">
      <c r="A1753" s="1">
        <v>44903</v>
      </c>
      <c r="B1753" s="2">
        <v>29725</v>
      </c>
      <c r="C1753" s="8">
        <f t="shared" si="117"/>
        <v>5.9411563087877932E-4</v>
      </c>
      <c r="D1753" s="2" t="str">
        <f t="shared" si="114"/>
        <v>50 2022</v>
      </c>
      <c r="E1753" s="8">
        <f t="shared" si="115"/>
        <v>2.4374487294685387E-2</v>
      </c>
      <c r="H1753" s="11">
        <f t="shared" si="116"/>
        <v>2022</v>
      </c>
    </row>
    <row r="1754" spans="1:8" x14ac:dyDescent="0.45">
      <c r="A1754" s="1">
        <v>44904</v>
      </c>
      <c r="B1754" s="2">
        <v>29433</v>
      </c>
      <c r="C1754" s="8">
        <f t="shared" si="117"/>
        <v>1.8381223035092086E-5</v>
      </c>
      <c r="D1754" s="2" t="str">
        <f t="shared" si="114"/>
        <v>50 2022</v>
      </c>
      <c r="E1754" s="8">
        <f t="shared" si="115"/>
        <v>4.2873328579773329E-3</v>
      </c>
      <c r="H1754" s="11">
        <f t="shared" si="116"/>
        <v>2022</v>
      </c>
    </row>
    <row r="1755" spans="1:8" x14ac:dyDescent="0.45">
      <c r="A1755" s="1">
        <v>44907</v>
      </c>
      <c r="B1755" s="2">
        <v>29518</v>
      </c>
      <c r="C1755" s="8">
        <f t="shared" si="117"/>
        <v>1.5685006904929224E-6</v>
      </c>
      <c r="D1755" s="2" t="str">
        <f t="shared" si="114"/>
        <v>51 2022</v>
      </c>
      <c r="E1755" s="8">
        <f t="shared" si="115"/>
        <v>1.2523979760814541E-3</v>
      </c>
      <c r="H1755" s="11">
        <f t="shared" si="116"/>
        <v>2022</v>
      </c>
    </row>
    <row r="1756" spans="1:8" x14ac:dyDescent="0.45">
      <c r="A1756" s="1">
        <v>44908</v>
      </c>
      <c r="B1756" s="2">
        <v>28287</v>
      </c>
      <c r="C1756" s="8">
        <f t="shared" si="117"/>
        <v>3.4225140422281761E-4</v>
      </c>
      <c r="D1756" s="2" t="str">
        <f t="shared" si="114"/>
        <v>51 2022</v>
      </c>
      <c r="E1756" s="8">
        <f t="shared" si="115"/>
        <v>1.8500037951929116E-2</v>
      </c>
      <c r="H1756" s="11">
        <f t="shared" si="116"/>
        <v>2022</v>
      </c>
    </row>
    <row r="1757" spans="1:8" x14ac:dyDescent="0.45">
      <c r="A1757" s="1">
        <v>44909</v>
      </c>
      <c r="B1757" s="2">
        <v>28365</v>
      </c>
      <c r="C1757" s="8">
        <f t="shared" si="117"/>
        <v>1.4301706961261388E-6</v>
      </c>
      <c r="D1757" s="2" t="str">
        <f t="shared" si="114"/>
        <v>51 2022</v>
      </c>
      <c r="E1757" s="8">
        <f t="shared" si="115"/>
        <v>1.1958974438162073E-3</v>
      </c>
      <c r="H1757" s="11">
        <f t="shared" si="116"/>
        <v>2022</v>
      </c>
    </row>
    <row r="1758" spans="1:8" x14ac:dyDescent="0.45">
      <c r="A1758" s="1">
        <v>44910</v>
      </c>
      <c r="B1758" s="2">
        <v>28311</v>
      </c>
      <c r="C1758" s="8">
        <f t="shared" si="117"/>
        <v>6.8488556542196719E-7</v>
      </c>
      <c r="D1758" s="2" t="str">
        <f t="shared" si="114"/>
        <v>51 2022</v>
      </c>
      <c r="E1758" s="8">
        <f t="shared" si="115"/>
        <v>8.2757813251799206E-4</v>
      </c>
      <c r="H1758" s="11">
        <f t="shared" si="116"/>
        <v>2022</v>
      </c>
    </row>
    <row r="1759" spans="1:8" x14ac:dyDescent="0.45">
      <c r="A1759" s="1">
        <v>44911</v>
      </c>
      <c r="B1759" s="2">
        <v>28273</v>
      </c>
      <c r="C1759" s="8">
        <f t="shared" si="117"/>
        <v>3.4025823712035805E-7</v>
      </c>
      <c r="D1759" s="2" t="str">
        <f t="shared" si="114"/>
        <v>51 2022</v>
      </c>
      <c r="E1759" s="8">
        <f t="shared" si="115"/>
        <v>5.8331658395793795E-4</v>
      </c>
      <c r="H1759" s="11">
        <f t="shared" si="116"/>
        <v>2022</v>
      </c>
    </row>
    <row r="1760" spans="1:8" x14ac:dyDescent="0.45">
      <c r="A1760" s="1">
        <v>44914</v>
      </c>
      <c r="B1760" s="2">
        <v>27215</v>
      </c>
      <c r="C1760" s="8">
        <f t="shared" si="117"/>
        <v>2.7435133870645301E-4</v>
      </c>
      <c r="D1760" s="2" t="str">
        <f t="shared" si="114"/>
        <v>52 2022</v>
      </c>
      <c r="E1760" s="8">
        <f t="shared" si="115"/>
        <v>1.6563554531152214E-2</v>
      </c>
      <c r="H1760" s="11">
        <f t="shared" si="116"/>
        <v>2022</v>
      </c>
    </row>
    <row r="1761" spans="1:8" x14ac:dyDescent="0.45">
      <c r="A1761" s="1">
        <v>44915</v>
      </c>
      <c r="B1761" s="2">
        <v>28334</v>
      </c>
      <c r="C1761" s="8">
        <f t="shared" si="117"/>
        <v>3.0623428222707348E-4</v>
      </c>
      <c r="D1761" s="2" t="str">
        <f t="shared" si="114"/>
        <v>52 2022</v>
      </c>
      <c r="E1761" s="8">
        <f t="shared" si="115"/>
        <v>1.7499550915011319E-2</v>
      </c>
      <c r="H1761" s="11">
        <f t="shared" si="116"/>
        <v>2022</v>
      </c>
    </row>
    <row r="1762" spans="1:8" x14ac:dyDescent="0.45">
      <c r="A1762" s="1">
        <v>44916</v>
      </c>
      <c r="B1762" s="2">
        <v>29591</v>
      </c>
      <c r="C1762" s="8">
        <f t="shared" si="117"/>
        <v>3.5538856907393895E-4</v>
      </c>
      <c r="D1762" s="2" t="str">
        <f t="shared" si="114"/>
        <v>52 2022</v>
      </c>
      <c r="E1762" s="8">
        <f t="shared" si="115"/>
        <v>1.8851752413872269E-2</v>
      </c>
      <c r="H1762" s="11">
        <f t="shared" si="116"/>
        <v>2022</v>
      </c>
    </row>
    <row r="1763" spans="1:8" x14ac:dyDescent="0.45">
      <c r="A1763" s="1">
        <v>44917</v>
      </c>
      <c r="B1763" s="2">
        <v>29240</v>
      </c>
      <c r="C1763" s="8">
        <f t="shared" si="117"/>
        <v>2.6855960661842558E-5</v>
      </c>
      <c r="D1763" s="2" t="str">
        <f t="shared" si="114"/>
        <v>52 2022</v>
      </c>
      <c r="E1763" s="8">
        <f t="shared" si="115"/>
        <v>5.1822736961533167E-3</v>
      </c>
      <c r="H1763" s="11">
        <f t="shared" si="116"/>
        <v>2022</v>
      </c>
    </row>
    <row r="1764" spans="1:8" x14ac:dyDescent="0.45">
      <c r="A1764" s="1">
        <v>44918</v>
      </c>
      <c r="B1764" s="2">
        <v>29547</v>
      </c>
      <c r="C1764" s="8">
        <f t="shared" si="117"/>
        <v>2.0575512665715227E-5</v>
      </c>
      <c r="D1764" s="2" t="str">
        <f t="shared" si="114"/>
        <v>52 2022</v>
      </c>
      <c r="E1764" s="8">
        <f t="shared" si="115"/>
        <v>4.5360238828422439E-3</v>
      </c>
      <c r="H1764" s="11">
        <f t="shared" si="116"/>
        <v>2022</v>
      </c>
    </row>
    <row r="1765" spans="1:8" x14ac:dyDescent="0.45">
      <c r="A1765" s="1">
        <v>44923</v>
      </c>
      <c r="B1765" s="2">
        <v>30431</v>
      </c>
      <c r="C1765" s="8">
        <f t="shared" si="117"/>
        <v>1.6391250398282623E-4</v>
      </c>
      <c r="D1765" s="2" t="str">
        <f t="shared" si="114"/>
        <v>53 2022</v>
      </c>
      <c r="E1765" s="8">
        <f t="shared" si="115"/>
        <v>1.2802831873567122E-2</v>
      </c>
      <c r="H1765" s="11">
        <f t="shared" si="116"/>
        <v>2022</v>
      </c>
    </row>
    <row r="1766" spans="1:8" x14ac:dyDescent="0.45">
      <c r="A1766" s="1">
        <v>44924</v>
      </c>
      <c r="B1766" s="2">
        <v>30259</v>
      </c>
      <c r="C1766" s="8">
        <f t="shared" si="117"/>
        <v>6.0597339666657014E-6</v>
      </c>
      <c r="D1766" s="2" t="str">
        <f t="shared" si="114"/>
        <v>53 2022</v>
      </c>
      <c r="E1766" s="8">
        <f t="shared" si="115"/>
        <v>2.4616526900977931E-3</v>
      </c>
      <c r="H1766" s="11">
        <f t="shared" si="116"/>
        <v>2022</v>
      </c>
    </row>
    <row r="1767" spans="1:8" x14ac:dyDescent="0.45">
      <c r="A1767" s="1">
        <v>44925</v>
      </c>
      <c r="B1767" s="2">
        <v>30048</v>
      </c>
      <c r="C1767" s="8">
        <f t="shared" si="117"/>
        <v>9.2355256564608289E-6</v>
      </c>
      <c r="D1767" s="2" t="str">
        <f t="shared" si="114"/>
        <v>53 2022</v>
      </c>
      <c r="E1767" s="8">
        <f t="shared" si="115"/>
        <v>3.0390007661171836E-3</v>
      </c>
      <c r="H1767" s="11">
        <f t="shared" si="116"/>
        <v>2022</v>
      </c>
    </row>
    <row r="1768" spans="1:8" x14ac:dyDescent="0.45">
      <c r="A1768" s="1">
        <v>44929</v>
      </c>
      <c r="B1768" s="2">
        <v>31118</v>
      </c>
      <c r="C1768" s="8">
        <f t="shared" si="117"/>
        <v>2.3092163386429811E-4</v>
      </c>
      <c r="D1768" s="2" t="str">
        <f t="shared" si="114"/>
        <v>1 2023</v>
      </c>
      <c r="E1768" s="8">
        <f t="shared" si="115"/>
        <v>1.5196105878293231E-2</v>
      </c>
      <c r="H1768" s="11">
        <f t="shared" si="116"/>
        <v>2023</v>
      </c>
    </row>
    <row r="1769" spans="1:8" x14ac:dyDescent="0.45">
      <c r="A1769" s="1">
        <v>44930</v>
      </c>
      <c r="B1769" s="2">
        <v>29768</v>
      </c>
      <c r="C1769" s="8">
        <f t="shared" si="117"/>
        <v>3.7102539332424533E-4</v>
      </c>
      <c r="D1769" s="2" t="str">
        <f t="shared" si="114"/>
        <v>1 2023</v>
      </c>
      <c r="E1769" s="8">
        <f t="shared" si="115"/>
        <v>1.9262019450832391E-2</v>
      </c>
      <c r="H1769" s="11">
        <f t="shared" si="116"/>
        <v>2023</v>
      </c>
    </row>
    <row r="1770" spans="1:8" x14ac:dyDescent="0.45">
      <c r="A1770" s="1">
        <v>44931</v>
      </c>
      <c r="B1770" s="2">
        <v>27748</v>
      </c>
      <c r="C1770" s="8">
        <f t="shared" si="117"/>
        <v>9.3134656530853511E-4</v>
      </c>
      <c r="D1770" s="2" t="str">
        <f t="shared" si="114"/>
        <v>1 2023</v>
      </c>
      <c r="E1770" s="8">
        <f t="shared" si="115"/>
        <v>3.0517971185983761E-2</v>
      </c>
      <c r="H1770" s="11">
        <f t="shared" si="116"/>
        <v>2023</v>
      </c>
    </row>
    <row r="1771" spans="1:8" x14ac:dyDescent="0.45">
      <c r="A1771" s="1">
        <v>44932</v>
      </c>
      <c r="B1771" s="2">
        <v>28079</v>
      </c>
      <c r="C1771" s="8">
        <f t="shared" si="117"/>
        <v>2.652199558220562E-5</v>
      </c>
      <c r="D1771" s="2" t="str">
        <f t="shared" si="114"/>
        <v>1 2023</v>
      </c>
      <c r="E1771" s="8">
        <f t="shared" si="115"/>
        <v>5.1499510271657556E-3</v>
      </c>
      <c r="H1771" s="11">
        <f t="shared" si="116"/>
        <v>2023</v>
      </c>
    </row>
    <row r="1772" spans="1:8" x14ac:dyDescent="0.45">
      <c r="A1772" s="1">
        <v>44935</v>
      </c>
      <c r="B1772" s="2">
        <v>27434</v>
      </c>
      <c r="C1772" s="8">
        <f t="shared" si="117"/>
        <v>1.018586078007119E-4</v>
      </c>
      <c r="D1772" s="2" t="str">
        <f t="shared" si="114"/>
        <v>2 2023</v>
      </c>
      <c r="E1772" s="8">
        <f t="shared" si="115"/>
        <v>1.0092502553911586E-2</v>
      </c>
      <c r="H1772" s="11">
        <f t="shared" si="116"/>
        <v>2023</v>
      </c>
    </row>
    <row r="1773" spans="1:8" x14ac:dyDescent="0.45">
      <c r="A1773" s="1">
        <v>44936</v>
      </c>
      <c r="B1773" s="2">
        <v>27466</v>
      </c>
      <c r="C1773" s="8">
        <f t="shared" si="117"/>
        <v>2.5632087681985029E-7</v>
      </c>
      <c r="D1773" s="2" t="str">
        <f t="shared" si="114"/>
        <v>2 2023</v>
      </c>
      <c r="E1773" s="8">
        <f t="shared" si="115"/>
        <v>5.0628142057540515E-4</v>
      </c>
      <c r="H1773" s="11">
        <f t="shared" si="116"/>
        <v>2023</v>
      </c>
    </row>
    <row r="1774" spans="1:8" x14ac:dyDescent="0.45">
      <c r="A1774" s="1">
        <v>44937</v>
      </c>
      <c r="B1774" s="2">
        <v>27039</v>
      </c>
      <c r="C1774" s="8">
        <f t="shared" si="117"/>
        <v>4.630516606196586E-5</v>
      </c>
      <c r="D1774" s="2" t="str">
        <f t="shared" si="114"/>
        <v>2 2023</v>
      </c>
      <c r="E1774" s="8">
        <f t="shared" si="115"/>
        <v>6.8047899351828534E-3</v>
      </c>
      <c r="H1774" s="11">
        <f t="shared" si="116"/>
        <v>2023</v>
      </c>
    </row>
    <row r="1775" spans="1:8" x14ac:dyDescent="0.45">
      <c r="A1775" s="1">
        <v>44938</v>
      </c>
      <c r="B1775" s="2">
        <v>27013</v>
      </c>
      <c r="C1775" s="8">
        <f t="shared" si="117"/>
        <v>1.7456285677916211E-7</v>
      </c>
      <c r="D1775" s="2" t="str">
        <f t="shared" si="114"/>
        <v>2 2023</v>
      </c>
      <c r="E1775" s="8">
        <f t="shared" si="115"/>
        <v>4.1780720048745223E-4</v>
      </c>
      <c r="H1775" s="11">
        <f t="shared" si="116"/>
        <v>2023</v>
      </c>
    </row>
    <row r="1776" spans="1:8" x14ac:dyDescent="0.45">
      <c r="A1776" s="1">
        <v>44939</v>
      </c>
      <c r="B1776" s="2">
        <v>26795</v>
      </c>
      <c r="C1776" s="8">
        <f t="shared" si="117"/>
        <v>1.23837636192614E-5</v>
      </c>
      <c r="D1776" s="2" t="str">
        <f t="shared" si="114"/>
        <v>2 2023</v>
      </c>
      <c r="E1776" s="8">
        <f t="shared" si="115"/>
        <v>3.5190572060228575E-3</v>
      </c>
      <c r="H1776" s="11">
        <f t="shared" si="116"/>
        <v>2023</v>
      </c>
    </row>
    <row r="1777" spans="1:8" x14ac:dyDescent="0.45">
      <c r="A1777" s="1">
        <v>44942</v>
      </c>
      <c r="B1777" s="2">
        <v>27217</v>
      </c>
      <c r="C1777" s="8">
        <f t="shared" si="117"/>
        <v>4.6056472552302716E-5</v>
      </c>
      <c r="D1777" s="2" t="str">
        <f t="shared" si="114"/>
        <v>3 2023</v>
      </c>
      <c r="E1777" s="8">
        <f t="shared" si="115"/>
        <v>6.7864919179427829E-3</v>
      </c>
      <c r="H1777" s="11">
        <f t="shared" si="116"/>
        <v>2023</v>
      </c>
    </row>
    <row r="1778" spans="1:8" x14ac:dyDescent="0.45">
      <c r="A1778" s="1">
        <v>44943</v>
      </c>
      <c r="B1778" s="2">
        <v>26690</v>
      </c>
      <c r="C1778" s="8">
        <f t="shared" si="117"/>
        <v>7.2108620901678835E-5</v>
      </c>
      <c r="D1778" s="2" t="str">
        <f t="shared" si="114"/>
        <v>3 2023</v>
      </c>
      <c r="E1778" s="8">
        <f t="shared" si="115"/>
        <v>8.4916795100662412E-3</v>
      </c>
      <c r="H1778" s="11">
        <f t="shared" si="116"/>
        <v>2023</v>
      </c>
    </row>
    <row r="1779" spans="1:8" x14ac:dyDescent="0.45">
      <c r="A1779" s="1">
        <v>44944</v>
      </c>
      <c r="B1779" s="2">
        <v>27844</v>
      </c>
      <c r="C1779" s="8">
        <f t="shared" si="117"/>
        <v>3.379365751441427E-4</v>
      </c>
      <c r="D1779" s="2" t="str">
        <f t="shared" si="114"/>
        <v>3 2023</v>
      </c>
      <c r="E1779" s="8">
        <f t="shared" si="115"/>
        <v>1.8383051301243292E-2</v>
      </c>
      <c r="H1779" s="11">
        <f t="shared" si="116"/>
        <v>2023</v>
      </c>
    </row>
    <row r="1780" spans="1:8" x14ac:dyDescent="0.45">
      <c r="A1780" s="1">
        <v>44945</v>
      </c>
      <c r="B1780" s="2">
        <v>29346</v>
      </c>
      <c r="C1780" s="8">
        <f t="shared" si="117"/>
        <v>5.2062863697655123E-4</v>
      </c>
      <c r="D1780" s="2" t="str">
        <f t="shared" si="114"/>
        <v>3 2023</v>
      </c>
      <c r="E1780" s="8">
        <f t="shared" si="115"/>
        <v>2.2817288116175227E-2</v>
      </c>
      <c r="H1780" s="11">
        <f t="shared" si="116"/>
        <v>2023</v>
      </c>
    </row>
    <row r="1781" spans="1:8" x14ac:dyDescent="0.45">
      <c r="A1781" s="1">
        <v>44946</v>
      </c>
      <c r="B1781" s="2">
        <v>28771</v>
      </c>
      <c r="C1781" s="8">
        <f t="shared" si="117"/>
        <v>7.3856082876357543E-5</v>
      </c>
      <c r="D1781" s="2" t="str">
        <f t="shared" si="114"/>
        <v>3 2023</v>
      </c>
      <c r="E1781" s="8">
        <f t="shared" si="115"/>
        <v>8.5939561830601363E-3</v>
      </c>
      <c r="H1781" s="11">
        <f t="shared" si="116"/>
        <v>2023</v>
      </c>
    </row>
    <row r="1782" spans="1:8" x14ac:dyDescent="0.45">
      <c r="A1782" s="1">
        <v>44949</v>
      </c>
      <c r="B1782" s="2">
        <v>28110</v>
      </c>
      <c r="C1782" s="8">
        <f t="shared" si="117"/>
        <v>1.0189108524682193E-4</v>
      </c>
      <c r="D1782" s="2" t="str">
        <f t="shared" si="114"/>
        <v>4 2023</v>
      </c>
      <c r="E1782" s="8">
        <f t="shared" si="115"/>
        <v>1.0094111414424844E-2</v>
      </c>
      <c r="H1782" s="11">
        <f t="shared" si="116"/>
        <v>2023</v>
      </c>
    </row>
    <row r="1783" spans="1:8" x14ac:dyDescent="0.45">
      <c r="A1783" s="1">
        <v>44950</v>
      </c>
      <c r="B1783" s="2">
        <v>28782</v>
      </c>
      <c r="C1783" s="8">
        <f t="shared" si="117"/>
        <v>1.052701289430764E-4</v>
      </c>
      <c r="D1783" s="2" t="str">
        <f t="shared" si="114"/>
        <v>4 2023</v>
      </c>
      <c r="E1783" s="8">
        <f t="shared" si="115"/>
        <v>1.0260123242099795E-2</v>
      </c>
      <c r="H1783" s="11">
        <f t="shared" si="116"/>
        <v>2023</v>
      </c>
    </row>
    <row r="1784" spans="1:8" x14ac:dyDescent="0.45">
      <c r="A1784" s="1">
        <v>44951</v>
      </c>
      <c r="B1784" s="2">
        <v>29182</v>
      </c>
      <c r="C1784" s="8">
        <f t="shared" si="117"/>
        <v>3.5929046275419112E-5</v>
      </c>
      <c r="D1784" s="2" t="str">
        <f t="shared" si="114"/>
        <v>4 2023</v>
      </c>
      <c r="E1784" s="8">
        <f t="shared" si="115"/>
        <v>5.9940842732997268E-3</v>
      </c>
      <c r="H1784" s="11">
        <f t="shared" si="116"/>
        <v>2023</v>
      </c>
    </row>
    <row r="1785" spans="1:8" x14ac:dyDescent="0.45">
      <c r="A1785" s="1">
        <v>44952</v>
      </c>
      <c r="B1785" s="2">
        <v>29427</v>
      </c>
      <c r="C1785" s="8">
        <f t="shared" si="117"/>
        <v>1.3183697186147287E-5</v>
      </c>
      <c r="D1785" s="2" t="str">
        <f t="shared" si="114"/>
        <v>4 2023</v>
      </c>
      <c r="E1785" s="8">
        <f t="shared" si="115"/>
        <v>3.6309361308273225E-3</v>
      </c>
      <c r="H1785" s="11">
        <f t="shared" si="116"/>
        <v>2023</v>
      </c>
    </row>
    <row r="1786" spans="1:8" x14ac:dyDescent="0.45">
      <c r="A1786" s="1">
        <v>44953</v>
      </c>
      <c r="B1786" s="2">
        <v>28902</v>
      </c>
      <c r="C1786" s="8">
        <f t="shared" si="117"/>
        <v>6.1122571207774645E-5</v>
      </c>
      <c r="D1786" s="2" t="str">
        <f t="shared" si="114"/>
        <v>4 2023</v>
      </c>
      <c r="E1786" s="8">
        <f t="shared" si="115"/>
        <v>7.8180925555901837E-3</v>
      </c>
      <c r="H1786" s="11">
        <f t="shared" si="116"/>
        <v>2023</v>
      </c>
    </row>
    <row r="1787" spans="1:8" x14ac:dyDescent="0.45">
      <c r="A1787" s="1">
        <v>44956</v>
      </c>
      <c r="B1787" s="2">
        <v>29219</v>
      </c>
      <c r="C1787" s="8">
        <f t="shared" si="117"/>
        <v>2.2443448868047544E-5</v>
      </c>
      <c r="D1787" s="2" t="str">
        <f t="shared" si="114"/>
        <v>5 2023</v>
      </c>
      <c r="E1787" s="8">
        <f t="shared" si="115"/>
        <v>4.7374517272524841E-3</v>
      </c>
      <c r="H1787" s="11">
        <f t="shared" si="116"/>
        <v>2023</v>
      </c>
    </row>
    <row r="1788" spans="1:8" x14ac:dyDescent="0.45">
      <c r="A1788" s="1">
        <v>44957</v>
      </c>
      <c r="B1788" s="2">
        <v>30344</v>
      </c>
      <c r="C1788" s="8">
        <f t="shared" si="117"/>
        <v>2.6920544160584131E-4</v>
      </c>
      <c r="D1788" s="2" t="str">
        <f t="shared" si="114"/>
        <v>5 2023</v>
      </c>
      <c r="E1788" s="8">
        <f t="shared" si="115"/>
        <v>1.6407481269403945E-2</v>
      </c>
      <c r="H1788" s="11">
        <f t="shared" si="116"/>
        <v>2023</v>
      </c>
    </row>
    <row r="1789" spans="1:8" x14ac:dyDescent="0.45">
      <c r="A1789" s="1">
        <v>44958</v>
      </c>
      <c r="B1789" s="2">
        <v>29296</v>
      </c>
      <c r="C1789" s="8">
        <f t="shared" si="117"/>
        <v>2.3300504381131655E-4</v>
      </c>
      <c r="D1789" s="2" t="str">
        <f t="shared" si="114"/>
        <v>5 2023</v>
      </c>
      <c r="E1789" s="8">
        <f t="shared" si="115"/>
        <v>1.5264502737112551E-2</v>
      </c>
      <c r="H1789" s="11">
        <f t="shared" si="116"/>
        <v>2023</v>
      </c>
    </row>
    <row r="1790" spans="1:8" x14ac:dyDescent="0.45">
      <c r="A1790" s="1">
        <v>44959</v>
      </c>
      <c r="B1790" s="2">
        <v>29790</v>
      </c>
      <c r="C1790" s="8">
        <f t="shared" si="117"/>
        <v>5.2739203993861927E-5</v>
      </c>
      <c r="D1790" s="2" t="str">
        <f t="shared" si="114"/>
        <v>5 2023</v>
      </c>
      <c r="E1790" s="8">
        <f t="shared" si="115"/>
        <v>7.2621762574218707E-3</v>
      </c>
      <c r="H1790" s="11">
        <f t="shared" si="116"/>
        <v>2023</v>
      </c>
    </row>
    <row r="1791" spans="1:8" x14ac:dyDescent="0.45">
      <c r="A1791" s="1">
        <v>44960</v>
      </c>
      <c r="B1791" s="2">
        <v>28612</v>
      </c>
      <c r="C1791" s="8">
        <f t="shared" si="117"/>
        <v>3.070305361961249E-4</v>
      </c>
      <c r="D1791" s="2" t="str">
        <f t="shared" si="114"/>
        <v>5 2023</v>
      </c>
      <c r="E1791" s="8">
        <f t="shared" si="115"/>
        <v>1.7522286842650558E-2</v>
      </c>
      <c r="H1791" s="11">
        <f t="shared" si="116"/>
        <v>2023</v>
      </c>
    </row>
    <row r="1792" spans="1:8" x14ac:dyDescent="0.45">
      <c r="A1792" s="1">
        <v>44963</v>
      </c>
      <c r="B1792" s="2">
        <v>27258</v>
      </c>
      <c r="C1792" s="8">
        <f t="shared" si="117"/>
        <v>4.4328056611647927E-4</v>
      </c>
      <c r="D1792" s="2" t="str">
        <f t="shared" si="114"/>
        <v>6 2023</v>
      </c>
      <c r="E1792" s="8">
        <f t="shared" si="115"/>
        <v>2.1054229174122696E-2</v>
      </c>
      <c r="H1792" s="11">
        <f t="shared" si="116"/>
        <v>2023</v>
      </c>
    </row>
    <row r="1793" spans="1:8" x14ac:dyDescent="0.45">
      <c r="A1793" s="1">
        <v>44964</v>
      </c>
      <c r="B1793" s="2">
        <v>27248</v>
      </c>
      <c r="C1793" s="8">
        <f t="shared" si="117"/>
        <v>2.5394519507839221E-8</v>
      </c>
      <c r="D1793" s="2" t="str">
        <f t="shared" si="114"/>
        <v>6 2023</v>
      </c>
      <c r="E1793" s="8">
        <f t="shared" si="115"/>
        <v>1.5935657974441853E-4</v>
      </c>
      <c r="H1793" s="11">
        <f t="shared" si="116"/>
        <v>2023</v>
      </c>
    </row>
    <row r="1794" spans="1:8" x14ac:dyDescent="0.45">
      <c r="A1794" s="1">
        <v>44965</v>
      </c>
      <c r="B1794" s="2">
        <v>27390</v>
      </c>
      <c r="C1794" s="8">
        <f t="shared" si="117"/>
        <v>5.0958621436700117E-6</v>
      </c>
      <c r="D1794" s="2" t="str">
        <f t="shared" ref="D1794:D1825" si="118">WEEKNUM(A1794,1)&amp;" "&amp;YEAR(A1794)</f>
        <v>6 2023</v>
      </c>
      <c r="E1794" s="8">
        <f t="shared" si="115"/>
        <v>2.2574016354361959E-3</v>
      </c>
      <c r="H1794" s="11">
        <f t="shared" si="116"/>
        <v>2023</v>
      </c>
    </row>
    <row r="1795" spans="1:8" x14ac:dyDescent="0.45">
      <c r="A1795" s="1">
        <v>44966</v>
      </c>
      <c r="B1795" s="2">
        <v>29142</v>
      </c>
      <c r="C1795" s="8">
        <f t="shared" si="117"/>
        <v>7.2508064869622392E-4</v>
      </c>
      <c r="D1795" s="2" t="str">
        <f t="shared" si="118"/>
        <v>6 2023</v>
      </c>
      <c r="E1795" s="8">
        <f t="shared" ref="E1795:E1825" si="119">SQRT(C1795)</f>
        <v>2.6927321602718379E-2</v>
      </c>
      <c r="H1795" s="11">
        <f t="shared" ref="H1795:H1825" si="120">YEAR(A1795)</f>
        <v>2023</v>
      </c>
    </row>
    <row r="1796" spans="1:8" x14ac:dyDescent="0.45">
      <c r="A1796" s="1">
        <v>44967</v>
      </c>
      <c r="B1796" s="2">
        <v>27794</v>
      </c>
      <c r="C1796" s="8">
        <f t="shared" ref="C1796:C1825" si="121">(LOG(B1796)-LOG(B1795))^2</f>
        <v>4.2305499274293573E-4</v>
      </c>
      <c r="D1796" s="2" t="str">
        <f t="shared" si="118"/>
        <v>6 2023</v>
      </c>
      <c r="E1796" s="8">
        <f t="shared" si="119"/>
        <v>2.0568300677084039E-2</v>
      </c>
      <c r="H1796" s="11">
        <f t="shared" si="120"/>
        <v>2023</v>
      </c>
    </row>
    <row r="1797" spans="1:8" x14ac:dyDescent="0.45">
      <c r="A1797" s="1">
        <v>44970</v>
      </c>
      <c r="B1797" s="2">
        <v>26627</v>
      </c>
      <c r="C1797" s="8">
        <f t="shared" si="121"/>
        <v>3.4703274451686281E-4</v>
      </c>
      <c r="D1797" s="2" t="str">
        <f t="shared" si="118"/>
        <v>7 2023</v>
      </c>
      <c r="E1797" s="8">
        <f t="shared" si="119"/>
        <v>1.8628814898346668E-2</v>
      </c>
      <c r="H1797" s="11">
        <f t="shared" si="120"/>
        <v>2023</v>
      </c>
    </row>
    <row r="1798" spans="1:8" x14ac:dyDescent="0.45">
      <c r="A1798" s="1">
        <v>44971</v>
      </c>
      <c r="B1798" s="2">
        <v>26459</v>
      </c>
      <c r="C1798" s="8">
        <f t="shared" si="121"/>
        <v>7.555967332466654E-6</v>
      </c>
      <c r="D1798" s="2" t="str">
        <f t="shared" si="118"/>
        <v>7 2023</v>
      </c>
      <c r="E1798" s="8">
        <f t="shared" si="119"/>
        <v>2.7488119856524662E-3</v>
      </c>
      <c r="H1798" s="11">
        <f t="shared" si="120"/>
        <v>2023</v>
      </c>
    </row>
    <row r="1799" spans="1:8" x14ac:dyDescent="0.45">
      <c r="A1799" s="1">
        <v>44972</v>
      </c>
      <c r="B1799" s="2">
        <v>26143</v>
      </c>
      <c r="C1799" s="8">
        <f t="shared" si="121"/>
        <v>2.7227559399115411E-5</v>
      </c>
      <c r="D1799" s="2" t="str">
        <f t="shared" si="118"/>
        <v>7 2023</v>
      </c>
      <c r="E1799" s="8">
        <f t="shared" si="119"/>
        <v>5.2180033920183888E-3</v>
      </c>
      <c r="H1799" s="11">
        <f t="shared" si="120"/>
        <v>2023</v>
      </c>
    </row>
    <row r="1800" spans="1:8" x14ac:dyDescent="0.45">
      <c r="A1800" s="1">
        <v>44973</v>
      </c>
      <c r="B1800" s="2">
        <v>26489</v>
      </c>
      <c r="C1800" s="8">
        <f t="shared" si="121"/>
        <v>3.2605703690535716E-5</v>
      </c>
      <c r="D1800" s="2" t="str">
        <f t="shared" si="118"/>
        <v>7 2023</v>
      </c>
      <c r="E1800" s="8">
        <f t="shared" si="119"/>
        <v>5.7101404265162969E-3</v>
      </c>
      <c r="H1800" s="11">
        <f t="shared" si="120"/>
        <v>2023</v>
      </c>
    </row>
    <row r="1801" spans="1:8" x14ac:dyDescent="0.45">
      <c r="A1801" s="1">
        <v>44974</v>
      </c>
      <c r="B1801" s="2">
        <v>25793</v>
      </c>
      <c r="C1801" s="8">
        <f t="shared" si="121"/>
        <v>1.3371927774137227E-4</v>
      </c>
      <c r="D1801" s="2" t="str">
        <f t="shared" si="118"/>
        <v>7 2023</v>
      </c>
      <c r="E1801" s="8">
        <f t="shared" si="119"/>
        <v>1.1563705190870799E-2</v>
      </c>
      <c r="H1801" s="11">
        <f t="shared" si="120"/>
        <v>2023</v>
      </c>
    </row>
    <row r="1802" spans="1:8" x14ac:dyDescent="0.45">
      <c r="A1802" s="1">
        <v>44977</v>
      </c>
      <c r="B1802" s="2">
        <v>26932</v>
      </c>
      <c r="C1802" s="8">
        <f t="shared" si="121"/>
        <v>3.5219081760963614E-4</v>
      </c>
      <c r="D1802" s="2" t="str">
        <f t="shared" si="118"/>
        <v>8 2023</v>
      </c>
      <c r="E1802" s="8">
        <f t="shared" si="119"/>
        <v>1.8766747656683513E-2</v>
      </c>
      <c r="H1802" s="11">
        <f t="shared" si="120"/>
        <v>2023</v>
      </c>
    </row>
    <row r="1803" spans="1:8" x14ac:dyDescent="0.45">
      <c r="A1803" s="1">
        <v>44978</v>
      </c>
      <c r="B1803" s="2">
        <v>27105</v>
      </c>
      <c r="C1803" s="8">
        <f t="shared" si="121"/>
        <v>7.7328810124708286E-6</v>
      </c>
      <c r="D1803" s="2" t="str">
        <f t="shared" si="118"/>
        <v>8 2023</v>
      </c>
      <c r="E1803" s="8">
        <f t="shared" si="119"/>
        <v>2.7808058207057229E-3</v>
      </c>
      <c r="H1803" s="11">
        <f t="shared" si="120"/>
        <v>2023</v>
      </c>
    </row>
    <row r="1804" spans="1:8" x14ac:dyDescent="0.45">
      <c r="A1804" s="1">
        <v>44979</v>
      </c>
      <c r="B1804" s="2">
        <v>26431</v>
      </c>
      <c r="C1804" s="8">
        <f t="shared" si="121"/>
        <v>1.1959209170296025E-4</v>
      </c>
      <c r="D1804" s="2" t="str">
        <f t="shared" si="118"/>
        <v>8 2023</v>
      </c>
      <c r="E1804" s="8">
        <f t="shared" si="119"/>
        <v>1.0935816919780628E-2</v>
      </c>
      <c r="H1804" s="11">
        <f t="shared" si="120"/>
        <v>2023</v>
      </c>
    </row>
    <row r="1805" spans="1:8" x14ac:dyDescent="0.45">
      <c r="A1805" s="1">
        <v>44980</v>
      </c>
      <c r="B1805" s="2">
        <v>25387</v>
      </c>
      <c r="C1805" s="8">
        <f t="shared" si="121"/>
        <v>3.063274137433593E-4</v>
      </c>
      <c r="D1805" s="2" t="str">
        <f t="shared" si="118"/>
        <v>8 2023</v>
      </c>
      <c r="E1805" s="8">
        <f t="shared" si="119"/>
        <v>1.7502211681480695E-2</v>
      </c>
      <c r="H1805" s="11">
        <f t="shared" si="120"/>
        <v>2023</v>
      </c>
    </row>
    <row r="1806" spans="1:8" x14ac:dyDescent="0.45">
      <c r="A1806" s="1">
        <v>44981</v>
      </c>
      <c r="B1806" s="2">
        <v>24554</v>
      </c>
      <c r="C1806" s="8">
        <f t="shared" si="121"/>
        <v>2.0993493187499121E-4</v>
      </c>
      <c r="D1806" s="2" t="str">
        <f t="shared" si="118"/>
        <v>8 2023</v>
      </c>
      <c r="E1806" s="8">
        <f t="shared" si="119"/>
        <v>1.4489131508651276E-2</v>
      </c>
      <c r="H1806" s="11">
        <f t="shared" si="120"/>
        <v>2023</v>
      </c>
    </row>
    <row r="1807" spans="1:8" x14ac:dyDescent="0.45">
      <c r="A1807" s="1">
        <v>44984</v>
      </c>
      <c r="B1807" s="2">
        <v>25505</v>
      </c>
      <c r="C1807" s="8">
        <f t="shared" si="121"/>
        <v>2.7235152936065047E-4</v>
      </c>
      <c r="D1807" s="2" t="str">
        <f t="shared" si="118"/>
        <v>9 2023</v>
      </c>
      <c r="E1807" s="8">
        <f t="shared" si="119"/>
        <v>1.6503076360504743E-2</v>
      </c>
      <c r="H1807" s="11">
        <f t="shared" si="120"/>
        <v>2023</v>
      </c>
    </row>
    <row r="1808" spans="1:8" x14ac:dyDescent="0.45">
      <c r="A1808" s="1">
        <v>44985</v>
      </c>
      <c r="B1808" s="2">
        <v>24794</v>
      </c>
      <c r="C1808" s="8">
        <f t="shared" si="121"/>
        <v>1.5076723494317004E-4</v>
      </c>
      <c r="D1808" s="2" t="str">
        <f t="shared" si="118"/>
        <v>9 2023</v>
      </c>
      <c r="E1808" s="8">
        <f t="shared" si="119"/>
        <v>1.2278730998892762E-2</v>
      </c>
      <c r="H1808" s="11">
        <f t="shared" si="120"/>
        <v>2023</v>
      </c>
    </row>
    <row r="1809" spans="1:8" x14ac:dyDescent="0.45">
      <c r="A1809" s="1">
        <v>44986</v>
      </c>
      <c r="B1809" s="2">
        <v>24890</v>
      </c>
      <c r="C1809" s="8">
        <f t="shared" si="121"/>
        <v>2.8166900182261452E-6</v>
      </c>
      <c r="D1809" s="2" t="str">
        <f t="shared" si="118"/>
        <v>9 2023</v>
      </c>
      <c r="E1809" s="8">
        <f t="shared" si="119"/>
        <v>1.6782997402806643E-3</v>
      </c>
      <c r="H1809" s="11">
        <f t="shared" si="120"/>
        <v>2023</v>
      </c>
    </row>
    <row r="1810" spans="1:8" x14ac:dyDescent="0.45">
      <c r="A1810" s="1">
        <v>44987</v>
      </c>
      <c r="B1810" s="2">
        <v>24395</v>
      </c>
      <c r="C1810" s="8">
        <f t="shared" si="121"/>
        <v>7.6109469954554966E-5</v>
      </c>
      <c r="D1810" s="2" t="str">
        <f t="shared" si="118"/>
        <v>9 2023</v>
      </c>
      <c r="E1810" s="8">
        <f t="shared" si="119"/>
        <v>8.7240741603080707E-3</v>
      </c>
      <c r="H1810" s="11">
        <f t="shared" si="120"/>
        <v>2023</v>
      </c>
    </row>
    <row r="1811" spans="1:8" x14ac:dyDescent="0.45">
      <c r="A1811" s="1">
        <v>44988</v>
      </c>
      <c r="B1811" s="2">
        <v>24597</v>
      </c>
      <c r="C1811" s="8">
        <f t="shared" si="121"/>
        <v>1.2825843514221381E-5</v>
      </c>
      <c r="D1811" s="2" t="str">
        <f t="shared" si="118"/>
        <v>9 2023</v>
      </c>
      <c r="E1811" s="8">
        <f t="shared" si="119"/>
        <v>3.5813186837003741E-3</v>
      </c>
      <c r="H1811" s="11">
        <f t="shared" si="120"/>
        <v>2023</v>
      </c>
    </row>
    <row r="1812" spans="1:8" x14ac:dyDescent="0.45">
      <c r="A1812" s="1">
        <v>44991</v>
      </c>
      <c r="B1812" s="2">
        <v>24430</v>
      </c>
      <c r="C1812" s="8">
        <f t="shared" si="121"/>
        <v>8.7537527764656442E-6</v>
      </c>
      <c r="D1812" s="2" t="str">
        <f t="shared" si="118"/>
        <v>10 2023</v>
      </c>
      <c r="E1812" s="8">
        <f t="shared" si="119"/>
        <v>2.9586741585490017E-3</v>
      </c>
      <c r="H1812" s="11">
        <f t="shared" si="120"/>
        <v>2023</v>
      </c>
    </row>
    <row r="1813" spans="1:8" x14ac:dyDescent="0.45">
      <c r="A1813" s="1">
        <v>44992</v>
      </c>
      <c r="B1813" s="2">
        <v>24145</v>
      </c>
      <c r="C1813" s="8">
        <f t="shared" si="121"/>
        <v>2.5971837826404993E-5</v>
      </c>
      <c r="D1813" s="2" t="str">
        <f t="shared" si="118"/>
        <v>10 2023</v>
      </c>
      <c r="E1813" s="8">
        <f t="shared" si="119"/>
        <v>5.096257237071633E-3</v>
      </c>
      <c r="H1813" s="11">
        <f t="shared" si="120"/>
        <v>2023</v>
      </c>
    </row>
    <row r="1814" spans="1:8" x14ac:dyDescent="0.45">
      <c r="A1814" s="1">
        <v>44993</v>
      </c>
      <c r="B1814" s="2">
        <v>23974</v>
      </c>
      <c r="C1814" s="8">
        <f t="shared" si="121"/>
        <v>9.5277708709499899E-6</v>
      </c>
      <c r="D1814" s="2" t="str">
        <f t="shared" si="118"/>
        <v>10 2023</v>
      </c>
      <c r="E1814" s="8">
        <f t="shared" si="119"/>
        <v>3.0867087441075469E-3</v>
      </c>
      <c r="H1814" s="11">
        <f t="shared" si="120"/>
        <v>2023</v>
      </c>
    </row>
    <row r="1815" spans="1:8" x14ac:dyDescent="0.45">
      <c r="A1815" s="1">
        <v>44994</v>
      </c>
      <c r="B1815" s="2">
        <v>23269</v>
      </c>
      <c r="C1815" s="8">
        <f t="shared" si="121"/>
        <v>1.6803370122692545E-4</v>
      </c>
      <c r="D1815" s="2" t="str">
        <f t="shared" si="118"/>
        <v>10 2023</v>
      </c>
      <c r="E1815" s="8">
        <f t="shared" si="119"/>
        <v>1.296278138467688E-2</v>
      </c>
      <c r="H1815" s="11">
        <f t="shared" si="120"/>
        <v>2023</v>
      </c>
    </row>
    <row r="1816" spans="1:8" x14ac:dyDescent="0.45">
      <c r="A1816" s="1">
        <v>44995</v>
      </c>
      <c r="B1816" s="2">
        <v>22684</v>
      </c>
      <c r="C1816" s="8">
        <f t="shared" si="121"/>
        <v>1.2228115526144125E-4</v>
      </c>
      <c r="D1816" s="2" t="str">
        <f t="shared" si="118"/>
        <v>10 2023</v>
      </c>
      <c r="E1816" s="8">
        <f t="shared" si="119"/>
        <v>1.1058080993619157E-2</v>
      </c>
      <c r="H1816" s="11">
        <f t="shared" si="120"/>
        <v>2023</v>
      </c>
    </row>
    <row r="1817" spans="1:8" x14ac:dyDescent="0.45">
      <c r="A1817" s="1">
        <v>44998</v>
      </c>
      <c r="B1817" s="2">
        <v>23123</v>
      </c>
      <c r="C1817" s="8">
        <f t="shared" si="121"/>
        <v>6.9297975683806789E-5</v>
      </c>
      <c r="D1817" s="2" t="str">
        <f t="shared" si="118"/>
        <v>11 2023</v>
      </c>
      <c r="E1817" s="8">
        <f t="shared" si="119"/>
        <v>8.3245405689327256E-3</v>
      </c>
      <c r="H1817" s="11">
        <f t="shared" si="120"/>
        <v>2023</v>
      </c>
    </row>
    <row r="1818" spans="1:8" x14ac:dyDescent="0.45">
      <c r="A1818" s="1">
        <v>44999</v>
      </c>
      <c r="B1818" s="2">
        <v>23040</v>
      </c>
      <c r="C1818" s="8">
        <f t="shared" si="121"/>
        <v>2.4389207320531639E-6</v>
      </c>
      <c r="D1818" s="2" t="str">
        <f t="shared" si="118"/>
        <v>11 2023</v>
      </c>
      <c r="E1818" s="8">
        <f t="shared" si="119"/>
        <v>1.5617044317197681E-3</v>
      </c>
      <c r="H1818" s="11">
        <f t="shared" si="120"/>
        <v>2023</v>
      </c>
    </row>
    <row r="1819" spans="1:8" x14ac:dyDescent="0.45">
      <c r="A1819" s="1">
        <v>45000</v>
      </c>
      <c r="B1819" s="2">
        <v>23003</v>
      </c>
      <c r="C1819" s="8">
        <f t="shared" si="121"/>
        <v>4.8719746855885084E-7</v>
      </c>
      <c r="D1819" s="2" t="str">
        <f t="shared" si="118"/>
        <v>11 2023</v>
      </c>
      <c r="E1819" s="8">
        <f t="shared" si="119"/>
        <v>6.9799532130154773E-4</v>
      </c>
      <c r="H1819" s="11">
        <f t="shared" si="120"/>
        <v>2023</v>
      </c>
    </row>
    <row r="1820" spans="1:8" x14ac:dyDescent="0.45">
      <c r="A1820" s="1">
        <v>45001</v>
      </c>
      <c r="B1820" s="2">
        <v>23236</v>
      </c>
      <c r="C1820" s="8">
        <f t="shared" si="121"/>
        <v>1.9157151841246282E-5</v>
      </c>
      <c r="D1820" s="2" t="str">
        <f t="shared" si="118"/>
        <v>11 2023</v>
      </c>
      <c r="E1820" s="8">
        <f t="shared" si="119"/>
        <v>4.3768883743187104E-3</v>
      </c>
      <c r="H1820" s="11">
        <f t="shared" si="120"/>
        <v>2023</v>
      </c>
    </row>
    <row r="1821" spans="1:8" x14ac:dyDescent="0.45">
      <c r="A1821" s="1">
        <v>45002</v>
      </c>
      <c r="B1821" s="2">
        <v>23364</v>
      </c>
      <c r="C1821" s="8">
        <f t="shared" si="121"/>
        <v>5.6921836602371395E-6</v>
      </c>
      <c r="D1821" s="2" t="str">
        <f t="shared" si="118"/>
        <v>11 2023</v>
      </c>
      <c r="E1821" s="8">
        <f t="shared" si="119"/>
        <v>2.3858297634653525E-3</v>
      </c>
      <c r="H1821" s="11">
        <f t="shared" si="120"/>
        <v>2023</v>
      </c>
    </row>
    <row r="1822" spans="1:8" x14ac:dyDescent="0.45">
      <c r="A1822" s="1">
        <v>45005</v>
      </c>
      <c r="B1822" s="2">
        <v>22797</v>
      </c>
      <c r="C1822" s="8">
        <f t="shared" si="121"/>
        <v>1.1383819477998431E-4</v>
      </c>
      <c r="D1822" s="2" t="str">
        <f t="shared" si="118"/>
        <v>12 2023</v>
      </c>
      <c r="E1822" s="8">
        <f t="shared" si="119"/>
        <v>1.0669498337784411E-2</v>
      </c>
      <c r="H1822" s="11">
        <f t="shared" si="120"/>
        <v>2023</v>
      </c>
    </row>
    <row r="1823" spans="1:8" x14ac:dyDescent="0.45">
      <c r="A1823" s="1">
        <v>45006</v>
      </c>
      <c r="B1823" s="2">
        <v>22514</v>
      </c>
      <c r="C1823" s="8">
        <f t="shared" si="121"/>
        <v>2.9431031625302576E-5</v>
      </c>
      <c r="D1823" s="2" t="str">
        <f t="shared" si="118"/>
        <v>12 2023</v>
      </c>
      <c r="E1823" s="8">
        <f t="shared" si="119"/>
        <v>5.4250374768569642E-3</v>
      </c>
      <c r="H1823" s="11">
        <f t="shared" si="120"/>
        <v>2023</v>
      </c>
    </row>
    <row r="1824" spans="1:8" x14ac:dyDescent="0.45">
      <c r="A1824" s="1">
        <v>45007</v>
      </c>
      <c r="B1824" s="2">
        <v>22461</v>
      </c>
      <c r="C1824" s="8">
        <f t="shared" si="121"/>
        <v>1.047703539640529E-6</v>
      </c>
      <c r="D1824" s="2" t="str">
        <f t="shared" si="118"/>
        <v>12 2023</v>
      </c>
      <c r="E1824" s="8">
        <f t="shared" si="119"/>
        <v>1.0235739053143789E-3</v>
      </c>
      <c r="H1824" s="11">
        <f t="shared" si="120"/>
        <v>2023</v>
      </c>
    </row>
    <row r="1825" spans="1:8" x14ac:dyDescent="0.45">
      <c r="A1825" s="1">
        <v>45008</v>
      </c>
      <c r="B1825" s="2">
        <v>22511.5</v>
      </c>
      <c r="C1825" s="8">
        <f t="shared" si="121"/>
        <v>9.5130038895240737E-7</v>
      </c>
      <c r="D1825" s="2" t="str">
        <f t="shared" si="118"/>
        <v>12 2023</v>
      </c>
      <c r="E1825" s="8">
        <f t="shared" si="119"/>
        <v>9.7534629181250665E-4</v>
      </c>
      <c r="H1825" s="11">
        <f t="shared" si="120"/>
        <v>2023</v>
      </c>
    </row>
  </sheetData>
  <sortState xmlns:xlrd2="http://schemas.microsoft.com/office/spreadsheetml/2017/richdata2" ref="A2:D1825">
    <sortCondition ref="A1:A18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073C-CA55-4383-9B2E-91EF038878B7}">
  <dimension ref="A1:C1825"/>
  <sheetViews>
    <sheetView tabSelected="1" topLeftCell="A1800" zoomScale="70" zoomScaleNormal="70" workbookViewId="0">
      <selection activeCell="C1807" sqref="C1807"/>
    </sheetView>
  </sheetViews>
  <sheetFormatPr defaultRowHeight="14.25" x14ac:dyDescent="0.45"/>
  <cols>
    <col min="1" max="1" width="10.73046875" bestFit="1" customWidth="1"/>
  </cols>
  <sheetData>
    <row r="1" spans="1:3" x14ac:dyDescent="0.45">
      <c r="A1" s="1" t="s">
        <v>0</v>
      </c>
      <c r="B1" t="s">
        <v>6</v>
      </c>
      <c r="C1" t="s">
        <v>390</v>
      </c>
    </row>
    <row r="2" spans="1:3" x14ac:dyDescent="0.45">
      <c r="A2" s="1">
        <v>42373</v>
      </c>
      <c r="B2" s="9">
        <v>0</v>
      </c>
      <c r="C2" s="2">
        <v>8505</v>
      </c>
    </row>
    <row r="3" spans="1:3" x14ac:dyDescent="0.45">
      <c r="A3" s="1">
        <v>42374</v>
      </c>
      <c r="B3" s="9">
        <v>2.5524213600025547E-4</v>
      </c>
      <c r="C3" s="2">
        <v>8510</v>
      </c>
    </row>
    <row r="4" spans="1:3" x14ac:dyDescent="0.45">
      <c r="A4" s="1">
        <v>42375</v>
      </c>
      <c r="B4" s="9">
        <v>6.0812356306216842E-3</v>
      </c>
      <c r="C4" s="2">
        <v>8630</v>
      </c>
    </row>
    <row r="5" spans="1:3" x14ac:dyDescent="0.45">
      <c r="A5" s="1">
        <v>42376</v>
      </c>
      <c r="B5" s="9">
        <v>1.3025980006327043E-2</v>
      </c>
      <c r="C5" s="2">
        <v>8375</v>
      </c>
    </row>
    <row r="6" spans="1:3" x14ac:dyDescent="0.45">
      <c r="A6" s="1">
        <v>42377</v>
      </c>
      <c r="B6" s="9">
        <v>6.1785674961818415E-3</v>
      </c>
      <c r="C6" s="2">
        <v>8495</v>
      </c>
    </row>
    <row r="7" spans="1:3" x14ac:dyDescent="0.45">
      <c r="A7" s="1">
        <v>42380</v>
      </c>
      <c r="B7" s="9">
        <v>1.6144699457104394E-2</v>
      </c>
      <c r="C7" s="2">
        <v>8185.0000000000009</v>
      </c>
    </row>
    <row r="8" spans="1:3" x14ac:dyDescent="0.45">
      <c r="A8" s="1">
        <v>42381</v>
      </c>
      <c r="B8" s="9">
        <v>2.9281381538917017E-3</v>
      </c>
      <c r="C8" s="2">
        <v>8130.0000000000009</v>
      </c>
    </row>
    <row r="9" spans="1:3" x14ac:dyDescent="0.45">
      <c r="A9" s="1">
        <v>42382</v>
      </c>
      <c r="B9" s="9">
        <v>6.3634029558565786E-3</v>
      </c>
      <c r="C9" s="2">
        <v>8250</v>
      </c>
    </row>
    <row r="10" spans="1:3" x14ac:dyDescent="0.45">
      <c r="A10" s="1">
        <v>42383</v>
      </c>
      <c r="B10" s="9">
        <v>1.8549202903729967E-2</v>
      </c>
      <c r="C10" s="2">
        <v>8610</v>
      </c>
    </row>
    <row r="11" spans="1:3" x14ac:dyDescent="0.45">
      <c r="A11" s="1">
        <v>42384</v>
      </c>
      <c r="B11" s="9">
        <v>1.0723865391773391E-2</v>
      </c>
      <c r="C11" s="2">
        <v>8400</v>
      </c>
    </row>
    <row r="12" spans="1:3" x14ac:dyDescent="0.45">
      <c r="A12" s="1">
        <v>42387</v>
      </c>
      <c r="B12" s="9">
        <v>7.9407278152374694E-3</v>
      </c>
      <c r="C12" s="2">
        <v>8555</v>
      </c>
    </row>
    <row r="13" spans="1:3" x14ac:dyDescent="0.45">
      <c r="A13" s="1">
        <v>42388</v>
      </c>
      <c r="B13" s="9">
        <v>1.0141148376892062E-3</v>
      </c>
      <c r="C13" s="2">
        <v>8575</v>
      </c>
    </row>
    <row r="14" spans="1:3" x14ac:dyDescent="0.45">
      <c r="A14" s="1">
        <v>42389</v>
      </c>
      <c r="B14" s="9">
        <v>1.77625802580339E-3</v>
      </c>
      <c r="C14" s="2">
        <v>8540</v>
      </c>
    </row>
    <row r="15" spans="1:3" x14ac:dyDescent="0.45">
      <c r="A15" s="1">
        <v>42390</v>
      </c>
      <c r="B15" s="9">
        <v>8.0613819296138089E-3</v>
      </c>
      <c r="C15" s="2">
        <v>8700</v>
      </c>
    </row>
    <row r="16" spans="1:3" x14ac:dyDescent="0.45">
      <c r="A16" s="1">
        <v>42391</v>
      </c>
      <c r="B16" s="9">
        <v>3.2569107151410037E-3</v>
      </c>
      <c r="C16" s="2">
        <v>8635</v>
      </c>
    </row>
    <row r="17" spans="1:3" x14ac:dyDescent="0.45">
      <c r="A17" s="1">
        <v>42394</v>
      </c>
      <c r="B17" s="9">
        <v>6.0776896048579943E-3</v>
      </c>
      <c r="C17" s="2">
        <v>8515</v>
      </c>
    </row>
    <row r="18" spans="1:3" x14ac:dyDescent="0.45">
      <c r="A18" s="1">
        <v>42395</v>
      </c>
      <c r="B18" s="9">
        <v>8.585170484497695E-3</v>
      </c>
      <c r="C18" s="2">
        <v>8685</v>
      </c>
    </row>
    <row r="19" spans="1:3" x14ac:dyDescent="0.45">
      <c r="A19" s="1">
        <v>42396</v>
      </c>
      <c r="B19" s="9">
        <v>5.0033932020587812E-4</v>
      </c>
      <c r="C19" s="2">
        <v>8675</v>
      </c>
    </row>
    <row r="20" spans="1:3" x14ac:dyDescent="0.45">
      <c r="A20" s="1">
        <v>42397</v>
      </c>
      <c r="B20" s="9">
        <v>5.0353547481032379E-3</v>
      </c>
      <c r="C20" s="2">
        <v>8575</v>
      </c>
    </row>
    <row r="21" spans="1:3" x14ac:dyDescent="0.45">
      <c r="A21" s="1">
        <v>42398</v>
      </c>
      <c r="B21" s="9">
        <v>1.2643225287596316E-3</v>
      </c>
      <c r="C21" s="2">
        <v>8600</v>
      </c>
    </row>
    <row r="22" spans="1:3" x14ac:dyDescent="0.45">
      <c r="A22" s="1">
        <v>42401</v>
      </c>
      <c r="B22" s="9">
        <v>6.6150409128611365E-3</v>
      </c>
      <c r="C22" s="2">
        <v>8470</v>
      </c>
    </row>
    <row r="23" spans="1:3" x14ac:dyDescent="0.45">
      <c r="A23" s="1">
        <v>42402</v>
      </c>
      <c r="B23" s="9">
        <v>5.1579523374467584E-3</v>
      </c>
      <c r="C23" s="2">
        <v>8370</v>
      </c>
    </row>
    <row r="24" spans="1:3" x14ac:dyDescent="0.45">
      <c r="A24" s="1">
        <v>42403</v>
      </c>
      <c r="B24" s="9">
        <v>7.2041020913280462E-3</v>
      </c>
      <c r="C24" s="2">
        <v>8510</v>
      </c>
    </row>
    <row r="25" spans="1:3" x14ac:dyDescent="0.45">
      <c r="A25" s="1">
        <v>42404</v>
      </c>
      <c r="B25" s="9">
        <v>1.2739653661641981E-3</v>
      </c>
      <c r="C25" s="2">
        <v>8535</v>
      </c>
    </row>
    <row r="26" spans="1:3" x14ac:dyDescent="0.45">
      <c r="A26" s="1">
        <v>42405</v>
      </c>
      <c r="B26" s="9">
        <v>2.1915001288501657E-2</v>
      </c>
      <c r="C26" s="2">
        <v>8115</v>
      </c>
    </row>
    <row r="27" spans="1:3" x14ac:dyDescent="0.45">
      <c r="A27" s="1">
        <v>42408</v>
      </c>
      <c r="B27" s="9">
        <v>3.4647795090725353E-3</v>
      </c>
      <c r="C27" s="2">
        <v>8180</v>
      </c>
    </row>
    <row r="28" spans="1:3" x14ac:dyDescent="0.45">
      <c r="A28" s="1">
        <v>42409</v>
      </c>
      <c r="B28" s="9">
        <v>6.4182618662322888E-3</v>
      </c>
      <c r="C28" s="2">
        <v>8060.0000000000009</v>
      </c>
    </row>
    <row r="29" spans="1:3" x14ac:dyDescent="0.45">
      <c r="A29" s="1">
        <v>42410</v>
      </c>
      <c r="B29" s="9">
        <v>8.707950514649454E-3</v>
      </c>
      <c r="C29" s="2">
        <v>7900</v>
      </c>
    </row>
    <row r="30" spans="1:3" x14ac:dyDescent="0.45">
      <c r="A30" s="1">
        <v>42411</v>
      </c>
      <c r="B30" s="9">
        <v>1.7385315394961243E-2</v>
      </c>
      <c r="C30" s="2">
        <v>7590</v>
      </c>
    </row>
    <row r="31" spans="1:3" x14ac:dyDescent="0.45">
      <c r="A31" s="1">
        <v>42412</v>
      </c>
      <c r="B31" s="9">
        <v>9.3400262541436518E-3</v>
      </c>
      <c r="C31" s="2">
        <v>7755</v>
      </c>
    </row>
    <row r="32" spans="1:3" x14ac:dyDescent="0.45">
      <c r="A32" s="1">
        <v>42415</v>
      </c>
      <c r="B32" s="9">
        <v>2.5818033062646073E-2</v>
      </c>
      <c r="C32" s="2">
        <v>8230</v>
      </c>
    </row>
    <row r="33" spans="1:3" x14ac:dyDescent="0.45">
      <c r="A33" s="1">
        <v>42416</v>
      </c>
      <c r="B33" s="9">
        <v>5.5057689517541419E-3</v>
      </c>
      <c r="C33" s="2">
        <v>8335</v>
      </c>
    </row>
    <row r="34" spans="1:3" x14ac:dyDescent="0.45">
      <c r="A34" s="1">
        <v>42417</v>
      </c>
      <c r="B34" s="9">
        <v>4.1485161478185262E-3</v>
      </c>
      <c r="C34" s="2">
        <v>8415</v>
      </c>
    </row>
    <row r="35" spans="1:3" x14ac:dyDescent="0.45">
      <c r="A35" s="1">
        <v>42418</v>
      </c>
      <c r="B35" s="9">
        <v>3.1076660824322921E-3</v>
      </c>
      <c r="C35" s="2">
        <v>8355</v>
      </c>
    </row>
    <row r="36" spans="1:3" x14ac:dyDescent="0.45">
      <c r="A36" s="1">
        <v>42419</v>
      </c>
      <c r="B36" s="9">
        <v>1.0019660498762573E-2</v>
      </c>
      <c r="C36" s="2">
        <v>8550</v>
      </c>
    </row>
    <row r="37" spans="1:3" x14ac:dyDescent="0.45">
      <c r="A37" s="1">
        <v>42422</v>
      </c>
      <c r="B37" s="9">
        <v>8.5503702043943086E-3</v>
      </c>
      <c r="C37" s="2">
        <v>8720</v>
      </c>
    </row>
    <row r="38" spans="1:3" x14ac:dyDescent="0.45">
      <c r="A38" s="1">
        <v>42423</v>
      </c>
      <c r="B38" s="9">
        <v>3.7514873226256462E-3</v>
      </c>
      <c r="C38" s="2">
        <v>8645</v>
      </c>
    </row>
    <row r="39" spans="1:3" x14ac:dyDescent="0.45">
      <c r="A39" s="1">
        <v>42424</v>
      </c>
      <c r="B39" s="9">
        <v>7.5289440740533564E-4</v>
      </c>
      <c r="C39" s="2">
        <v>8660</v>
      </c>
    </row>
    <row r="40" spans="1:3" x14ac:dyDescent="0.45">
      <c r="A40" s="1">
        <v>42425</v>
      </c>
      <c r="B40" s="9">
        <v>1.635184137960799E-2</v>
      </c>
      <c r="C40" s="2">
        <v>8340</v>
      </c>
    </row>
    <row r="41" spans="1:3" x14ac:dyDescent="0.45">
      <c r="A41" s="1">
        <v>42426</v>
      </c>
      <c r="B41" s="9">
        <v>6.9736562373807764E-3</v>
      </c>
      <c r="C41" s="2">
        <v>8475</v>
      </c>
    </row>
    <row r="42" spans="1:3" x14ac:dyDescent="0.45">
      <c r="A42" s="1">
        <v>42429</v>
      </c>
      <c r="B42" s="9">
        <v>1.534611073468195E-3</v>
      </c>
      <c r="C42" s="2">
        <v>8505</v>
      </c>
    </row>
    <row r="43" spans="1:3" x14ac:dyDescent="0.45">
      <c r="A43" s="1">
        <v>42430</v>
      </c>
      <c r="B43" s="9">
        <v>8.3447795276225811E-3</v>
      </c>
      <c r="C43" s="2">
        <v>8670</v>
      </c>
    </row>
    <row r="44" spans="1:3" x14ac:dyDescent="0.45">
      <c r="A44" s="1">
        <v>42431</v>
      </c>
      <c r="B44" s="9">
        <v>1.749677977139541E-3</v>
      </c>
      <c r="C44" s="2">
        <v>8705</v>
      </c>
    </row>
    <row r="45" spans="1:3" x14ac:dyDescent="0.45">
      <c r="A45" s="1">
        <v>42432</v>
      </c>
      <c r="B45" s="9">
        <v>1.3749305991642924E-2</v>
      </c>
      <c r="C45" s="2">
        <v>8985</v>
      </c>
    </row>
    <row r="46" spans="1:3" x14ac:dyDescent="0.45">
      <c r="A46" s="1">
        <v>42433</v>
      </c>
      <c r="B46" s="9">
        <v>1.5897830908988553E-2</v>
      </c>
      <c r="C46" s="2">
        <v>9320</v>
      </c>
    </row>
    <row r="47" spans="1:3" x14ac:dyDescent="0.45">
      <c r="A47" s="1">
        <v>42436</v>
      </c>
      <c r="B47" s="9">
        <v>1.3956985185363813E-3</v>
      </c>
      <c r="C47" s="2">
        <v>9350</v>
      </c>
    </row>
    <row r="48" spans="1:3" x14ac:dyDescent="0.45">
      <c r="A48" s="1">
        <v>42437</v>
      </c>
      <c r="B48" s="9">
        <v>3.6565729849446615E-2</v>
      </c>
      <c r="C48" s="2">
        <v>8595</v>
      </c>
    </row>
    <row r="49" spans="1:3" x14ac:dyDescent="0.45">
      <c r="A49" s="1">
        <v>42438</v>
      </c>
      <c r="B49" s="9">
        <v>1.1960672819711693E-2</v>
      </c>
      <c r="C49" s="2">
        <v>8835</v>
      </c>
    </row>
    <row r="50" spans="1:3" x14ac:dyDescent="0.45">
      <c r="A50" s="1">
        <v>42439</v>
      </c>
      <c r="B50" s="9">
        <v>3.950403423317983E-3</v>
      </c>
      <c r="C50" s="2">
        <v>8755</v>
      </c>
    </row>
    <row r="51" spans="1:3" x14ac:dyDescent="0.45">
      <c r="A51" s="1">
        <v>42440</v>
      </c>
      <c r="B51" s="9">
        <v>7.4344294657580079E-4</v>
      </c>
      <c r="C51" s="2">
        <v>8770</v>
      </c>
    </row>
    <row r="52" spans="1:3" x14ac:dyDescent="0.45">
      <c r="A52" s="1">
        <v>42443</v>
      </c>
      <c r="B52" s="9">
        <v>5.9834859012264374E-3</v>
      </c>
      <c r="C52" s="2">
        <v>8650</v>
      </c>
    </row>
    <row r="53" spans="1:3" x14ac:dyDescent="0.45">
      <c r="A53" s="1">
        <v>42444</v>
      </c>
      <c r="B53" s="9">
        <v>4.0352855416161404E-3</v>
      </c>
      <c r="C53" s="2">
        <v>8570</v>
      </c>
    </row>
    <row r="54" spans="1:3" x14ac:dyDescent="0.45">
      <c r="A54" s="1">
        <v>42445</v>
      </c>
      <c r="B54" s="9">
        <v>4.0352855416161404E-3</v>
      </c>
      <c r="C54" s="2">
        <v>8650</v>
      </c>
    </row>
    <row r="55" spans="1:3" x14ac:dyDescent="0.45">
      <c r="A55" s="1">
        <v>42446</v>
      </c>
      <c r="B55" s="9">
        <v>1.1152254262317474E-2</v>
      </c>
      <c r="C55" s="2">
        <v>8875</v>
      </c>
    </row>
    <row r="56" spans="1:3" x14ac:dyDescent="0.45">
      <c r="A56" s="1">
        <v>42447</v>
      </c>
      <c r="B56" s="9">
        <v>1.1152254262317474E-2</v>
      </c>
      <c r="C56" s="2">
        <v>8650</v>
      </c>
    </row>
    <row r="57" spans="1:3" x14ac:dyDescent="0.45">
      <c r="A57" s="1">
        <v>42450</v>
      </c>
      <c r="B57" s="9">
        <v>4.9919455574989335E-3</v>
      </c>
      <c r="C57" s="2">
        <v>8750</v>
      </c>
    </row>
    <row r="58" spans="1:3" x14ac:dyDescent="0.45">
      <c r="A58" s="1">
        <v>42451</v>
      </c>
      <c r="B58" s="9">
        <v>3.4605321095066977E-3</v>
      </c>
      <c r="C58" s="2">
        <v>8820</v>
      </c>
    </row>
    <row r="59" spans="1:3" x14ac:dyDescent="0.45">
      <c r="A59" s="1">
        <v>42452</v>
      </c>
      <c r="B59" s="9">
        <v>7.9506931144730508E-3</v>
      </c>
      <c r="C59" s="2">
        <v>8660</v>
      </c>
    </row>
    <row r="60" spans="1:3" x14ac:dyDescent="0.45">
      <c r="A60" s="1">
        <v>42453</v>
      </c>
      <c r="B60" s="9">
        <v>2.5081980593411046E-4</v>
      </c>
      <c r="C60" s="2">
        <v>8655</v>
      </c>
    </row>
    <row r="61" spans="1:3" x14ac:dyDescent="0.45">
      <c r="A61" s="1">
        <v>42458</v>
      </c>
      <c r="B61" s="9">
        <v>7.3375121268246524E-3</v>
      </c>
      <c r="C61" s="2">
        <v>8510</v>
      </c>
    </row>
    <row r="62" spans="1:3" x14ac:dyDescent="0.45">
      <c r="A62" s="1">
        <v>42459</v>
      </c>
      <c r="B62" s="9">
        <v>3.5871134589329223E-3</v>
      </c>
      <c r="C62" s="2">
        <v>8440</v>
      </c>
    </row>
    <row r="63" spans="1:3" x14ac:dyDescent="0.45">
      <c r="A63" s="1">
        <v>42460</v>
      </c>
      <c r="B63" s="9">
        <v>2.8209365794094055E-3</v>
      </c>
      <c r="C63" s="2">
        <v>8495</v>
      </c>
    </row>
    <row r="64" spans="1:3" x14ac:dyDescent="0.45">
      <c r="A64" s="1">
        <v>42461</v>
      </c>
      <c r="B64" s="9">
        <v>9.823746417651158E-3</v>
      </c>
      <c r="C64" s="2">
        <v>8305</v>
      </c>
    </row>
    <row r="65" spans="1:3" x14ac:dyDescent="0.45">
      <c r="A65" s="1">
        <v>42464</v>
      </c>
      <c r="B65" s="9">
        <v>4.1634301546911168E-3</v>
      </c>
      <c r="C65" s="2">
        <v>8385</v>
      </c>
    </row>
    <row r="66" spans="1:3" x14ac:dyDescent="0.45">
      <c r="A66" s="1">
        <v>42465</v>
      </c>
      <c r="B66" s="9">
        <v>5.6603162629600412E-3</v>
      </c>
      <c r="C66" s="2">
        <v>8495</v>
      </c>
    </row>
    <row r="67" spans="1:3" x14ac:dyDescent="0.45">
      <c r="A67" s="1">
        <v>42466</v>
      </c>
      <c r="B67" s="9">
        <v>2.8027315231082817E-3</v>
      </c>
      <c r="C67" s="2">
        <v>8550</v>
      </c>
    </row>
    <row r="68" spans="1:3" x14ac:dyDescent="0.45">
      <c r="A68" s="1">
        <v>42467</v>
      </c>
      <c r="B68" s="9">
        <v>8.9812990192901232E-3</v>
      </c>
      <c r="C68" s="2">
        <v>8375</v>
      </c>
    </row>
    <row r="69" spans="1:3" x14ac:dyDescent="0.45">
      <c r="A69" s="1">
        <v>42468</v>
      </c>
      <c r="B69" s="9">
        <v>8.2187097418695565E-3</v>
      </c>
      <c r="C69" s="2">
        <v>8535</v>
      </c>
    </row>
    <row r="70" spans="1:3" x14ac:dyDescent="0.45">
      <c r="A70" s="1">
        <v>42471</v>
      </c>
      <c r="B70" s="9">
        <v>0</v>
      </c>
      <c r="C70" s="2">
        <v>8535</v>
      </c>
    </row>
    <row r="71" spans="1:3" x14ac:dyDescent="0.45">
      <c r="A71" s="1">
        <v>42472</v>
      </c>
      <c r="B71" s="9">
        <v>1.6475214486184164E-2</v>
      </c>
      <c r="C71" s="2">
        <v>8865</v>
      </c>
    </row>
    <row r="72" spans="1:3" x14ac:dyDescent="0.45">
      <c r="A72" s="1">
        <v>42473</v>
      </c>
      <c r="B72" s="9">
        <v>4.1442953789756487E-3</v>
      </c>
      <c r="C72" s="2">
        <v>8950</v>
      </c>
    </row>
    <row r="73" spans="1:3" x14ac:dyDescent="0.45">
      <c r="A73" s="1">
        <v>42474</v>
      </c>
      <c r="B73" s="9">
        <v>2.1781323656582252E-3</v>
      </c>
      <c r="C73" s="2">
        <v>8995</v>
      </c>
    </row>
    <row r="74" spans="1:3" x14ac:dyDescent="0.45">
      <c r="A74" s="1">
        <v>42475</v>
      </c>
      <c r="B74" s="9">
        <v>3.1497087930238976E-3</v>
      </c>
      <c r="C74" s="2">
        <v>8930</v>
      </c>
    </row>
    <row r="75" spans="1:3" x14ac:dyDescent="0.45">
      <c r="A75" s="1">
        <v>42478</v>
      </c>
      <c r="B75" s="9">
        <v>8.4284912423924219E-3</v>
      </c>
      <c r="C75" s="2">
        <v>9105</v>
      </c>
    </row>
    <row r="76" spans="1:3" x14ac:dyDescent="0.45">
      <c r="A76" s="1">
        <v>42479</v>
      </c>
      <c r="B76" s="9">
        <v>4.9796800659103191E-3</v>
      </c>
      <c r="C76" s="2">
        <v>9210</v>
      </c>
    </row>
    <row r="77" spans="1:3" x14ac:dyDescent="0.45">
      <c r="A77" s="1">
        <v>42480</v>
      </c>
      <c r="B77" s="9">
        <v>2.8201039476480894E-3</v>
      </c>
      <c r="C77" s="2">
        <v>9270</v>
      </c>
    </row>
    <row r="78" spans="1:3" x14ac:dyDescent="0.45">
      <c r="A78" s="1">
        <v>42481</v>
      </c>
      <c r="B78" s="9">
        <v>1.0191279494419891E-2</v>
      </c>
      <c r="C78" s="2">
        <v>9055</v>
      </c>
    </row>
    <row r="79" spans="1:3" x14ac:dyDescent="0.45">
      <c r="A79" s="1">
        <v>42482</v>
      </c>
      <c r="B79" s="9">
        <v>1.9227235916563501E-3</v>
      </c>
      <c r="C79" s="2">
        <v>9015</v>
      </c>
    </row>
    <row r="80" spans="1:3" x14ac:dyDescent="0.45">
      <c r="A80" s="1">
        <v>42485</v>
      </c>
      <c r="B80" s="9">
        <v>3.5981521635464198E-3</v>
      </c>
      <c r="C80" s="2">
        <v>9090</v>
      </c>
    </row>
    <row r="81" spans="1:3" x14ac:dyDescent="0.45">
      <c r="A81" s="1">
        <v>42486</v>
      </c>
      <c r="B81" s="9">
        <v>4.5152774198595758E-3</v>
      </c>
      <c r="C81" s="2">
        <v>9185</v>
      </c>
    </row>
    <row r="82" spans="1:3" x14ac:dyDescent="0.45">
      <c r="A82" s="1">
        <v>42487</v>
      </c>
      <c r="B82" s="9">
        <v>7.0866670372815577E-4</v>
      </c>
      <c r="C82" s="2">
        <v>9200</v>
      </c>
    </row>
    <row r="83" spans="1:3" x14ac:dyDescent="0.45">
      <c r="A83" s="1">
        <v>42488</v>
      </c>
      <c r="B83" s="9">
        <v>2.5885957433677831E-3</v>
      </c>
      <c r="C83" s="2">
        <v>9255</v>
      </c>
    </row>
    <row r="84" spans="1:3" x14ac:dyDescent="0.45">
      <c r="A84" s="1">
        <v>42489</v>
      </c>
      <c r="B84" s="9">
        <v>8.1352696484056075E-3</v>
      </c>
      <c r="C84" s="2">
        <v>9430</v>
      </c>
    </row>
    <row r="85" spans="1:3" x14ac:dyDescent="0.45">
      <c r="A85" s="1">
        <v>42493</v>
      </c>
      <c r="B85" s="9">
        <v>2.2966446007375296E-3</v>
      </c>
      <c r="C85" s="2">
        <v>9480</v>
      </c>
    </row>
    <row r="86" spans="1:3" x14ac:dyDescent="0.45">
      <c r="A86" s="1">
        <v>42494</v>
      </c>
      <c r="B86" s="9">
        <v>3.9115529015214534E-3</v>
      </c>
      <c r="C86" s="2">
        <v>9395</v>
      </c>
    </row>
    <row r="87" spans="1:3" x14ac:dyDescent="0.45">
      <c r="A87" s="1">
        <v>42495</v>
      </c>
      <c r="B87" s="9">
        <v>2.2045325547998207E-2</v>
      </c>
      <c r="C87" s="2">
        <v>8930</v>
      </c>
    </row>
    <row r="88" spans="1:3" x14ac:dyDescent="0.45">
      <c r="A88" s="1">
        <v>42496</v>
      </c>
      <c r="B88" s="9">
        <v>4.8362914249593381E-3</v>
      </c>
      <c r="C88" s="2">
        <v>9030</v>
      </c>
    </row>
    <row r="89" spans="1:3" x14ac:dyDescent="0.45">
      <c r="A89" s="1">
        <v>42499</v>
      </c>
      <c r="B89" s="9">
        <v>1.9425408410028044E-2</v>
      </c>
      <c r="C89" s="2">
        <v>8635</v>
      </c>
    </row>
    <row r="90" spans="1:3" x14ac:dyDescent="0.45">
      <c r="A90" s="1">
        <v>42500</v>
      </c>
      <c r="B90" s="9">
        <v>3.0072444352535754E-3</v>
      </c>
      <c r="C90" s="2">
        <v>8695</v>
      </c>
    </row>
    <row r="91" spans="1:3" x14ac:dyDescent="0.45">
      <c r="A91" s="1">
        <v>42501</v>
      </c>
      <c r="B91" s="9">
        <v>6.6911172388373075E-3</v>
      </c>
      <c r="C91" s="2">
        <v>8830</v>
      </c>
    </row>
    <row r="92" spans="1:3" x14ac:dyDescent="0.45">
      <c r="A92" s="1">
        <v>42502</v>
      </c>
      <c r="B92" s="9">
        <v>1.0705421793521186E-2</v>
      </c>
      <c r="C92" s="2">
        <v>8615</v>
      </c>
    </row>
    <row r="93" spans="1:3" x14ac:dyDescent="0.45">
      <c r="A93" s="1">
        <v>42503</v>
      </c>
      <c r="B93" s="9">
        <v>1.2584606948458088E-3</v>
      </c>
      <c r="C93" s="2">
        <v>8640</v>
      </c>
    </row>
    <row r="94" spans="1:3" x14ac:dyDescent="0.45">
      <c r="A94" s="1">
        <v>42506</v>
      </c>
      <c r="B94" s="9">
        <v>3.005510139725498E-3</v>
      </c>
      <c r="C94" s="2">
        <v>8700</v>
      </c>
    </row>
    <row r="95" spans="1:3" x14ac:dyDescent="0.45">
      <c r="A95" s="1">
        <v>42507</v>
      </c>
      <c r="B95" s="9">
        <v>2.48880040369448E-3</v>
      </c>
      <c r="C95" s="2">
        <v>8750</v>
      </c>
    </row>
    <row r="96" spans="1:3" x14ac:dyDescent="0.45">
      <c r="A96" s="1">
        <v>42508</v>
      </c>
      <c r="B96" s="9">
        <v>5.2430554123716888E-3</v>
      </c>
      <c r="C96" s="2">
        <v>8645</v>
      </c>
    </row>
    <row r="97" spans="1:3" x14ac:dyDescent="0.45">
      <c r="A97" s="1">
        <v>42509</v>
      </c>
      <c r="B97" s="9">
        <v>4.5449837328224163E-3</v>
      </c>
      <c r="C97" s="2">
        <v>8555</v>
      </c>
    </row>
    <row r="98" spans="1:3" x14ac:dyDescent="0.45">
      <c r="A98" s="1">
        <v>42510</v>
      </c>
      <c r="B98" s="9">
        <v>4.0803070019994614E-3</v>
      </c>
      <c r="C98" s="2">
        <v>8475</v>
      </c>
    </row>
    <row r="99" spans="1:3" x14ac:dyDescent="0.45">
      <c r="A99" s="1">
        <v>42513</v>
      </c>
      <c r="B99" s="9">
        <v>6.4532313915175443E-3</v>
      </c>
      <c r="C99" s="2">
        <v>8350</v>
      </c>
    </row>
    <row r="100" spans="1:3" x14ac:dyDescent="0.45">
      <c r="A100" s="1">
        <v>42514</v>
      </c>
      <c r="B100" s="9">
        <v>3.1095203143101102E-3</v>
      </c>
      <c r="C100" s="2">
        <v>8410</v>
      </c>
    </row>
    <row r="101" spans="1:3" x14ac:dyDescent="0.45">
      <c r="A101" s="1">
        <v>42515</v>
      </c>
      <c r="B101" s="9">
        <v>3.1095203143101102E-3</v>
      </c>
      <c r="C101" s="2">
        <v>8350</v>
      </c>
    </row>
    <row r="102" spans="1:3" x14ac:dyDescent="0.45">
      <c r="A102" s="1">
        <v>42516</v>
      </c>
      <c r="B102" s="9">
        <v>0</v>
      </c>
      <c r="C102" s="2">
        <v>8350</v>
      </c>
    </row>
    <row r="103" spans="1:3" x14ac:dyDescent="0.45">
      <c r="A103" s="1">
        <v>42517</v>
      </c>
      <c r="B103" s="9">
        <v>2.3342249904656498E-3</v>
      </c>
      <c r="C103" s="2">
        <v>8395</v>
      </c>
    </row>
    <row r="104" spans="1:3" x14ac:dyDescent="0.45">
      <c r="A104" s="1">
        <v>42521</v>
      </c>
      <c r="B104" s="9">
        <v>2.3217461515874227E-3</v>
      </c>
      <c r="C104" s="2">
        <v>8440</v>
      </c>
    </row>
    <row r="105" spans="1:3" x14ac:dyDescent="0.45">
      <c r="A105" s="1">
        <v>42522</v>
      </c>
      <c r="B105" s="9">
        <v>5.148720009127139E-4</v>
      </c>
      <c r="C105" s="2">
        <v>8430</v>
      </c>
    </row>
    <row r="106" spans="1:3" x14ac:dyDescent="0.45">
      <c r="A106" s="1">
        <v>42523</v>
      </c>
      <c r="B106" s="9">
        <v>1.0315788268302484E-3</v>
      </c>
      <c r="C106" s="2">
        <v>8410</v>
      </c>
    </row>
    <row r="107" spans="1:3" x14ac:dyDescent="0.45">
      <c r="A107" s="1">
        <v>42524</v>
      </c>
      <c r="B107" s="9">
        <v>4.3673874071523677E-3</v>
      </c>
      <c r="C107" s="2">
        <v>8495</v>
      </c>
    </row>
    <row r="108" spans="1:3" x14ac:dyDescent="0.45">
      <c r="A108" s="1">
        <v>42527</v>
      </c>
      <c r="B108" s="9">
        <v>8.1036890063481692E-3</v>
      </c>
      <c r="C108" s="2">
        <v>8655</v>
      </c>
    </row>
    <row r="109" spans="1:3" x14ac:dyDescent="0.45">
      <c r="A109" s="1">
        <v>42528</v>
      </c>
      <c r="B109" s="9">
        <v>1.7598063866999247E-3</v>
      </c>
      <c r="C109" s="2">
        <v>8620</v>
      </c>
    </row>
    <row r="110" spans="1:3" x14ac:dyDescent="0.45">
      <c r="A110" s="1">
        <v>42529</v>
      </c>
      <c r="B110" s="9">
        <v>1.8010815620280063E-2</v>
      </c>
      <c r="C110" s="2">
        <v>8985</v>
      </c>
    </row>
    <row r="111" spans="1:3" x14ac:dyDescent="0.45">
      <c r="A111" s="1">
        <v>42530</v>
      </c>
      <c r="B111" s="9">
        <v>1.6950461290807795E-3</v>
      </c>
      <c r="C111" s="2">
        <v>8950</v>
      </c>
    </row>
    <row r="112" spans="1:3" x14ac:dyDescent="0.45">
      <c r="A112" s="1">
        <v>42531</v>
      </c>
      <c r="B112" s="9">
        <v>1.458180939788889E-3</v>
      </c>
      <c r="C112" s="2">
        <v>8920</v>
      </c>
    </row>
    <row r="113" spans="1:3" x14ac:dyDescent="0.45">
      <c r="A113" s="1">
        <v>42534</v>
      </c>
      <c r="B113" s="9">
        <v>3.1762888500295183E-3</v>
      </c>
      <c r="C113" s="2">
        <v>8855</v>
      </c>
    </row>
    <row r="114" spans="1:3" x14ac:dyDescent="0.45">
      <c r="A114" s="1">
        <v>42535</v>
      </c>
      <c r="B114" s="9">
        <v>4.9072828035168214E-4</v>
      </c>
      <c r="C114" s="2">
        <v>8845</v>
      </c>
    </row>
    <row r="115" spans="1:3" x14ac:dyDescent="0.45">
      <c r="A115" s="1">
        <v>42536</v>
      </c>
      <c r="B115" s="9">
        <v>6.0946057983501944E-3</v>
      </c>
      <c r="C115" s="2">
        <v>8970</v>
      </c>
    </row>
    <row r="116" spans="1:3" x14ac:dyDescent="0.45">
      <c r="A116" s="1">
        <v>42537</v>
      </c>
      <c r="B116" s="9">
        <v>4.8688232123659247E-3</v>
      </c>
      <c r="C116" s="2">
        <v>8870</v>
      </c>
    </row>
    <row r="117" spans="1:3" x14ac:dyDescent="0.45">
      <c r="A117" s="1">
        <v>42538</v>
      </c>
      <c r="B117" s="9">
        <v>8.2448106436370239E-3</v>
      </c>
      <c r="C117" s="2">
        <v>9040</v>
      </c>
    </row>
    <row r="118" spans="1:3" x14ac:dyDescent="0.45">
      <c r="A118" s="1">
        <v>42541</v>
      </c>
      <c r="B118" s="9">
        <v>8.5624905782659688E-3</v>
      </c>
      <c r="C118" s="2">
        <v>9220</v>
      </c>
    </row>
    <row r="119" spans="1:3" x14ac:dyDescent="0.45">
      <c r="A119" s="1">
        <v>42542</v>
      </c>
      <c r="B119" s="9">
        <v>2.1248481295024213E-3</v>
      </c>
      <c r="C119" s="2">
        <v>9175</v>
      </c>
    </row>
    <row r="120" spans="1:3" x14ac:dyDescent="0.45">
      <c r="A120" s="1">
        <v>42543</v>
      </c>
      <c r="B120" s="9">
        <v>4.7308771770016023E-4</v>
      </c>
      <c r="C120" s="2">
        <v>9185</v>
      </c>
    </row>
    <row r="121" spans="1:3" x14ac:dyDescent="0.45">
      <c r="A121" s="1">
        <v>42544</v>
      </c>
      <c r="B121" s="9">
        <v>7.0866670372815577E-4</v>
      </c>
      <c r="C121" s="2">
        <v>9200</v>
      </c>
    </row>
    <row r="122" spans="1:3" x14ac:dyDescent="0.45">
      <c r="A122" s="1">
        <v>42545</v>
      </c>
      <c r="B122" s="9">
        <v>1.0269745900562288E-2</v>
      </c>
      <c r="C122" s="2">
        <v>8985</v>
      </c>
    </row>
    <row r="123" spans="1:3" x14ac:dyDescent="0.45">
      <c r="A123" s="1">
        <v>42548</v>
      </c>
      <c r="B123" s="9">
        <v>2.1805626490749574E-3</v>
      </c>
      <c r="C123" s="2">
        <v>8940</v>
      </c>
    </row>
    <row r="124" spans="1:3" x14ac:dyDescent="0.45">
      <c r="A124" s="1">
        <v>42549</v>
      </c>
      <c r="B124" s="9">
        <v>1.924178691893319E-2</v>
      </c>
      <c r="C124" s="2">
        <v>9345</v>
      </c>
    </row>
    <row r="125" spans="1:3" x14ac:dyDescent="0.45">
      <c r="A125" s="1">
        <v>42550</v>
      </c>
      <c r="B125" s="9">
        <v>4.6226565430012023E-3</v>
      </c>
      <c r="C125" s="2">
        <v>9445</v>
      </c>
    </row>
    <row r="126" spans="1:3" x14ac:dyDescent="0.45">
      <c r="A126" s="1">
        <v>42551</v>
      </c>
      <c r="B126" s="9">
        <v>1.3816379051685423E-3</v>
      </c>
      <c r="C126" s="2">
        <v>9415</v>
      </c>
    </row>
    <row r="127" spans="1:3" x14ac:dyDescent="0.45">
      <c r="A127" s="1">
        <v>42552</v>
      </c>
      <c r="B127" s="9">
        <v>2.4002756393041835E-2</v>
      </c>
      <c r="C127" s="2">
        <v>9950</v>
      </c>
    </row>
    <row r="128" spans="1:3" x14ac:dyDescent="0.45">
      <c r="A128" s="1">
        <v>42555</v>
      </c>
      <c r="B128" s="9">
        <v>2.1769192542744342E-3</v>
      </c>
      <c r="C128" s="2">
        <v>10000</v>
      </c>
    </row>
    <row r="129" spans="1:3" x14ac:dyDescent="0.45">
      <c r="A129" s="1">
        <v>42556</v>
      </c>
      <c r="B129" s="9">
        <v>1.4573525916998342E-2</v>
      </c>
      <c r="C129" s="2">
        <v>9670</v>
      </c>
    </row>
    <row r="130" spans="1:3" x14ac:dyDescent="0.45">
      <c r="A130" s="1">
        <v>42557</v>
      </c>
      <c r="B130" s="9">
        <v>2.0182971277279194E-2</v>
      </c>
      <c r="C130" s="2">
        <v>10130</v>
      </c>
    </row>
    <row r="131" spans="1:3" x14ac:dyDescent="0.45">
      <c r="A131" s="1">
        <v>42558</v>
      </c>
      <c r="B131" s="9">
        <v>1.9734088051887255E-2</v>
      </c>
      <c r="C131" s="2">
        <v>9680</v>
      </c>
    </row>
    <row r="132" spans="1:3" x14ac:dyDescent="0.45">
      <c r="A132" s="1">
        <v>42559</v>
      </c>
      <c r="B132" s="9">
        <v>7.7812713070684048E-3</v>
      </c>
      <c r="C132" s="2">
        <v>9855</v>
      </c>
    </row>
    <row r="133" spans="1:3" x14ac:dyDescent="0.45">
      <c r="A133" s="1">
        <v>42562</v>
      </c>
      <c r="B133" s="9">
        <v>8.0770841935389193E-3</v>
      </c>
      <c r="C133" s="2">
        <v>10040</v>
      </c>
    </row>
    <row r="134" spans="1:3" x14ac:dyDescent="0.45">
      <c r="A134" s="1">
        <v>42563</v>
      </c>
      <c r="B134" s="9">
        <v>1.6966785857242428E-2</v>
      </c>
      <c r="C134" s="2">
        <v>10440</v>
      </c>
    </row>
    <row r="135" spans="1:3" x14ac:dyDescent="0.45">
      <c r="A135" s="1">
        <v>42564</v>
      </c>
      <c r="B135" s="9">
        <v>6.7073840069866719E-3</v>
      </c>
      <c r="C135" s="2">
        <v>10280</v>
      </c>
    </row>
    <row r="136" spans="1:3" x14ac:dyDescent="0.45">
      <c r="A136" s="1">
        <v>42565</v>
      </c>
      <c r="B136" s="9">
        <v>2.2122992944888509E-3</v>
      </c>
      <c r="C136" s="2">
        <v>10332.5</v>
      </c>
    </row>
    <row r="137" spans="1:3" x14ac:dyDescent="0.45">
      <c r="A137" s="1">
        <v>42566</v>
      </c>
      <c r="B137" s="9">
        <v>5.1796718668351005E-3</v>
      </c>
      <c r="C137" s="2">
        <v>10210</v>
      </c>
    </row>
    <row r="138" spans="1:3" x14ac:dyDescent="0.45">
      <c r="A138" s="1">
        <v>42569</v>
      </c>
      <c r="B138" s="9">
        <v>1.5767681251852572E-2</v>
      </c>
      <c r="C138" s="2">
        <v>10587.5</v>
      </c>
    </row>
    <row r="139" spans="1:3" x14ac:dyDescent="0.45">
      <c r="A139" s="1">
        <v>42570</v>
      </c>
      <c r="B139" s="9">
        <v>5.0541906640573231E-3</v>
      </c>
      <c r="C139" s="2">
        <v>10465</v>
      </c>
    </row>
    <row r="140" spans="1:3" x14ac:dyDescent="0.45">
      <c r="A140" s="1">
        <v>42571</v>
      </c>
      <c r="B140" s="9">
        <v>4.4384611442325195E-3</v>
      </c>
      <c r="C140" s="2">
        <v>10572.5</v>
      </c>
    </row>
    <row r="141" spans="1:3" x14ac:dyDescent="0.45">
      <c r="A141" s="1">
        <v>42572</v>
      </c>
      <c r="B141" s="9">
        <v>6.118361092172897E-3</v>
      </c>
      <c r="C141" s="2">
        <v>10722.5</v>
      </c>
    </row>
    <row r="142" spans="1:3" x14ac:dyDescent="0.45">
      <c r="A142" s="1">
        <v>42573</v>
      </c>
      <c r="B142" s="9">
        <v>1.399411512919535E-2</v>
      </c>
      <c r="C142" s="2">
        <v>10382.5</v>
      </c>
    </row>
    <row r="143" spans="1:3" x14ac:dyDescent="0.45">
      <c r="A143" s="1">
        <v>42576</v>
      </c>
      <c r="B143" s="9">
        <v>3.9557297239660727E-3</v>
      </c>
      <c r="C143" s="2">
        <v>10477.5</v>
      </c>
    </row>
    <row r="144" spans="1:3" x14ac:dyDescent="0.45">
      <c r="A144" s="1">
        <v>42577</v>
      </c>
      <c r="B144" s="9">
        <v>5.8421469452785146E-3</v>
      </c>
      <c r="C144" s="2">
        <v>10337.5</v>
      </c>
    </row>
    <row r="145" spans="1:3" x14ac:dyDescent="0.45">
      <c r="A145" s="1">
        <v>42578</v>
      </c>
      <c r="B145" s="9">
        <v>1.0501619732039558E-4</v>
      </c>
      <c r="C145" s="2">
        <v>10340</v>
      </c>
    </row>
    <row r="146" spans="1:3" x14ac:dyDescent="0.45">
      <c r="A146" s="1">
        <v>42579</v>
      </c>
      <c r="B146" s="9">
        <v>1.5471636619923679E-2</v>
      </c>
      <c r="C146" s="2">
        <v>10715</v>
      </c>
    </row>
    <row r="147" spans="1:3" x14ac:dyDescent="0.45">
      <c r="A147" s="1">
        <v>42580</v>
      </c>
      <c r="B147" s="9">
        <v>3.1526022852030877E-3</v>
      </c>
      <c r="C147" s="2">
        <v>10637.5</v>
      </c>
    </row>
    <row r="148" spans="1:3" x14ac:dyDescent="0.45">
      <c r="A148" s="1">
        <v>42583</v>
      </c>
      <c r="B148" s="9">
        <v>3.760148873307223E-3</v>
      </c>
      <c r="C148" s="2">
        <v>10730</v>
      </c>
    </row>
    <row r="149" spans="1:3" x14ac:dyDescent="0.45">
      <c r="A149" s="1">
        <v>42584</v>
      </c>
      <c r="B149" s="9">
        <v>4.0493660920049024E-4</v>
      </c>
      <c r="C149" s="2">
        <v>10720</v>
      </c>
    </row>
    <row r="150" spans="1:3" x14ac:dyDescent="0.45">
      <c r="A150" s="1">
        <v>42585</v>
      </c>
      <c r="B150" s="9">
        <v>1.1126684322935176E-3</v>
      </c>
      <c r="C150" s="2">
        <v>10747.5</v>
      </c>
    </row>
    <row r="151" spans="1:3" x14ac:dyDescent="0.45">
      <c r="A151" s="1">
        <v>42586</v>
      </c>
      <c r="B151" s="9">
        <v>7.5407318312956662E-3</v>
      </c>
      <c r="C151" s="2">
        <v>10562.5</v>
      </c>
    </row>
    <row r="152" spans="1:3" x14ac:dyDescent="0.45">
      <c r="A152" s="1">
        <v>42587</v>
      </c>
      <c r="B152" s="9">
        <v>5.8199496727082689E-3</v>
      </c>
      <c r="C152" s="2">
        <v>10705</v>
      </c>
    </row>
    <row r="153" spans="1:3" x14ac:dyDescent="0.45">
      <c r="A153" s="1">
        <v>42590</v>
      </c>
      <c r="B153" s="9">
        <v>3.4347730524535436E-3</v>
      </c>
      <c r="C153" s="2">
        <v>10790</v>
      </c>
    </row>
    <row r="154" spans="1:3" x14ac:dyDescent="0.45">
      <c r="A154" s="1">
        <v>42591</v>
      </c>
      <c r="B154" s="9">
        <v>3.0197786492180967E-4</v>
      </c>
      <c r="C154" s="2">
        <v>10782.5</v>
      </c>
    </row>
    <row r="155" spans="1:3" x14ac:dyDescent="0.45">
      <c r="A155" s="1">
        <v>42592</v>
      </c>
      <c r="B155" s="9">
        <v>1.7084382074141757E-3</v>
      </c>
      <c r="C155" s="2">
        <v>10825</v>
      </c>
    </row>
    <row r="156" spans="1:3" x14ac:dyDescent="0.45">
      <c r="A156" s="1">
        <v>42593</v>
      </c>
      <c r="B156" s="9">
        <v>3.9293818206935782E-3</v>
      </c>
      <c r="C156" s="2">
        <v>10727.5</v>
      </c>
    </row>
    <row r="157" spans="1:3" x14ac:dyDescent="0.45">
      <c r="A157" s="1">
        <v>42594</v>
      </c>
      <c r="B157" s="9">
        <v>1.7977647535185604E-2</v>
      </c>
      <c r="C157" s="2">
        <v>10292.5</v>
      </c>
    </row>
    <row r="158" spans="1:3" x14ac:dyDescent="0.45">
      <c r="A158" s="1">
        <v>42597</v>
      </c>
      <c r="B158" s="9">
        <v>7.1145953317923727E-3</v>
      </c>
      <c r="C158" s="2">
        <v>10462.5</v>
      </c>
    </row>
    <row r="159" spans="1:3" x14ac:dyDescent="0.45">
      <c r="A159" s="1">
        <v>42598</v>
      </c>
      <c r="B159" s="9">
        <v>9.0175440127771012E-3</v>
      </c>
      <c r="C159" s="2">
        <v>10247.5</v>
      </c>
    </row>
    <row r="160" spans="1:3" x14ac:dyDescent="0.45">
      <c r="A160" s="1">
        <v>42599</v>
      </c>
      <c r="B160" s="9">
        <v>6.3617367123214308E-4</v>
      </c>
      <c r="C160" s="2">
        <v>10232.5</v>
      </c>
    </row>
    <row r="161" spans="1:3" x14ac:dyDescent="0.45">
      <c r="A161" s="1">
        <v>42600</v>
      </c>
      <c r="B161" s="9">
        <v>3.5927242321465158E-3</v>
      </c>
      <c r="C161" s="2">
        <v>10317.5</v>
      </c>
    </row>
    <row r="162" spans="1:3" x14ac:dyDescent="0.45">
      <c r="A162" s="1">
        <v>42601</v>
      </c>
      <c r="B162" s="9">
        <v>1.6804644208781028E-3</v>
      </c>
      <c r="C162" s="2">
        <v>10357.5</v>
      </c>
    </row>
    <row r="163" spans="1:3" x14ac:dyDescent="0.45">
      <c r="A163" s="1">
        <v>42604</v>
      </c>
      <c r="B163" s="9">
        <v>4.1075811945345819E-3</v>
      </c>
      <c r="C163" s="2">
        <v>10260</v>
      </c>
    </row>
    <row r="164" spans="1:3" x14ac:dyDescent="0.45">
      <c r="A164" s="1">
        <v>42605</v>
      </c>
      <c r="B164" s="9">
        <v>6.3539803858336796E-4</v>
      </c>
      <c r="C164" s="2">
        <v>10245</v>
      </c>
    </row>
    <row r="165" spans="1:3" x14ac:dyDescent="0.45">
      <c r="A165" s="1">
        <v>42606</v>
      </c>
      <c r="B165" s="9">
        <v>1.1272643870838372E-2</v>
      </c>
      <c r="C165" s="2">
        <v>9982.5</v>
      </c>
    </row>
    <row r="166" spans="1:3" x14ac:dyDescent="0.45">
      <c r="A166" s="1">
        <v>42607</v>
      </c>
      <c r="B166" s="9">
        <v>6.2442204350339203E-3</v>
      </c>
      <c r="C166" s="2">
        <v>9840</v>
      </c>
    </row>
    <row r="167" spans="1:3" x14ac:dyDescent="0.45">
      <c r="A167" s="1">
        <v>42608</v>
      </c>
      <c r="B167" s="9">
        <v>1.1035306422035873E-4</v>
      </c>
      <c r="C167" s="2">
        <v>9837.5</v>
      </c>
    </row>
    <row r="168" spans="1:3" x14ac:dyDescent="0.45">
      <c r="A168" s="1">
        <v>42612</v>
      </c>
      <c r="B168" s="9">
        <v>6.6270788327749131E-4</v>
      </c>
      <c r="C168" s="2">
        <v>9822.5</v>
      </c>
    </row>
    <row r="169" spans="1:3" x14ac:dyDescent="0.45">
      <c r="A169" s="1">
        <v>42613</v>
      </c>
      <c r="B169" s="9">
        <v>1.9942128596750486E-3</v>
      </c>
      <c r="C169" s="2">
        <v>9777.5</v>
      </c>
    </row>
    <row r="170" spans="1:3" x14ac:dyDescent="0.45">
      <c r="A170" s="1">
        <v>42614</v>
      </c>
      <c r="B170" s="9">
        <v>6.6120711117521047E-3</v>
      </c>
      <c r="C170" s="2">
        <v>9927.5</v>
      </c>
    </row>
    <row r="171" spans="1:3" x14ac:dyDescent="0.45">
      <c r="A171" s="1">
        <v>42615</v>
      </c>
      <c r="B171" s="9">
        <v>4.4610372844973156E-3</v>
      </c>
      <c r="C171" s="2">
        <v>10030</v>
      </c>
    </row>
    <row r="172" spans="1:3" x14ac:dyDescent="0.45">
      <c r="A172" s="1">
        <v>42618</v>
      </c>
      <c r="B172" s="9">
        <v>2.1655172819823321E-4</v>
      </c>
      <c r="C172" s="2">
        <v>10025</v>
      </c>
    </row>
    <row r="173" spans="1:3" x14ac:dyDescent="0.45">
      <c r="A173" s="1">
        <v>42619</v>
      </c>
      <c r="B173" s="9">
        <v>3.8815058146042247E-3</v>
      </c>
      <c r="C173" s="2">
        <v>10115</v>
      </c>
    </row>
    <row r="174" spans="1:3" x14ac:dyDescent="0.45">
      <c r="A174" s="1">
        <v>42620</v>
      </c>
      <c r="B174" s="9">
        <v>4.5912321195498151E-3</v>
      </c>
      <c r="C174" s="2">
        <v>10222.5</v>
      </c>
    </row>
    <row r="175" spans="1:3" x14ac:dyDescent="0.45">
      <c r="A175" s="1">
        <v>42621</v>
      </c>
      <c r="B175" s="9">
        <v>3.1746814020818803E-3</v>
      </c>
      <c r="C175" s="2">
        <v>10297.5</v>
      </c>
    </row>
    <row r="176" spans="1:3" x14ac:dyDescent="0.45">
      <c r="A176" s="1">
        <v>42622</v>
      </c>
      <c r="B176" s="9">
        <v>2.3134385459604445E-3</v>
      </c>
      <c r="C176" s="2">
        <v>10352.5</v>
      </c>
    </row>
    <row r="177" spans="1:3" x14ac:dyDescent="0.45">
      <c r="A177" s="1">
        <v>42625</v>
      </c>
      <c r="B177" s="9">
        <v>1.0938915894757706E-2</v>
      </c>
      <c r="C177" s="2">
        <v>10095</v>
      </c>
    </row>
    <row r="178" spans="1:3" x14ac:dyDescent="0.45">
      <c r="A178" s="1">
        <v>42626</v>
      </c>
      <c r="B178" s="9">
        <v>9.0198267739252103E-3</v>
      </c>
      <c r="C178" s="2">
        <v>9887.5</v>
      </c>
    </row>
    <row r="179" spans="1:3" x14ac:dyDescent="0.45">
      <c r="A179" s="1">
        <v>42627</v>
      </c>
      <c r="B179" s="9">
        <v>8.7936143818012624E-4</v>
      </c>
      <c r="C179" s="2">
        <v>9867.5</v>
      </c>
    </row>
    <row r="180" spans="1:3" x14ac:dyDescent="0.45">
      <c r="A180" s="1">
        <v>42628</v>
      </c>
      <c r="B180" s="9">
        <v>6.98790515954828E-3</v>
      </c>
      <c r="C180" s="2">
        <v>9710</v>
      </c>
    </row>
    <row r="181" spans="1:3" x14ac:dyDescent="0.45">
      <c r="A181" s="1">
        <v>42629</v>
      </c>
      <c r="B181" s="9">
        <v>8.9361036034718566E-4</v>
      </c>
      <c r="C181" s="2">
        <v>9730</v>
      </c>
    </row>
    <row r="182" spans="1:3" x14ac:dyDescent="0.45">
      <c r="A182" s="1">
        <v>42632</v>
      </c>
      <c r="B182" s="9">
        <v>1.8673990730097678E-2</v>
      </c>
      <c r="C182" s="2">
        <v>10157.5</v>
      </c>
    </row>
    <row r="183" spans="1:3" x14ac:dyDescent="0.45">
      <c r="A183" s="1">
        <v>42633</v>
      </c>
      <c r="B183" s="9">
        <v>4.8893189354597411E-3</v>
      </c>
      <c r="C183" s="2">
        <v>10272.5</v>
      </c>
    </row>
    <row r="184" spans="1:3" x14ac:dyDescent="0.45">
      <c r="A184" s="1">
        <v>42634</v>
      </c>
      <c r="B184" s="9">
        <v>2.3190537147144141E-3</v>
      </c>
      <c r="C184" s="2">
        <v>10327.5</v>
      </c>
    </row>
    <row r="185" spans="1:3" x14ac:dyDescent="0.45">
      <c r="A185" s="1">
        <v>42635</v>
      </c>
      <c r="B185" s="9">
        <v>1.2844369444020565E-2</v>
      </c>
      <c r="C185" s="2">
        <v>10637.5</v>
      </c>
    </row>
    <row r="186" spans="1:3" x14ac:dyDescent="0.45">
      <c r="A186" s="1">
        <v>42636</v>
      </c>
      <c r="B186" s="9">
        <v>1.0207885389679205E-4</v>
      </c>
      <c r="C186" s="2">
        <v>10635</v>
      </c>
    </row>
    <row r="187" spans="1:3" x14ac:dyDescent="0.45">
      <c r="A187" s="1">
        <v>42639</v>
      </c>
      <c r="B187" s="9">
        <v>6.6871252054907515E-3</v>
      </c>
      <c r="C187" s="2">
        <v>10472.5</v>
      </c>
    </row>
    <row r="188" spans="1:3" x14ac:dyDescent="0.45">
      <c r="A188" s="1">
        <v>42640</v>
      </c>
      <c r="B188" s="9">
        <v>6.7892040593875436E-3</v>
      </c>
      <c r="C188" s="2">
        <v>10637.5</v>
      </c>
    </row>
    <row r="189" spans="1:3" x14ac:dyDescent="0.45">
      <c r="A189" s="1">
        <v>42641</v>
      </c>
      <c r="B189" s="9">
        <v>2.5442045925654355E-3</v>
      </c>
      <c r="C189" s="2">
        <v>10700</v>
      </c>
    </row>
    <row r="190" spans="1:3" x14ac:dyDescent="0.45">
      <c r="A190" s="1">
        <v>42642</v>
      </c>
      <c r="B190" s="9">
        <v>1.1620268555893709E-2</v>
      </c>
      <c r="C190" s="2">
        <v>10417.5</v>
      </c>
    </row>
    <row r="191" spans="1:3" x14ac:dyDescent="0.45">
      <c r="A191" s="1">
        <v>42643</v>
      </c>
      <c r="B191" s="9">
        <v>3.8392068989265837E-3</v>
      </c>
      <c r="C191" s="2">
        <v>10510</v>
      </c>
    </row>
    <row r="192" spans="1:3" x14ac:dyDescent="0.45">
      <c r="A192" s="1">
        <v>42646</v>
      </c>
      <c r="B192" s="9">
        <v>8.0282384787890848E-3</v>
      </c>
      <c r="C192" s="2">
        <v>10317.5</v>
      </c>
    </row>
    <row r="193" spans="1:3" x14ac:dyDescent="0.45">
      <c r="A193" s="1">
        <v>42647</v>
      </c>
      <c r="B193" s="9">
        <v>1.1624536465185464E-2</v>
      </c>
      <c r="C193" s="2">
        <v>10045</v>
      </c>
    </row>
    <row r="194" spans="1:3" x14ac:dyDescent="0.45">
      <c r="A194" s="1">
        <v>42648</v>
      </c>
      <c r="B194" s="9">
        <v>4.195075292095396E-3</v>
      </c>
      <c r="C194" s="2">
        <v>10142.5</v>
      </c>
    </row>
    <row r="195" spans="1:3" x14ac:dyDescent="0.45">
      <c r="A195" s="1">
        <v>42649</v>
      </c>
      <c r="B195" s="9">
        <v>4.6847615831584477E-3</v>
      </c>
      <c r="C195" s="2">
        <v>10252.5</v>
      </c>
    </row>
    <row r="196" spans="1:3" x14ac:dyDescent="0.45">
      <c r="A196" s="1">
        <v>42650</v>
      </c>
      <c r="B196" s="9">
        <v>1.485131575891252E-3</v>
      </c>
      <c r="C196" s="2">
        <v>10217.5</v>
      </c>
    </row>
    <row r="197" spans="1:3" x14ac:dyDescent="0.45">
      <c r="A197" s="1">
        <v>42653</v>
      </c>
      <c r="B197" s="9">
        <v>1.3186821415255068E-2</v>
      </c>
      <c r="C197" s="2">
        <v>10532.5</v>
      </c>
    </row>
    <row r="198" spans="1:3" x14ac:dyDescent="0.45">
      <c r="A198" s="1">
        <v>42654</v>
      </c>
      <c r="B198" s="9">
        <v>3.7269838617266515E-3</v>
      </c>
      <c r="C198" s="2">
        <v>10442.5</v>
      </c>
    </row>
    <row r="199" spans="1:3" x14ac:dyDescent="0.45">
      <c r="A199" s="1">
        <v>42655</v>
      </c>
      <c r="B199" s="9">
        <v>5.8863784182721091E-3</v>
      </c>
      <c r="C199" s="2">
        <v>10585</v>
      </c>
    </row>
    <row r="200" spans="1:3" x14ac:dyDescent="0.45">
      <c r="A200" s="1">
        <v>42656</v>
      </c>
      <c r="B200" s="9">
        <v>6.6147987096361049E-3</v>
      </c>
      <c r="C200" s="2">
        <v>10425</v>
      </c>
    </row>
    <row r="201" spans="1:3" x14ac:dyDescent="0.45">
      <c r="A201" s="1">
        <v>42657</v>
      </c>
      <c r="B201" s="9">
        <v>2.4923711555677741E-3</v>
      </c>
      <c r="C201" s="2">
        <v>10485</v>
      </c>
    </row>
    <row r="202" spans="1:3" x14ac:dyDescent="0.45">
      <c r="A202" s="1">
        <v>42660</v>
      </c>
      <c r="B202" s="9">
        <v>6.7835432546230479E-3</v>
      </c>
      <c r="C202" s="2">
        <v>10322.5</v>
      </c>
    </row>
    <row r="203" spans="1:3" x14ac:dyDescent="0.45">
      <c r="A203" s="1">
        <v>42661</v>
      </c>
      <c r="B203" s="9">
        <v>4.8115969449185059E-3</v>
      </c>
      <c r="C203" s="2">
        <v>10437.5</v>
      </c>
    </row>
    <row r="204" spans="1:3" x14ac:dyDescent="0.45">
      <c r="A204" s="1">
        <v>42662</v>
      </c>
      <c r="B204" s="9">
        <v>5.7592637864862795E-3</v>
      </c>
      <c r="C204" s="2">
        <v>10300</v>
      </c>
    </row>
    <row r="205" spans="1:3" x14ac:dyDescent="0.45">
      <c r="A205" s="1">
        <v>42663</v>
      </c>
      <c r="B205" s="9">
        <v>7.1206122914411196E-3</v>
      </c>
      <c r="C205" s="2">
        <v>10132.5</v>
      </c>
    </row>
    <row r="206" spans="1:3" x14ac:dyDescent="0.45">
      <c r="A206" s="1">
        <v>42664</v>
      </c>
      <c r="B206" s="9">
        <v>6.6948759576699324E-3</v>
      </c>
      <c r="C206" s="2">
        <v>9977.5</v>
      </c>
    </row>
    <row r="207" spans="1:3" x14ac:dyDescent="0.45">
      <c r="A207" s="1">
        <v>42667</v>
      </c>
      <c r="B207" s="9">
        <v>8.4059620692618076E-3</v>
      </c>
      <c r="C207" s="2">
        <v>10172.5</v>
      </c>
    </row>
    <row r="208" spans="1:3" x14ac:dyDescent="0.45">
      <c r="A208" s="1">
        <v>42668</v>
      </c>
      <c r="B208" s="9">
        <v>2.7662162431525417E-3</v>
      </c>
      <c r="C208" s="2">
        <v>10237.5</v>
      </c>
    </row>
    <row r="209" spans="1:3" x14ac:dyDescent="0.45">
      <c r="A209" s="1">
        <v>42669</v>
      </c>
      <c r="B209" s="9">
        <v>3.1828105631515058E-4</v>
      </c>
      <c r="C209" s="2">
        <v>10230</v>
      </c>
    </row>
    <row r="210" spans="1:3" x14ac:dyDescent="0.45">
      <c r="A210" s="1">
        <v>42670</v>
      </c>
      <c r="B210" s="9">
        <v>4.539888848443141E-3</v>
      </c>
      <c r="C210" s="2">
        <v>10337.5</v>
      </c>
    </row>
    <row r="211" spans="1:3" x14ac:dyDescent="0.45">
      <c r="A211" s="1">
        <v>42671</v>
      </c>
      <c r="B211" s="9">
        <v>1.9909783105145351E-3</v>
      </c>
      <c r="C211" s="2">
        <v>10385</v>
      </c>
    </row>
    <row r="212" spans="1:3" x14ac:dyDescent="0.45">
      <c r="A212" s="1">
        <v>42674</v>
      </c>
      <c r="B212" s="9">
        <v>1.3570082581981779E-3</v>
      </c>
      <c r="C212" s="2">
        <v>10417.5</v>
      </c>
    </row>
    <row r="213" spans="1:3" x14ac:dyDescent="0.45">
      <c r="A213" s="1">
        <v>42675</v>
      </c>
      <c r="B213" s="9">
        <v>8.3297936234227876E-4</v>
      </c>
      <c r="C213" s="2">
        <v>10437.5</v>
      </c>
    </row>
    <row r="214" spans="1:3" x14ac:dyDescent="0.45">
      <c r="A214" s="1">
        <v>42676</v>
      </c>
      <c r="B214" s="9">
        <v>4.2860075283508436E-3</v>
      </c>
      <c r="C214" s="2">
        <v>10335</v>
      </c>
    </row>
    <row r="215" spans="1:3" x14ac:dyDescent="0.45">
      <c r="A215" s="1">
        <v>42677</v>
      </c>
      <c r="B215" s="9">
        <v>5.8435506750251776E-3</v>
      </c>
      <c r="C215" s="2">
        <v>10475</v>
      </c>
    </row>
    <row r="216" spans="1:3" x14ac:dyDescent="0.45">
      <c r="A216" s="1">
        <v>42678</v>
      </c>
      <c r="B216" s="9">
        <v>1.4535329720892776E-3</v>
      </c>
      <c r="C216" s="2">
        <v>10440</v>
      </c>
    </row>
    <row r="217" spans="1:3" x14ac:dyDescent="0.45">
      <c r="A217" s="1">
        <v>42681</v>
      </c>
      <c r="B217" s="9">
        <v>3.0614453918837548E-2</v>
      </c>
      <c r="C217" s="2">
        <v>11202.5</v>
      </c>
    </row>
    <row r="218" spans="1:3" x14ac:dyDescent="0.45">
      <c r="A218" s="1">
        <v>42682</v>
      </c>
      <c r="B218" s="9">
        <v>7.7466148860949602E-4</v>
      </c>
      <c r="C218" s="2">
        <v>11222.5</v>
      </c>
    </row>
    <row r="219" spans="1:3" x14ac:dyDescent="0.45">
      <c r="A219" s="1">
        <v>42683</v>
      </c>
      <c r="B219" s="9">
        <v>1.6515810052839086E-2</v>
      </c>
      <c r="C219" s="2">
        <v>11657.5</v>
      </c>
    </row>
    <row r="220" spans="1:3" x14ac:dyDescent="0.45">
      <c r="A220" s="1">
        <v>42684</v>
      </c>
      <c r="B220" s="9">
        <v>6.6635360645745934E-3</v>
      </c>
      <c r="C220" s="2">
        <v>11480</v>
      </c>
    </row>
    <row r="221" spans="1:3" x14ac:dyDescent="0.45">
      <c r="A221" s="1">
        <v>42685</v>
      </c>
      <c r="B221" s="9">
        <v>1.004580985684278E-2</v>
      </c>
      <c r="C221" s="2">
        <v>11217.5</v>
      </c>
    </row>
    <row r="222" spans="1:3" x14ac:dyDescent="0.45">
      <c r="A222" s="1">
        <v>42688</v>
      </c>
      <c r="B222" s="9">
        <v>5.3866672815514605E-3</v>
      </c>
      <c r="C222" s="2">
        <v>11357.5</v>
      </c>
    </row>
    <row r="223" spans="1:3" x14ac:dyDescent="0.45">
      <c r="A223" s="1">
        <v>42689</v>
      </c>
      <c r="B223" s="9">
        <v>3.8221739048260872E-4</v>
      </c>
      <c r="C223" s="2">
        <v>11367.5</v>
      </c>
    </row>
    <row r="224" spans="1:3" x14ac:dyDescent="0.45">
      <c r="A224" s="1">
        <v>42690</v>
      </c>
      <c r="B224" s="9">
        <v>1.4350530137487993E-3</v>
      </c>
      <c r="C224" s="2">
        <v>11330</v>
      </c>
    </row>
    <row r="225" spans="1:3" x14ac:dyDescent="0.45">
      <c r="A225" s="1">
        <v>42691</v>
      </c>
      <c r="B225" s="9">
        <v>5.1088387466720064E-3</v>
      </c>
      <c r="C225" s="2">
        <v>11197.5</v>
      </c>
    </row>
    <row r="226" spans="1:3" x14ac:dyDescent="0.45">
      <c r="A226" s="1">
        <v>42692</v>
      </c>
      <c r="B226" s="9">
        <v>1.1594975771261673E-2</v>
      </c>
      <c r="C226" s="2">
        <v>10902.5</v>
      </c>
    </row>
    <row r="227" spans="1:3" x14ac:dyDescent="0.45">
      <c r="A227" s="1">
        <v>42695</v>
      </c>
      <c r="B227" s="9">
        <v>1.8234369342271073E-2</v>
      </c>
      <c r="C227" s="2">
        <v>11370</v>
      </c>
    </row>
    <row r="228" spans="1:3" x14ac:dyDescent="0.45">
      <c r="A228" s="1">
        <v>42696</v>
      </c>
      <c r="B228" s="9">
        <v>8.6027327284821098E-4</v>
      </c>
      <c r="C228" s="2">
        <v>11347.5</v>
      </c>
    </row>
    <row r="229" spans="1:3" x14ac:dyDescent="0.45">
      <c r="A229" s="1">
        <v>42697</v>
      </c>
      <c r="B229" s="9">
        <v>1.0586156768667365E-2</v>
      </c>
      <c r="C229" s="2">
        <v>11627.5</v>
      </c>
    </row>
    <row r="230" spans="1:3" x14ac:dyDescent="0.45">
      <c r="A230" s="1">
        <v>42698</v>
      </c>
      <c r="B230" s="9">
        <v>2.8103709928108955E-3</v>
      </c>
      <c r="C230" s="2">
        <v>11552.5</v>
      </c>
    </row>
    <row r="231" spans="1:3" x14ac:dyDescent="0.45">
      <c r="A231" s="1">
        <v>42699</v>
      </c>
      <c r="B231" s="9">
        <v>4.7668655856378805E-3</v>
      </c>
      <c r="C231" s="2">
        <v>11680</v>
      </c>
    </row>
    <row r="232" spans="1:3" x14ac:dyDescent="0.45">
      <c r="A232" s="1">
        <v>42702</v>
      </c>
      <c r="B232" s="9">
        <v>6.0846218516639183E-3</v>
      </c>
      <c r="C232" s="2">
        <v>11517.5</v>
      </c>
    </row>
    <row r="233" spans="1:3" x14ac:dyDescent="0.45">
      <c r="A233" s="1">
        <v>42703</v>
      </c>
      <c r="B233" s="9">
        <v>1.427814810846062E-2</v>
      </c>
      <c r="C233" s="2">
        <v>11145</v>
      </c>
    </row>
    <row r="234" spans="1:3" x14ac:dyDescent="0.45">
      <c r="A234" s="1">
        <v>42704</v>
      </c>
      <c r="B234" s="9">
        <v>8.7588832762008906E-4</v>
      </c>
      <c r="C234" s="2">
        <v>11167.5</v>
      </c>
    </row>
    <row r="235" spans="1:3" x14ac:dyDescent="0.45">
      <c r="A235" s="1">
        <v>42705</v>
      </c>
      <c r="B235" s="9">
        <v>1.2620615263054802E-3</v>
      </c>
      <c r="C235" s="2">
        <v>11200</v>
      </c>
    </row>
    <row r="236" spans="1:3" x14ac:dyDescent="0.45">
      <c r="A236" s="1">
        <v>42706</v>
      </c>
      <c r="B236" s="9">
        <v>1.0818431419779451E-2</v>
      </c>
      <c r="C236" s="2">
        <v>11482.5</v>
      </c>
    </row>
    <row r="237" spans="1:3" x14ac:dyDescent="0.45">
      <c r="A237" s="1">
        <v>42709</v>
      </c>
      <c r="B237" s="9">
        <v>5.4498940935925333E-3</v>
      </c>
      <c r="C237" s="2">
        <v>11627.5</v>
      </c>
    </row>
    <row r="238" spans="1:3" x14ac:dyDescent="0.45">
      <c r="A238" s="1">
        <v>42710</v>
      </c>
      <c r="B238" s="9">
        <v>2.8022012924200368E-4</v>
      </c>
      <c r="C238" s="2">
        <v>11620</v>
      </c>
    </row>
    <row r="239" spans="1:3" x14ac:dyDescent="0.45">
      <c r="A239" s="1">
        <v>42711</v>
      </c>
      <c r="B239" s="9">
        <v>8.1108384416443968E-3</v>
      </c>
      <c r="C239" s="2">
        <v>11405</v>
      </c>
    </row>
    <row r="240" spans="1:3" x14ac:dyDescent="0.45">
      <c r="A240" s="1">
        <v>42712</v>
      </c>
      <c r="B240" s="9">
        <v>9.6257149928113961E-3</v>
      </c>
      <c r="C240" s="2">
        <v>11155</v>
      </c>
    </row>
    <row r="241" spans="1:3" x14ac:dyDescent="0.45">
      <c r="A241" s="1">
        <v>42713</v>
      </c>
      <c r="B241" s="9">
        <v>1.1809774058221478E-2</v>
      </c>
      <c r="C241" s="2">
        <v>11462.5</v>
      </c>
    </row>
    <row r="242" spans="1:3" x14ac:dyDescent="0.45">
      <c r="A242" s="1">
        <v>42716</v>
      </c>
      <c r="B242" s="9">
        <v>4.283487148936338E-3</v>
      </c>
      <c r="C242" s="2">
        <v>11350</v>
      </c>
    </row>
    <row r="243" spans="1:3" x14ac:dyDescent="0.45">
      <c r="A243" s="1">
        <v>42717</v>
      </c>
      <c r="B243" s="9">
        <v>1.2417974510858798E-3</v>
      </c>
      <c r="C243" s="2">
        <v>11382.5</v>
      </c>
    </row>
    <row r="244" spans="1:3" x14ac:dyDescent="0.45">
      <c r="A244" s="1">
        <v>42718</v>
      </c>
      <c r="B244" s="9">
        <v>3.2310898237932761E-3</v>
      </c>
      <c r="C244" s="2">
        <v>11467.5</v>
      </c>
    </row>
    <row r="245" spans="1:3" x14ac:dyDescent="0.45">
      <c r="A245" s="1">
        <v>42719</v>
      </c>
      <c r="B245" s="9">
        <v>7.8339448169009174E-3</v>
      </c>
      <c r="C245" s="2">
        <v>11262.5</v>
      </c>
    </row>
    <row r="246" spans="1:3" x14ac:dyDescent="0.45">
      <c r="A246" s="1">
        <v>42720</v>
      </c>
      <c r="B246" s="9">
        <v>2.8047174587690904E-3</v>
      </c>
      <c r="C246" s="2">
        <v>11190</v>
      </c>
    </row>
    <row r="247" spans="1:3" x14ac:dyDescent="0.45">
      <c r="A247" s="1">
        <v>42723</v>
      </c>
      <c r="B247" s="9">
        <v>1.1802206772575374E-2</v>
      </c>
      <c r="C247" s="2">
        <v>10890</v>
      </c>
    </row>
    <row r="248" spans="1:3" x14ac:dyDescent="0.45">
      <c r="A248" s="1">
        <v>42724</v>
      </c>
      <c r="B248" s="9">
        <v>1.9894422416371071E-3</v>
      </c>
      <c r="C248" s="2">
        <v>10940</v>
      </c>
    </row>
    <row r="249" spans="1:3" x14ac:dyDescent="0.45">
      <c r="A249" s="1">
        <v>42725</v>
      </c>
      <c r="B249" s="9">
        <v>4.188406341575579E-3</v>
      </c>
      <c r="C249" s="2">
        <v>10835</v>
      </c>
    </row>
    <row r="250" spans="1:3" x14ac:dyDescent="0.45">
      <c r="A250" s="1">
        <v>42726</v>
      </c>
      <c r="B250" s="9">
        <v>2.1094488378476939E-3</v>
      </c>
      <c r="C250" s="2">
        <v>10782.5</v>
      </c>
    </row>
    <row r="251" spans="1:3" x14ac:dyDescent="0.45">
      <c r="A251" s="1">
        <v>42727</v>
      </c>
      <c r="B251" s="9">
        <v>1.4018968151745526E-2</v>
      </c>
      <c r="C251" s="2">
        <v>10440</v>
      </c>
    </row>
    <row r="252" spans="1:3" x14ac:dyDescent="0.45">
      <c r="A252" s="1">
        <v>42732</v>
      </c>
      <c r="B252" s="9">
        <v>1.3841964045914423E-2</v>
      </c>
      <c r="C252" s="2">
        <v>10112.5</v>
      </c>
    </row>
    <row r="253" spans="1:3" x14ac:dyDescent="0.45">
      <c r="A253" s="1">
        <v>42733</v>
      </c>
      <c r="B253" s="9">
        <v>1.2864817560345188E-3</v>
      </c>
      <c r="C253" s="2">
        <v>10142.5</v>
      </c>
    </row>
    <row r="254" spans="1:3" x14ac:dyDescent="0.45">
      <c r="A254" s="1">
        <v>42734</v>
      </c>
      <c r="B254" s="9">
        <v>3.65497513306412E-3</v>
      </c>
      <c r="C254" s="2">
        <v>10057.5</v>
      </c>
    </row>
    <row r="255" spans="1:3" x14ac:dyDescent="0.45">
      <c r="A255" s="1">
        <v>42738</v>
      </c>
      <c r="B255" s="9">
        <v>3.4683047872383632E-3</v>
      </c>
      <c r="C255" s="2">
        <v>9977.5</v>
      </c>
    </row>
    <row r="256" spans="1:3" x14ac:dyDescent="0.45">
      <c r="A256" s="1">
        <v>42739</v>
      </c>
      <c r="B256" s="9">
        <v>1.0110333084411227E-2</v>
      </c>
      <c r="C256" s="2">
        <v>10212.5</v>
      </c>
    </row>
    <row r="257" spans="1:3" x14ac:dyDescent="0.45">
      <c r="A257" s="1">
        <v>42740</v>
      </c>
      <c r="B257" s="9">
        <v>1.3798931967414774E-3</v>
      </c>
      <c r="C257" s="2">
        <v>10245</v>
      </c>
    </row>
    <row r="258" spans="1:3" x14ac:dyDescent="0.45">
      <c r="A258" s="1">
        <v>42741</v>
      </c>
      <c r="B258" s="9">
        <v>1.797885483112438E-3</v>
      </c>
      <c r="C258" s="2">
        <v>10287.5</v>
      </c>
    </row>
    <row r="259" spans="1:3" x14ac:dyDescent="0.45">
      <c r="A259" s="1">
        <v>42744</v>
      </c>
      <c r="B259" s="9">
        <v>3.7828938302313375E-3</v>
      </c>
      <c r="C259" s="2">
        <v>10377.5</v>
      </c>
    </row>
    <row r="260" spans="1:3" x14ac:dyDescent="0.45">
      <c r="A260" s="1">
        <v>42745</v>
      </c>
      <c r="B260" s="9">
        <v>6.4387257483282667E-3</v>
      </c>
      <c r="C260" s="2">
        <v>10532.5</v>
      </c>
    </row>
    <row r="261" spans="1:3" x14ac:dyDescent="0.45">
      <c r="A261" s="1">
        <v>42746</v>
      </c>
      <c r="B261" s="9">
        <v>1.8532709716533979E-2</v>
      </c>
      <c r="C261" s="2">
        <v>10092.5</v>
      </c>
    </row>
    <row r="262" spans="1:3" x14ac:dyDescent="0.45">
      <c r="A262" s="1">
        <v>42747</v>
      </c>
      <c r="B262" s="9">
        <v>9.9964455662719942E-3</v>
      </c>
      <c r="C262" s="2">
        <v>10327.5</v>
      </c>
    </row>
    <row r="263" spans="1:3" x14ac:dyDescent="0.45">
      <c r="A263" s="1">
        <v>42748</v>
      </c>
      <c r="B263" s="9">
        <v>3.3512159101913852E-3</v>
      </c>
      <c r="C263" s="2">
        <v>10407.5</v>
      </c>
    </row>
    <row r="264" spans="1:3" x14ac:dyDescent="0.45">
      <c r="A264" s="1">
        <v>42751</v>
      </c>
      <c r="B264" s="9">
        <v>6.5166415992932158E-3</v>
      </c>
      <c r="C264" s="2">
        <v>10252.5</v>
      </c>
    </row>
    <row r="265" spans="1:3" x14ac:dyDescent="0.45">
      <c r="A265" s="1">
        <v>42752</v>
      </c>
      <c r="B265" s="9">
        <v>4.3637357102905838E-3</v>
      </c>
      <c r="C265" s="2">
        <v>10150</v>
      </c>
    </row>
    <row r="266" spans="1:3" x14ac:dyDescent="0.45">
      <c r="A266" s="1">
        <v>42753</v>
      </c>
      <c r="B266" s="9">
        <v>6.4134072482602278E-4</v>
      </c>
      <c r="C266" s="2">
        <v>10165</v>
      </c>
    </row>
    <row r="267" spans="1:3" x14ac:dyDescent="0.45">
      <c r="A267" s="1">
        <v>42754</v>
      </c>
      <c r="B267" s="9">
        <v>1.1252903099491451E-2</v>
      </c>
      <c r="C267" s="2">
        <v>9905</v>
      </c>
    </row>
    <row r="268" spans="1:3" x14ac:dyDescent="0.45">
      <c r="A268" s="1">
        <v>42755</v>
      </c>
      <c r="B268" s="9">
        <v>9.6427643601990631E-3</v>
      </c>
      <c r="C268" s="2">
        <v>9687.5</v>
      </c>
    </row>
    <row r="269" spans="1:3" x14ac:dyDescent="0.45">
      <c r="A269" s="1">
        <v>42758</v>
      </c>
      <c r="B269" s="9">
        <v>4.2381410583507417E-3</v>
      </c>
      <c r="C269" s="2">
        <v>9782.5</v>
      </c>
    </row>
    <row r="270" spans="1:3" x14ac:dyDescent="0.45">
      <c r="A270" s="1">
        <v>42759</v>
      </c>
      <c r="B270" s="9">
        <v>1.5510533697384865E-3</v>
      </c>
      <c r="C270" s="2">
        <v>9817.5</v>
      </c>
    </row>
    <row r="271" spans="1:3" x14ac:dyDescent="0.45">
      <c r="A271" s="1">
        <v>42760</v>
      </c>
      <c r="B271" s="9">
        <v>3.5534392618350452E-3</v>
      </c>
      <c r="C271" s="2">
        <v>9737.5</v>
      </c>
    </row>
    <row r="272" spans="1:3" x14ac:dyDescent="0.45">
      <c r="A272" s="1">
        <v>42761</v>
      </c>
      <c r="B272" s="9">
        <v>1.751975381037818E-2</v>
      </c>
      <c r="C272" s="2">
        <v>9352.5</v>
      </c>
    </row>
    <row r="273" spans="1:3" x14ac:dyDescent="0.45">
      <c r="A273" s="1">
        <v>42762</v>
      </c>
      <c r="B273" s="9">
        <v>8.7344517508936015E-3</v>
      </c>
      <c r="C273" s="2">
        <v>9542.5</v>
      </c>
    </row>
    <row r="274" spans="1:3" x14ac:dyDescent="0.45">
      <c r="A274" s="1">
        <v>42765</v>
      </c>
      <c r="B274" s="9">
        <v>7.7806363146648572E-3</v>
      </c>
      <c r="C274" s="2">
        <v>9715</v>
      </c>
    </row>
    <row r="275" spans="1:3" x14ac:dyDescent="0.45">
      <c r="A275" s="1">
        <v>42766</v>
      </c>
      <c r="B275" s="9">
        <v>1.0925529468367667E-2</v>
      </c>
      <c r="C275" s="2">
        <v>9962.5</v>
      </c>
    </row>
    <row r="276" spans="1:3" x14ac:dyDescent="0.45">
      <c r="A276" s="1">
        <v>42767</v>
      </c>
      <c r="B276" s="9">
        <v>1.3519151048218436E-2</v>
      </c>
      <c r="C276" s="2">
        <v>10277.5</v>
      </c>
    </row>
    <row r="277" spans="1:3" x14ac:dyDescent="0.45">
      <c r="A277" s="1">
        <v>42768</v>
      </c>
      <c r="B277" s="9">
        <v>2.8430095493661156E-3</v>
      </c>
      <c r="C277" s="2">
        <v>10345</v>
      </c>
    </row>
    <row r="278" spans="1:3" x14ac:dyDescent="0.45">
      <c r="A278" s="1">
        <v>42769</v>
      </c>
      <c r="B278" s="9">
        <v>2.8430095493661156E-3</v>
      </c>
      <c r="C278" s="2">
        <v>10277.5</v>
      </c>
    </row>
    <row r="279" spans="1:3" x14ac:dyDescent="0.45">
      <c r="A279" s="1">
        <v>42772</v>
      </c>
      <c r="B279" s="9">
        <v>7.3326907700650423E-3</v>
      </c>
      <c r="C279" s="2">
        <v>10452.5</v>
      </c>
    </row>
    <row r="280" spans="1:3" x14ac:dyDescent="0.45">
      <c r="A280" s="1">
        <v>42773</v>
      </c>
      <c r="B280" s="9">
        <v>4.1749370480363979E-3</v>
      </c>
      <c r="C280" s="2">
        <v>10352.5</v>
      </c>
    </row>
    <row r="281" spans="1:3" x14ac:dyDescent="0.45">
      <c r="A281" s="1">
        <v>42774</v>
      </c>
      <c r="B281" s="9">
        <v>5.0051298588407178E-3</v>
      </c>
      <c r="C281" s="2">
        <v>10472.5</v>
      </c>
    </row>
    <row r="282" spans="1:3" x14ac:dyDescent="0.45">
      <c r="A282" s="1">
        <v>42775</v>
      </c>
      <c r="B282" s="9">
        <v>7.4240180792068955E-3</v>
      </c>
      <c r="C282" s="2">
        <v>10295</v>
      </c>
    </row>
    <row r="283" spans="1:3" x14ac:dyDescent="0.45">
      <c r="A283" s="1">
        <v>42776</v>
      </c>
      <c r="B283" s="9">
        <v>1.4519314820291562E-2</v>
      </c>
      <c r="C283" s="2">
        <v>10645</v>
      </c>
    </row>
    <row r="284" spans="1:3" x14ac:dyDescent="0.45">
      <c r="A284" s="1">
        <v>42779</v>
      </c>
      <c r="B284" s="9">
        <v>1.5272357148923277E-3</v>
      </c>
      <c r="C284" s="2">
        <v>10682.5</v>
      </c>
    </row>
    <row r="285" spans="1:3" x14ac:dyDescent="0.45">
      <c r="A285" s="1">
        <v>42780</v>
      </c>
      <c r="B285" s="9">
        <v>4.3485431936769459E-3</v>
      </c>
      <c r="C285" s="2">
        <v>10790</v>
      </c>
    </row>
    <row r="286" spans="1:3" x14ac:dyDescent="0.45">
      <c r="A286" s="1">
        <v>42781</v>
      </c>
      <c r="B286" s="9">
        <v>4.7037769759468162E-3</v>
      </c>
      <c r="C286" s="2">
        <v>10907.5</v>
      </c>
    </row>
    <row r="287" spans="1:3" x14ac:dyDescent="0.45">
      <c r="A287" s="1">
        <v>42782</v>
      </c>
      <c r="B287" s="9">
        <v>5.5387885754738519E-3</v>
      </c>
      <c r="C287" s="2">
        <v>11047.5</v>
      </c>
    </row>
    <row r="288" spans="1:3" x14ac:dyDescent="0.45">
      <c r="A288" s="1">
        <v>42783</v>
      </c>
      <c r="B288" s="9">
        <v>6.8740802894495801E-4</v>
      </c>
      <c r="C288" s="2">
        <v>11065</v>
      </c>
    </row>
    <row r="289" spans="1:3" x14ac:dyDescent="0.45">
      <c r="A289" s="1">
        <v>42786</v>
      </c>
      <c r="B289" s="9">
        <v>3.6154772492906773E-3</v>
      </c>
      <c r="C289" s="2">
        <v>11157.5</v>
      </c>
    </row>
    <row r="290" spans="1:3" x14ac:dyDescent="0.45">
      <c r="A290" s="1">
        <v>42787</v>
      </c>
      <c r="B290" s="9">
        <v>1.2838197806154916E-2</v>
      </c>
      <c r="C290" s="2">
        <v>10832.5</v>
      </c>
    </row>
    <row r="291" spans="1:3" x14ac:dyDescent="0.45">
      <c r="A291" s="1">
        <v>42788</v>
      </c>
      <c r="B291" s="9">
        <v>4.0278005549359008E-3</v>
      </c>
      <c r="C291" s="2">
        <v>10732.5</v>
      </c>
    </row>
    <row r="292" spans="1:3" x14ac:dyDescent="0.45">
      <c r="A292" s="1">
        <v>42789</v>
      </c>
      <c r="B292" s="9">
        <v>6.9341751937272988E-3</v>
      </c>
      <c r="C292" s="2">
        <v>10562.5</v>
      </c>
    </row>
    <row r="293" spans="1:3" x14ac:dyDescent="0.45">
      <c r="A293" s="1">
        <v>42790</v>
      </c>
      <c r="B293" s="9">
        <v>1.3061711419363853E-2</v>
      </c>
      <c r="C293" s="2">
        <v>10885</v>
      </c>
    </row>
    <row r="294" spans="1:3" x14ac:dyDescent="0.45">
      <c r="A294" s="1">
        <v>42793</v>
      </c>
      <c r="B294" s="9">
        <v>6.0422832085125222E-3</v>
      </c>
      <c r="C294" s="2">
        <v>11037.5</v>
      </c>
    </row>
    <row r="295" spans="1:3" x14ac:dyDescent="0.45">
      <c r="A295" s="1">
        <v>42794</v>
      </c>
      <c r="B295" s="9">
        <v>2.8620805720835918E-3</v>
      </c>
      <c r="C295" s="2">
        <v>10965</v>
      </c>
    </row>
    <row r="296" spans="1:3" x14ac:dyDescent="0.45">
      <c r="A296" s="1">
        <v>42795</v>
      </c>
      <c r="B296" s="9">
        <v>2.8620805720835918E-3</v>
      </c>
      <c r="C296" s="2">
        <v>11037.5</v>
      </c>
    </row>
    <row r="297" spans="1:3" x14ac:dyDescent="0.45">
      <c r="A297" s="1">
        <v>42796</v>
      </c>
      <c r="B297" s="9">
        <v>9.145472379936237E-3</v>
      </c>
      <c r="C297" s="2">
        <v>10807.5</v>
      </c>
    </row>
    <row r="298" spans="1:3" x14ac:dyDescent="0.45">
      <c r="A298" s="1">
        <v>42797</v>
      </c>
      <c r="B298" s="9">
        <v>6.7782015707367194E-3</v>
      </c>
      <c r="C298" s="2">
        <v>10977.5</v>
      </c>
    </row>
    <row r="299" spans="1:3" x14ac:dyDescent="0.45">
      <c r="A299" s="1">
        <v>42800</v>
      </c>
      <c r="B299" s="9">
        <v>3.938312927223464E-3</v>
      </c>
      <c r="C299" s="2">
        <v>11077.5</v>
      </c>
    </row>
    <row r="300" spans="1:3" x14ac:dyDescent="0.45">
      <c r="A300" s="1">
        <v>42801</v>
      </c>
      <c r="B300" s="9">
        <v>1.6379107172299179E-2</v>
      </c>
      <c r="C300" s="2">
        <v>10667.5</v>
      </c>
    </row>
    <row r="301" spans="1:3" x14ac:dyDescent="0.45">
      <c r="A301" s="1">
        <v>42802</v>
      </c>
      <c r="B301" s="9">
        <v>2.0634953006027246E-2</v>
      </c>
      <c r="C301" s="2">
        <v>10172.5</v>
      </c>
    </row>
    <row r="302" spans="1:3" x14ac:dyDescent="0.45">
      <c r="A302" s="1">
        <v>42803</v>
      </c>
      <c r="B302" s="9">
        <v>7.4777078449717038E-4</v>
      </c>
      <c r="C302" s="2">
        <v>10155</v>
      </c>
    </row>
    <row r="303" spans="1:3" x14ac:dyDescent="0.45">
      <c r="A303" s="1">
        <v>42804</v>
      </c>
      <c r="B303" s="9">
        <v>1.0277718594637442E-2</v>
      </c>
      <c r="C303" s="2">
        <v>9917.5</v>
      </c>
    </row>
    <row r="304" spans="1:3" x14ac:dyDescent="0.45">
      <c r="A304" s="1">
        <v>42807</v>
      </c>
      <c r="B304" s="9">
        <v>1.2729860394284032E-2</v>
      </c>
      <c r="C304" s="2">
        <v>10212.5</v>
      </c>
    </row>
    <row r="305" spans="1:3" x14ac:dyDescent="0.45">
      <c r="A305" s="1">
        <v>42808</v>
      </c>
      <c r="B305" s="9">
        <v>5.3124713890717601E-4</v>
      </c>
      <c r="C305" s="2">
        <v>10225</v>
      </c>
    </row>
    <row r="306" spans="1:3" x14ac:dyDescent="0.45">
      <c r="A306" s="1">
        <v>42809</v>
      </c>
      <c r="B306" s="9">
        <v>9.5461030915977574E-4</v>
      </c>
      <c r="C306" s="2">
        <v>10247.5</v>
      </c>
    </row>
    <row r="307" spans="1:3" x14ac:dyDescent="0.45">
      <c r="A307" s="1">
        <v>42810</v>
      </c>
      <c r="B307" s="9">
        <v>1.4858574480669517E-3</v>
      </c>
      <c r="C307" s="2">
        <v>10212.5</v>
      </c>
    </row>
    <row r="308" spans="1:3" x14ac:dyDescent="0.45">
      <c r="A308" s="1">
        <v>42811</v>
      </c>
      <c r="B308" s="9">
        <v>2.5440803934371203E-3</v>
      </c>
      <c r="C308" s="2">
        <v>10272.5</v>
      </c>
    </row>
    <row r="309" spans="1:3" x14ac:dyDescent="0.45">
      <c r="A309" s="1">
        <v>42814</v>
      </c>
      <c r="B309" s="9">
        <v>3.8217311758739214E-3</v>
      </c>
      <c r="C309" s="2">
        <v>10182.5</v>
      </c>
    </row>
    <row r="310" spans="1:3" x14ac:dyDescent="0.45">
      <c r="A310" s="1">
        <v>42815</v>
      </c>
      <c r="B310" s="9">
        <v>1.3883765088040789E-3</v>
      </c>
      <c r="C310" s="2">
        <v>10150</v>
      </c>
    </row>
    <row r="311" spans="1:3" x14ac:dyDescent="0.45">
      <c r="A311" s="1">
        <v>42816</v>
      </c>
      <c r="B311" s="9">
        <v>3.5444039697622998E-3</v>
      </c>
      <c r="C311" s="2">
        <v>10067.5</v>
      </c>
    </row>
    <row r="312" spans="1:3" x14ac:dyDescent="0.45">
      <c r="A312" s="1">
        <v>42817</v>
      </c>
      <c r="B312" s="9">
        <v>2.1622871747313255E-3</v>
      </c>
      <c r="C312" s="2">
        <v>10017.5</v>
      </c>
    </row>
    <row r="313" spans="1:3" x14ac:dyDescent="0.45">
      <c r="A313" s="1">
        <v>42818</v>
      </c>
      <c r="B313" s="9">
        <v>6.002406517109371E-3</v>
      </c>
      <c r="C313" s="2">
        <v>9880</v>
      </c>
    </row>
    <row r="314" spans="1:3" x14ac:dyDescent="0.45">
      <c r="A314" s="1">
        <v>42821</v>
      </c>
      <c r="B314" s="9">
        <v>1.7618461562869392E-3</v>
      </c>
      <c r="C314" s="2">
        <v>9840</v>
      </c>
    </row>
    <row r="315" spans="1:3" x14ac:dyDescent="0.45">
      <c r="A315" s="1">
        <v>42822</v>
      </c>
      <c r="B315" s="9">
        <v>7.1134616196935063E-3</v>
      </c>
      <c r="C315" s="2">
        <v>10002.5</v>
      </c>
    </row>
    <row r="316" spans="1:3" x14ac:dyDescent="0.45">
      <c r="A316" s="1">
        <v>42823</v>
      </c>
      <c r="B316" s="9">
        <v>1.0841106026493463E-3</v>
      </c>
      <c r="C316" s="2">
        <v>10027.5</v>
      </c>
    </row>
    <row r="317" spans="1:3" x14ac:dyDescent="0.45">
      <c r="A317" s="1">
        <v>42824</v>
      </c>
      <c r="B317" s="9">
        <v>1.0828936146456414E-4</v>
      </c>
      <c r="C317" s="2">
        <v>10025</v>
      </c>
    </row>
    <row r="318" spans="1:3" x14ac:dyDescent="0.45">
      <c r="A318" s="1">
        <v>42825</v>
      </c>
      <c r="B318" s="9">
        <v>1.0831636966024405E-4</v>
      </c>
      <c r="C318" s="2">
        <v>10022.5</v>
      </c>
    </row>
    <row r="319" spans="1:3" x14ac:dyDescent="0.45">
      <c r="A319" s="1">
        <v>42828</v>
      </c>
      <c r="B319" s="9">
        <v>9.4177481209860581E-3</v>
      </c>
      <c r="C319" s="2">
        <v>9807.5</v>
      </c>
    </row>
    <row r="320" spans="1:3" x14ac:dyDescent="0.45">
      <c r="A320" s="1">
        <v>42829</v>
      </c>
      <c r="B320" s="9">
        <v>8.2244816525625097E-3</v>
      </c>
      <c r="C320" s="2">
        <v>9995</v>
      </c>
    </row>
    <row r="321" spans="1:3" x14ac:dyDescent="0.45">
      <c r="A321" s="1">
        <v>42830</v>
      </c>
      <c r="B321" s="9">
        <v>1.4632724106467432E-2</v>
      </c>
      <c r="C321" s="2">
        <v>10337.5</v>
      </c>
    </row>
    <row r="322" spans="1:3" x14ac:dyDescent="0.45">
      <c r="A322" s="1">
        <v>42831</v>
      </c>
      <c r="B322" s="9">
        <v>9.5569879402743751E-3</v>
      </c>
      <c r="C322" s="2">
        <v>10112.5</v>
      </c>
    </row>
    <row r="323" spans="1:3" x14ac:dyDescent="0.45">
      <c r="A323" s="1">
        <v>42832</v>
      </c>
      <c r="B323" s="9">
        <v>4.2735349201432626E-3</v>
      </c>
      <c r="C323" s="2">
        <v>10212.5</v>
      </c>
    </row>
    <row r="324" spans="1:3" x14ac:dyDescent="0.45">
      <c r="A324" s="1">
        <v>42835</v>
      </c>
      <c r="B324" s="9">
        <v>5.2409033035614172E-3</v>
      </c>
      <c r="C324" s="2">
        <v>10090</v>
      </c>
    </row>
    <row r="325" spans="1:3" x14ac:dyDescent="0.45">
      <c r="A325" s="1">
        <v>42836</v>
      </c>
      <c r="B325" s="9">
        <v>1.0344722699270115E-2</v>
      </c>
      <c r="C325" s="2">
        <v>9852.5</v>
      </c>
    </row>
    <row r="326" spans="1:3" x14ac:dyDescent="0.45">
      <c r="A326" s="1">
        <v>42837</v>
      </c>
      <c r="B326" s="9">
        <v>6.6627921255881795E-3</v>
      </c>
      <c r="C326" s="2">
        <v>9702.5</v>
      </c>
    </row>
    <row r="327" spans="1:3" x14ac:dyDescent="0.45">
      <c r="A327" s="1">
        <v>42838</v>
      </c>
      <c r="B327" s="9">
        <v>2.2374780603273692E-4</v>
      </c>
      <c r="C327" s="2">
        <v>9707.5</v>
      </c>
    </row>
    <row r="328" spans="1:3" x14ac:dyDescent="0.45">
      <c r="A328" s="1">
        <v>42843</v>
      </c>
      <c r="B328" s="9">
        <v>1.6295788345567441E-2</v>
      </c>
      <c r="C328" s="2">
        <v>9350</v>
      </c>
    </row>
    <row r="329" spans="1:3" x14ac:dyDescent="0.45">
      <c r="A329" s="1">
        <v>42844</v>
      </c>
      <c r="B329" s="9">
        <v>1.7383391397070014E-3</v>
      </c>
      <c r="C329" s="2">
        <v>9387.5</v>
      </c>
    </row>
    <row r="330" spans="1:3" x14ac:dyDescent="0.45">
      <c r="A330" s="1">
        <v>42845</v>
      </c>
      <c r="B330" s="9">
        <v>4.7162624150680621E-3</v>
      </c>
      <c r="C330" s="2">
        <v>9490</v>
      </c>
    </row>
    <row r="331" spans="1:3" x14ac:dyDescent="0.45">
      <c r="A331" s="1">
        <v>42846</v>
      </c>
      <c r="B331" s="9">
        <v>5.0633740482282086E-3</v>
      </c>
      <c r="C331" s="2">
        <v>9380</v>
      </c>
    </row>
    <row r="332" spans="1:3" x14ac:dyDescent="0.45">
      <c r="A332" s="1">
        <v>42849</v>
      </c>
      <c r="B332" s="9">
        <v>5.2402436774632299E-3</v>
      </c>
      <c r="C332" s="2">
        <v>9267.5</v>
      </c>
    </row>
    <row r="333" spans="1:3" x14ac:dyDescent="0.45">
      <c r="A333" s="1">
        <v>42850</v>
      </c>
      <c r="B333" s="9">
        <v>1.7537827651845639E-3</v>
      </c>
      <c r="C333" s="2">
        <v>9305</v>
      </c>
    </row>
    <row r="334" spans="1:3" x14ac:dyDescent="0.45">
      <c r="A334" s="1">
        <v>42851</v>
      </c>
      <c r="B334" s="9">
        <v>1.285414445965305E-3</v>
      </c>
      <c r="C334" s="2">
        <v>9277.5</v>
      </c>
    </row>
    <row r="335" spans="1:3" x14ac:dyDescent="0.45">
      <c r="A335" s="1">
        <v>42852</v>
      </c>
      <c r="B335" s="9">
        <v>2.7996518026345285E-3</v>
      </c>
      <c r="C335" s="2">
        <v>9337.5</v>
      </c>
    </row>
    <row r="336" spans="1:3" x14ac:dyDescent="0.45">
      <c r="A336" s="1">
        <v>42853</v>
      </c>
      <c r="B336" s="9">
        <v>5.2011936858078478E-3</v>
      </c>
      <c r="C336" s="2">
        <v>9450</v>
      </c>
    </row>
    <row r="337" spans="1:3" x14ac:dyDescent="0.45">
      <c r="A337" s="1">
        <v>42857</v>
      </c>
      <c r="B337" s="9">
        <v>4.4578585360923739E-3</v>
      </c>
      <c r="C337" s="2">
        <v>9547.5</v>
      </c>
    </row>
    <row r="338" spans="1:3" x14ac:dyDescent="0.45">
      <c r="A338" s="1">
        <v>42858</v>
      </c>
      <c r="B338" s="9">
        <v>1.4100207800210818E-2</v>
      </c>
      <c r="C338" s="2">
        <v>9242.5</v>
      </c>
    </row>
    <row r="339" spans="1:3" x14ac:dyDescent="0.45">
      <c r="A339" s="1">
        <v>42859</v>
      </c>
      <c r="B339" s="9">
        <v>1.1426329201821517E-2</v>
      </c>
      <c r="C339" s="2">
        <v>9002.5</v>
      </c>
    </row>
    <row r="340" spans="1:3" x14ac:dyDescent="0.45">
      <c r="A340" s="1">
        <v>42860</v>
      </c>
      <c r="B340" s="9">
        <v>7.4137972932595275E-3</v>
      </c>
      <c r="C340" s="2">
        <v>9157.5</v>
      </c>
    </row>
    <row r="341" spans="1:3" x14ac:dyDescent="0.45">
      <c r="A341" s="1">
        <v>42863</v>
      </c>
      <c r="B341" s="9">
        <v>1.0683756480260875E-3</v>
      </c>
      <c r="C341" s="2">
        <v>9135</v>
      </c>
    </row>
    <row r="342" spans="1:3" x14ac:dyDescent="0.45">
      <c r="A342" s="1">
        <v>42864</v>
      </c>
      <c r="B342" s="9">
        <v>3.9045945895974654E-3</v>
      </c>
      <c r="C342" s="2">
        <v>9217.5</v>
      </c>
    </row>
    <row r="343" spans="1:3" x14ac:dyDescent="0.45">
      <c r="A343" s="1">
        <v>42865</v>
      </c>
      <c r="B343" s="9">
        <v>3.5481772680721058E-3</v>
      </c>
      <c r="C343" s="2">
        <v>9142.5</v>
      </c>
    </row>
    <row r="344" spans="1:3" x14ac:dyDescent="0.45">
      <c r="A344" s="1">
        <v>42866</v>
      </c>
      <c r="B344" s="9">
        <v>7.3012180209284239E-3</v>
      </c>
      <c r="C344" s="2">
        <v>9297.5</v>
      </c>
    </row>
    <row r="345" spans="1:3" x14ac:dyDescent="0.45">
      <c r="A345" s="1">
        <v>42867</v>
      </c>
      <c r="B345" s="9">
        <v>1.399070681856518E-3</v>
      </c>
      <c r="C345" s="2">
        <v>9327.5</v>
      </c>
    </row>
    <row r="346" spans="1:3" x14ac:dyDescent="0.45">
      <c r="A346" s="1">
        <v>42870</v>
      </c>
      <c r="B346" s="9">
        <v>7.7512700636823695E-3</v>
      </c>
      <c r="C346" s="2">
        <v>9162.5</v>
      </c>
    </row>
    <row r="347" spans="1:3" x14ac:dyDescent="0.45">
      <c r="A347" s="1">
        <v>42871</v>
      </c>
      <c r="B347" s="9">
        <v>2.3693098345578534E-4</v>
      </c>
      <c r="C347" s="2">
        <v>9167.5</v>
      </c>
    </row>
    <row r="348" spans="1:3" x14ac:dyDescent="0.45">
      <c r="A348" s="1">
        <v>42872</v>
      </c>
      <c r="B348" s="9">
        <v>1.8990770108753274E-3</v>
      </c>
      <c r="C348" s="2">
        <v>9127.5</v>
      </c>
    </row>
    <row r="349" spans="1:3" x14ac:dyDescent="0.45">
      <c r="A349" s="1">
        <v>42873</v>
      </c>
      <c r="B349" s="9">
        <v>1.8990770108753274E-3</v>
      </c>
      <c r="C349" s="2">
        <v>9167.5</v>
      </c>
    </row>
    <row r="350" spans="1:3" x14ac:dyDescent="0.45">
      <c r="A350" s="1">
        <v>42874</v>
      </c>
      <c r="B350" s="9">
        <v>8.9089171538194734E-3</v>
      </c>
      <c r="C350" s="2">
        <v>9357.5</v>
      </c>
    </row>
    <row r="351" spans="1:3" x14ac:dyDescent="0.45">
      <c r="A351" s="1">
        <v>42877</v>
      </c>
      <c r="B351" s="9">
        <v>1.9680178132390758E-3</v>
      </c>
      <c r="C351" s="2">
        <v>9400</v>
      </c>
    </row>
    <row r="352" spans="1:3" x14ac:dyDescent="0.45">
      <c r="A352" s="1">
        <v>42878</v>
      </c>
      <c r="B352" s="9">
        <v>2.6647470780236659E-3</v>
      </c>
      <c r="C352" s="2">
        <v>9342.5</v>
      </c>
    </row>
    <row r="353" spans="1:3" x14ac:dyDescent="0.45">
      <c r="A353" s="1">
        <v>42879</v>
      </c>
      <c r="B353" s="9">
        <v>1.0111264899910211E-2</v>
      </c>
      <c r="C353" s="2">
        <v>9127.5</v>
      </c>
    </row>
    <row r="354" spans="1:3" x14ac:dyDescent="0.45">
      <c r="A354" s="1">
        <v>42880</v>
      </c>
      <c r="B354" s="9">
        <v>3.8232498415280425E-3</v>
      </c>
      <c r="C354" s="2">
        <v>9047.5</v>
      </c>
    </row>
    <row r="355" spans="1:3" x14ac:dyDescent="0.45">
      <c r="A355" s="1">
        <v>42881</v>
      </c>
      <c r="B355" s="9">
        <v>1.4376658046932889E-3</v>
      </c>
      <c r="C355" s="2">
        <v>9077.5</v>
      </c>
    </row>
    <row r="356" spans="1:3" x14ac:dyDescent="0.45">
      <c r="A356" s="1">
        <v>42885</v>
      </c>
      <c r="B356" s="9">
        <v>2.028580743485886E-3</v>
      </c>
      <c r="C356" s="2">
        <v>9120</v>
      </c>
    </row>
    <row r="357" spans="1:3" x14ac:dyDescent="0.45">
      <c r="A357" s="1">
        <v>42886</v>
      </c>
      <c r="B357" s="9">
        <v>8.0505086444753182E-3</v>
      </c>
      <c r="C357" s="2">
        <v>8952.5</v>
      </c>
    </row>
    <row r="358" spans="1:3" x14ac:dyDescent="0.45">
      <c r="A358" s="1">
        <v>42887</v>
      </c>
      <c r="B358" s="9">
        <v>6.4757445521208545E-3</v>
      </c>
      <c r="C358" s="2">
        <v>8820</v>
      </c>
    </row>
    <row r="359" spans="1:3" x14ac:dyDescent="0.45">
      <c r="A359" s="1">
        <v>42888</v>
      </c>
      <c r="B359" s="9">
        <v>4.2872458912333045E-3</v>
      </c>
      <c r="C359" s="2">
        <v>8907.5</v>
      </c>
    </row>
    <row r="360" spans="1:3" x14ac:dyDescent="0.45">
      <c r="A360" s="1">
        <v>42891</v>
      </c>
      <c r="B360" s="9">
        <v>2.1995828319303357E-3</v>
      </c>
      <c r="C360" s="2">
        <v>8862.5</v>
      </c>
    </row>
    <row r="361" spans="1:3" x14ac:dyDescent="0.45">
      <c r="A361" s="1">
        <v>42892</v>
      </c>
      <c r="B361" s="9">
        <v>2.6868698192688001E-3</v>
      </c>
      <c r="C361" s="2">
        <v>8917.5</v>
      </c>
    </row>
    <row r="362" spans="1:3" x14ac:dyDescent="0.45">
      <c r="A362" s="1">
        <v>42893</v>
      </c>
      <c r="B362" s="9">
        <v>4.897649670864368E-3</v>
      </c>
      <c r="C362" s="2">
        <v>8817.5</v>
      </c>
    </row>
    <row r="363" spans="1:3" x14ac:dyDescent="0.45">
      <c r="A363" s="1">
        <v>42894</v>
      </c>
      <c r="B363" s="9">
        <v>7.3817776735563001E-4</v>
      </c>
      <c r="C363" s="2">
        <v>8832.5</v>
      </c>
    </row>
    <row r="364" spans="1:3" x14ac:dyDescent="0.45">
      <c r="A364" s="1">
        <v>42895</v>
      </c>
      <c r="B364" s="9">
        <v>6.1031707312650951E-3</v>
      </c>
      <c r="C364" s="2">
        <v>8957.5</v>
      </c>
    </row>
    <row r="365" spans="1:3" x14ac:dyDescent="0.45">
      <c r="A365" s="1">
        <v>42898</v>
      </c>
      <c r="B365" s="9">
        <v>1.0302865683204043E-2</v>
      </c>
      <c r="C365" s="2">
        <v>8747.5</v>
      </c>
    </row>
    <row r="366" spans="1:3" x14ac:dyDescent="0.45">
      <c r="A366" s="1">
        <v>42899</v>
      </c>
      <c r="B366" s="9">
        <v>2.8454091483518518E-3</v>
      </c>
      <c r="C366" s="2">
        <v>8805</v>
      </c>
    </row>
    <row r="367" spans="1:3" x14ac:dyDescent="0.45">
      <c r="A367" s="1">
        <v>42900</v>
      </c>
      <c r="B367" s="9">
        <v>4.2945135545222612E-3</v>
      </c>
      <c r="C367" s="2">
        <v>8892.5</v>
      </c>
    </row>
    <row r="368" spans="1:3" x14ac:dyDescent="0.45">
      <c r="A368" s="1">
        <v>42901</v>
      </c>
      <c r="B368" s="9">
        <v>2.4412281806540648E-4</v>
      </c>
      <c r="C368" s="2">
        <v>8897.5</v>
      </c>
    </row>
    <row r="369" spans="1:3" x14ac:dyDescent="0.45">
      <c r="A369" s="1">
        <v>42902</v>
      </c>
      <c r="B369" s="9">
        <v>1.9480581332533831E-3</v>
      </c>
      <c r="C369" s="2">
        <v>8937.5</v>
      </c>
    </row>
    <row r="370" spans="1:3" x14ac:dyDescent="0.45">
      <c r="A370" s="1">
        <v>42905</v>
      </c>
      <c r="B370" s="9">
        <v>3.6292229183487734E-3</v>
      </c>
      <c r="C370" s="2">
        <v>9012.5</v>
      </c>
    </row>
    <row r="371" spans="1:3" x14ac:dyDescent="0.45">
      <c r="A371" s="1">
        <v>42906</v>
      </c>
      <c r="B371" s="9">
        <v>6.4323119488847169E-3</v>
      </c>
      <c r="C371" s="2">
        <v>8880</v>
      </c>
    </row>
    <row r="372" spans="1:3" x14ac:dyDescent="0.45">
      <c r="A372" s="1">
        <v>42907</v>
      </c>
      <c r="B372" s="9">
        <v>4.5005012266763345E-3</v>
      </c>
      <c r="C372" s="2">
        <v>8972.5</v>
      </c>
    </row>
    <row r="373" spans="1:3" x14ac:dyDescent="0.45">
      <c r="A373" s="1">
        <v>42908</v>
      </c>
      <c r="B373" s="9">
        <v>3.855066483771985E-3</v>
      </c>
      <c r="C373" s="2">
        <v>9052.5</v>
      </c>
    </row>
    <row r="374" spans="1:3" x14ac:dyDescent="0.45">
      <c r="A374" s="1">
        <v>42909</v>
      </c>
      <c r="B374" s="9">
        <v>2.3921541169320548E-3</v>
      </c>
      <c r="C374" s="2">
        <v>9102.5</v>
      </c>
    </row>
    <row r="375" spans="1:3" x14ac:dyDescent="0.45">
      <c r="A375" s="1">
        <v>42912</v>
      </c>
      <c r="B375" s="9">
        <v>3.5931905071171499E-3</v>
      </c>
      <c r="C375" s="2">
        <v>9027.5</v>
      </c>
    </row>
    <row r="376" spans="1:3" x14ac:dyDescent="0.45">
      <c r="A376" s="1">
        <v>42913</v>
      </c>
      <c r="B376" s="9">
        <v>9.5165567688306751E-3</v>
      </c>
      <c r="C376" s="2">
        <v>9227.5</v>
      </c>
    </row>
    <row r="377" spans="1:3" x14ac:dyDescent="0.45">
      <c r="A377" s="1">
        <v>42914</v>
      </c>
      <c r="B377" s="9">
        <v>7.0540537744978593E-4</v>
      </c>
      <c r="C377" s="2">
        <v>9242.5</v>
      </c>
    </row>
    <row r="378" spans="1:3" x14ac:dyDescent="0.45">
      <c r="A378" s="1">
        <v>42915</v>
      </c>
      <c r="B378" s="9">
        <v>9.3876174224005737E-4</v>
      </c>
      <c r="C378" s="2">
        <v>9262.5</v>
      </c>
    </row>
    <row r="379" spans="1:3" x14ac:dyDescent="0.45">
      <c r="A379" s="1">
        <v>42916</v>
      </c>
      <c r="B379" s="9">
        <v>5.1272281062035852E-3</v>
      </c>
      <c r="C379" s="2">
        <v>9372.5</v>
      </c>
    </row>
    <row r="380" spans="1:3" x14ac:dyDescent="0.45">
      <c r="A380" s="1">
        <v>42919</v>
      </c>
      <c r="B380" s="9">
        <v>1.8574504952462156E-3</v>
      </c>
      <c r="C380" s="2">
        <v>9332.5</v>
      </c>
    </row>
    <row r="381" spans="1:3" x14ac:dyDescent="0.45">
      <c r="A381" s="1">
        <v>42920</v>
      </c>
      <c r="B381" s="9">
        <v>7.9840109491575717E-3</v>
      </c>
      <c r="C381" s="2">
        <v>9162.5</v>
      </c>
    </row>
    <row r="382" spans="1:3" x14ac:dyDescent="0.45">
      <c r="A382" s="1">
        <v>42921</v>
      </c>
      <c r="B382" s="9">
        <v>1.0677919153532223E-3</v>
      </c>
      <c r="C382" s="2">
        <v>9140</v>
      </c>
    </row>
    <row r="383" spans="1:3" x14ac:dyDescent="0.45">
      <c r="A383" s="1">
        <v>42922</v>
      </c>
      <c r="B383" s="9">
        <v>2.024131475558022E-3</v>
      </c>
      <c r="C383" s="2">
        <v>9097.5</v>
      </c>
    </row>
    <row r="384" spans="1:3" x14ac:dyDescent="0.45">
      <c r="A384" s="1">
        <v>42923</v>
      </c>
      <c r="B384" s="9">
        <v>5.524838381586239E-3</v>
      </c>
      <c r="C384" s="2">
        <v>8982.5</v>
      </c>
    </row>
    <row r="385" spans="1:3" x14ac:dyDescent="0.45">
      <c r="A385" s="1">
        <v>42926</v>
      </c>
      <c r="B385" s="9">
        <v>1.4480518507986595E-3</v>
      </c>
      <c r="C385" s="2">
        <v>9012.5</v>
      </c>
    </row>
    <row r="386" spans="1:3" x14ac:dyDescent="0.45">
      <c r="A386" s="1">
        <v>42927</v>
      </c>
      <c r="B386" s="9">
        <v>7.8791154485386983E-3</v>
      </c>
      <c r="C386" s="2">
        <v>9177.5</v>
      </c>
    </row>
    <row r="387" spans="1:3" x14ac:dyDescent="0.45">
      <c r="A387" s="1">
        <v>42928</v>
      </c>
      <c r="B387" s="9">
        <v>1.1814329426798054E-3</v>
      </c>
      <c r="C387" s="2">
        <v>9202.5</v>
      </c>
    </row>
    <row r="388" spans="1:3" x14ac:dyDescent="0.45">
      <c r="A388" s="1">
        <v>42929</v>
      </c>
      <c r="B388" s="9">
        <v>9.4488910137258131E-4</v>
      </c>
      <c r="C388" s="2">
        <v>9182.5</v>
      </c>
    </row>
    <row r="389" spans="1:3" x14ac:dyDescent="0.45">
      <c r="A389" s="1">
        <v>42930</v>
      </c>
      <c r="B389" s="9">
        <v>1.6473613945605425E-2</v>
      </c>
      <c r="C389" s="2">
        <v>9537.5</v>
      </c>
    </row>
    <row r="390" spans="1:3" x14ac:dyDescent="0.45">
      <c r="A390" s="1">
        <v>42933</v>
      </c>
      <c r="B390" s="9">
        <v>3.6276440159159762E-3</v>
      </c>
      <c r="C390" s="2">
        <v>9617.5</v>
      </c>
    </row>
    <row r="391" spans="1:3" x14ac:dyDescent="0.45">
      <c r="A391" s="1">
        <v>42934</v>
      </c>
      <c r="B391" s="9">
        <v>5.0506452894989451E-3</v>
      </c>
      <c r="C391" s="2">
        <v>9730</v>
      </c>
    </row>
    <row r="392" spans="1:3" x14ac:dyDescent="0.45">
      <c r="A392" s="1">
        <v>42935</v>
      </c>
      <c r="B392" s="9">
        <v>3.698053024917769E-3</v>
      </c>
      <c r="C392" s="2">
        <v>9647.5</v>
      </c>
    </row>
    <row r="393" spans="1:3" x14ac:dyDescent="0.45">
      <c r="A393" s="1">
        <v>42936</v>
      </c>
      <c r="B393" s="9">
        <v>6.0059946203949721E-3</v>
      </c>
      <c r="C393" s="2">
        <v>9515</v>
      </c>
    </row>
    <row r="394" spans="1:3" x14ac:dyDescent="0.45">
      <c r="A394" s="1">
        <v>42937</v>
      </c>
      <c r="B394" s="9">
        <v>1.4808744223162584E-3</v>
      </c>
      <c r="C394" s="2">
        <v>9547.5</v>
      </c>
    </row>
    <row r="395" spans="1:3" x14ac:dyDescent="0.45">
      <c r="A395" s="1">
        <v>42940</v>
      </c>
      <c r="B395" s="9">
        <v>9.4488929079310502E-3</v>
      </c>
      <c r="C395" s="2">
        <v>9757.5</v>
      </c>
    </row>
    <row r="396" spans="1:3" x14ac:dyDescent="0.45">
      <c r="A396" s="1">
        <v>42941</v>
      </c>
      <c r="B396" s="9">
        <v>1.163750496927296E-2</v>
      </c>
      <c r="C396" s="2">
        <v>10022.5</v>
      </c>
    </row>
    <row r="397" spans="1:3" x14ac:dyDescent="0.45">
      <c r="A397" s="1">
        <v>42942</v>
      </c>
      <c r="B397" s="9">
        <v>2.1720199406822793E-3</v>
      </c>
      <c r="C397" s="2">
        <v>9972.5</v>
      </c>
    </row>
    <row r="398" spans="1:3" x14ac:dyDescent="0.45">
      <c r="A398" s="1">
        <v>42943</v>
      </c>
      <c r="B398" s="9">
        <v>7.5550150074454869E-3</v>
      </c>
      <c r="C398" s="2">
        <v>10147.5</v>
      </c>
    </row>
    <row r="399" spans="1:3" x14ac:dyDescent="0.45">
      <c r="A399" s="1">
        <v>42944</v>
      </c>
      <c r="B399" s="9">
        <v>5.7396581918904843E-3</v>
      </c>
      <c r="C399" s="2">
        <v>10282.5</v>
      </c>
    </row>
    <row r="400" spans="1:3" x14ac:dyDescent="0.45">
      <c r="A400" s="1">
        <v>42947</v>
      </c>
      <c r="B400" s="9">
        <v>2.541598954839408E-3</v>
      </c>
      <c r="C400" s="2">
        <v>10222.5</v>
      </c>
    </row>
    <row r="401" spans="1:3" x14ac:dyDescent="0.45">
      <c r="A401" s="1">
        <v>42948</v>
      </c>
      <c r="B401" s="9">
        <v>3.1851448578645858E-4</v>
      </c>
      <c r="C401" s="2">
        <v>10230</v>
      </c>
    </row>
    <row r="402" spans="1:3" x14ac:dyDescent="0.45">
      <c r="A402" s="1">
        <v>42949</v>
      </c>
      <c r="B402" s="9">
        <v>4.7498958553893189E-3</v>
      </c>
      <c r="C402" s="2">
        <v>10342.5</v>
      </c>
    </row>
    <row r="403" spans="1:3" x14ac:dyDescent="0.45">
      <c r="A403" s="1">
        <v>42950</v>
      </c>
      <c r="B403" s="9">
        <v>1.4672124830079625E-3</v>
      </c>
      <c r="C403" s="2">
        <v>10377.5</v>
      </c>
    </row>
    <row r="404" spans="1:3" x14ac:dyDescent="0.45">
      <c r="A404" s="1">
        <v>42951</v>
      </c>
      <c r="B404" s="9">
        <v>1.8873280968119133E-3</v>
      </c>
      <c r="C404" s="2">
        <v>10332.5</v>
      </c>
    </row>
    <row r="405" spans="1:3" x14ac:dyDescent="0.45">
      <c r="A405" s="1">
        <v>42954</v>
      </c>
      <c r="B405" s="9">
        <v>1.9919395586933675E-3</v>
      </c>
      <c r="C405" s="2">
        <v>10380</v>
      </c>
    </row>
    <row r="406" spans="1:3" x14ac:dyDescent="0.45">
      <c r="A406" s="1">
        <v>42955</v>
      </c>
      <c r="B406" s="9">
        <v>1.4908008843502074E-2</v>
      </c>
      <c r="C406" s="2">
        <v>10742.5</v>
      </c>
    </row>
    <row r="407" spans="1:3" x14ac:dyDescent="0.45">
      <c r="A407" s="1">
        <v>42956</v>
      </c>
      <c r="B407" s="9">
        <v>5.0505236754005978E-4</v>
      </c>
      <c r="C407" s="2">
        <v>10755</v>
      </c>
    </row>
    <row r="408" spans="1:3" x14ac:dyDescent="0.45">
      <c r="A408" s="1">
        <v>42957</v>
      </c>
      <c r="B408" s="9">
        <v>4.7190016138927149E-3</v>
      </c>
      <c r="C408" s="2">
        <v>10872.5</v>
      </c>
    </row>
    <row r="409" spans="1:3" x14ac:dyDescent="0.45">
      <c r="A409" s="1">
        <v>42958</v>
      </c>
      <c r="B409" s="9">
        <v>9.3877883783441973E-3</v>
      </c>
      <c r="C409" s="2">
        <v>10640</v>
      </c>
    </row>
    <row r="410" spans="1:3" x14ac:dyDescent="0.45">
      <c r="A410" s="1">
        <v>42961</v>
      </c>
      <c r="B410" s="9">
        <v>8.7614294411606508E-3</v>
      </c>
      <c r="C410" s="2">
        <v>10427.5</v>
      </c>
    </row>
    <row r="411" spans="1:3" x14ac:dyDescent="0.45">
      <c r="A411" s="1">
        <v>42962</v>
      </c>
      <c r="B411" s="9">
        <v>3.8697175545614471E-3</v>
      </c>
      <c r="C411" s="2">
        <v>10335</v>
      </c>
    </row>
    <row r="412" spans="1:3" x14ac:dyDescent="0.45">
      <c r="A412" s="1">
        <v>42963</v>
      </c>
      <c r="B412" s="9">
        <v>1.5985573947803644E-2</v>
      </c>
      <c r="C412" s="2">
        <v>10722.5</v>
      </c>
    </row>
    <row r="413" spans="1:3" x14ac:dyDescent="0.45">
      <c r="A413" s="1">
        <v>42964</v>
      </c>
      <c r="B413" s="9">
        <v>1.8264748122494012E-3</v>
      </c>
      <c r="C413" s="2">
        <v>10677.5</v>
      </c>
    </row>
    <row r="414" spans="1:3" x14ac:dyDescent="0.45">
      <c r="A414" s="1">
        <v>42965</v>
      </c>
      <c r="B414" s="9">
        <v>1.2923105059363671E-2</v>
      </c>
      <c r="C414" s="2">
        <v>11000</v>
      </c>
    </row>
    <row r="415" spans="1:3" x14ac:dyDescent="0.45">
      <c r="A415" s="1">
        <v>42968</v>
      </c>
      <c r="B415" s="9">
        <v>1.3507506256661195E-2</v>
      </c>
      <c r="C415" s="2">
        <v>11347.5</v>
      </c>
    </row>
    <row r="416" spans="1:3" x14ac:dyDescent="0.45">
      <c r="A416" s="1">
        <v>42969</v>
      </c>
      <c r="B416" s="9">
        <v>3.5258330421186201E-3</v>
      </c>
      <c r="C416" s="2">
        <v>11440</v>
      </c>
    </row>
    <row r="417" spans="1:3" x14ac:dyDescent="0.45">
      <c r="A417" s="1">
        <v>42970</v>
      </c>
      <c r="B417" s="9">
        <v>1.2995681288379579E-2</v>
      </c>
      <c r="C417" s="2">
        <v>11787.5</v>
      </c>
    </row>
    <row r="418" spans="1:3" x14ac:dyDescent="0.45">
      <c r="A418" s="1">
        <v>42971</v>
      </c>
      <c r="B418" s="9">
        <v>1.7536088337894995E-3</v>
      </c>
      <c r="C418" s="2">
        <v>11740</v>
      </c>
    </row>
    <row r="419" spans="1:3" x14ac:dyDescent="0.45">
      <c r="A419" s="1">
        <v>42972</v>
      </c>
      <c r="B419" s="9">
        <v>1.0483479280224195E-2</v>
      </c>
      <c r="C419" s="2">
        <v>11460</v>
      </c>
    </row>
    <row r="420" spans="1:3" x14ac:dyDescent="0.45">
      <c r="A420" s="1">
        <v>42976</v>
      </c>
      <c r="B420" s="9">
        <v>1.0020823987824556E-2</v>
      </c>
      <c r="C420" s="2">
        <v>11727.5</v>
      </c>
    </row>
    <row r="421" spans="1:3" x14ac:dyDescent="0.45">
      <c r="A421" s="1">
        <v>42977</v>
      </c>
      <c r="B421" s="9">
        <v>4.4667492809837839E-3</v>
      </c>
      <c r="C421" s="2">
        <v>11607.5</v>
      </c>
    </row>
    <row r="422" spans="1:3" x14ac:dyDescent="0.45">
      <c r="A422" s="1">
        <v>42978</v>
      </c>
      <c r="B422" s="9">
        <v>6.4065981128713645E-3</v>
      </c>
      <c r="C422" s="2">
        <v>11780</v>
      </c>
    </row>
    <row r="423" spans="1:3" x14ac:dyDescent="0.45">
      <c r="A423" s="1">
        <v>42979</v>
      </c>
      <c r="B423" s="9">
        <v>1.2983952464978188E-2</v>
      </c>
      <c r="C423" s="2">
        <v>12137.5</v>
      </c>
    </row>
    <row r="424" spans="1:3" x14ac:dyDescent="0.45">
      <c r="A424" s="1">
        <v>42982</v>
      </c>
      <c r="B424" s="9">
        <v>4.9806998875805419E-3</v>
      </c>
      <c r="C424" s="2">
        <v>12277.5</v>
      </c>
    </row>
    <row r="425" spans="1:3" x14ac:dyDescent="0.45">
      <c r="A425" s="1">
        <v>42983</v>
      </c>
      <c r="B425" s="9">
        <v>1.0471904433969392E-2</v>
      </c>
      <c r="C425" s="2">
        <v>11985</v>
      </c>
    </row>
    <row r="426" spans="1:3" x14ac:dyDescent="0.45">
      <c r="A426" s="1">
        <v>42984</v>
      </c>
      <c r="B426" s="9">
        <v>9.4094097586960856E-3</v>
      </c>
      <c r="C426" s="2">
        <v>12247.5</v>
      </c>
    </row>
    <row r="427" spans="1:3" x14ac:dyDescent="0.45">
      <c r="A427" s="1">
        <v>42985</v>
      </c>
      <c r="B427" s="9">
        <v>2.2219146076256635E-3</v>
      </c>
      <c r="C427" s="2">
        <v>12185</v>
      </c>
    </row>
    <row r="428" spans="1:3" x14ac:dyDescent="0.45">
      <c r="A428" s="1">
        <v>42986</v>
      </c>
      <c r="B428" s="9">
        <v>2.5600009126574896E-2</v>
      </c>
      <c r="C428" s="2">
        <v>11487.5</v>
      </c>
    </row>
    <row r="429" spans="1:3" x14ac:dyDescent="0.45">
      <c r="A429" s="1">
        <v>42989</v>
      </c>
      <c r="B429" s="9">
        <v>1.2850988745863212E-2</v>
      </c>
      <c r="C429" s="2">
        <v>11832.5</v>
      </c>
    </row>
    <row r="430" spans="1:3" x14ac:dyDescent="0.45">
      <c r="A430" s="1">
        <v>42990</v>
      </c>
      <c r="B430" s="9">
        <v>3.1997422641865114E-3</v>
      </c>
      <c r="C430" s="2">
        <v>11920</v>
      </c>
    </row>
    <row r="431" spans="1:3" x14ac:dyDescent="0.45">
      <c r="A431" s="1">
        <v>42991</v>
      </c>
      <c r="B431" s="9">
        <v>1.8135045351498569E-2</v>
      </c>
      <c r="C431" s="2">
        <v>11432.5</v>
      </c>
    </row>
    <row r="432" spans="1:3" x14ac:dyDescent="0.45">
      <c r="A432" s="1">
        <v>42992</v>
      </c>
      <c r="B432" s="9">
        <v>8.7293491816389235E-3</v>
      </c>
      <c r="C432" s="2">
        <v>11205</v>
      </c>
    </row>
    <row r="433" spans="1:3" x14ac:dyDescent="0.45">
      <c r="A433" s="1">
        <v>42993</v>
      </c>
      <c r="B433" s="9">
        <v>3.1118412181108113E-3</v>
      </c>
      <c r="C433" s="2">
        <v>11125</v>
      </c>
    </row>
    <row r="434" spans="1:3" x14ac:dyDescent="0.45">
      <c r="A434" s="1">
        <v>42996</v>
      </c>
      <c r="B434" s="9">
        <v>1.7531534626398226E-3</v>
      </c>
      <c r="C434" s="2">
        <v>11170</v>
      </c>
    </row>
    <row r="435" spans="1:3" x14ac:dyDescent="0.45">
      <c r="A435" s="1">
        <v>42997</v>
      </c>
      <c r="B435" s="9">
        <v>1.3629517455520102E-3</v>
      </c>
      <c r="C435" s="2">
        <v>11135</v>
      </c>
    </row>
    <row r="436" spans="1:3" x14ac:dyDescent="0.45">
      <c r="A436" s="1">
        <v>42998</v>
      </c>
      <c r="B436" s="9">
        <v>8.8792186909323334E-3</v>
      </c>
      <c r="C436" s="2">
        <v>11365</v>
      </c>
    </row>
    <row r="437" spans="1:3" x14ac:dyDescent="0.45">
      <c r="A437" s="1">
        <v>42999</v>
      </c>
      <c r="B437" s="9">
        <v>2.5475947878319083E-2</v>
      </c>
      <c r="C437" s="2">
        <v>10717.5</v>
      </c>
    </row>
    <row r="438" spans="1:3" x14ac:dyDescent="0.45">
      <c r="A438" s="1">
        <v>43000</v>
      </c>
      <c r="B438" s="9">
        <v>3.4581007966094646E-3</v>
      </c>
      <c r="C438" s="2">
        <v>10632.5</v>
      </c>
    </row>
    <row r="439" spans="1:3" x14ac:dyDescent="0.45">
      <c r="A439" s="1">
        <v>43003</v>
      </c>
      <c r="B439" s="9">
        <v>8.1768813405158625E-4</v>
      </c>
      <c r="C439" s="2">
        <v>10612.5</v>
      </c>
    </row>
    <row r="440" spans="1:3" x14ac:dyDescent="0.45">
      <c r="A440" s="1">
        <v>43004</v>
      </c>
      <c r="B440" s="9">
        <v>6.3898299993416785E-3</v>
      </c>
      <c r="C440" s="2">
        <v>10457.5</v>
      </c>
    </row>
    <row r="441" spans="1:3" x14ac:dyDescent="0.45">
      <c r="A441" s="1">
        <v>43005</v>
      </c>
      <c r="B441" s="9">
        <v>7.5403878002804348E-3</v>
      </c>
      <c r="C441" s="2">
        <v>10277.5</v>
      </c>
    </row>
    <row r="442" spans="1:3" x14ac:dyDescent="0.45">
      <c r="A442" s="1">
        <v>43006</v>
      </c>
      <c r="B442" s="9">
        <v>7.5403878002804348E-3</v>
      </c>
      <c r="C442" s="2">
        <v>10457.5</v>
      </c>
    </row>
    <row r="443" spans="1:3" x14ac:dyDescent="0.45">
      <c r="A443" s="1">
        <v>43007</v>
      </c>
      <c r="B443" s="9">
        <v>2.7942312550379711E-3</v>
      </c>
      <c r="C443" s="2">
        <v>10525</v>
      </c>
    </row>
    <row r="444" spans="1:3" x14ac:dyDescent="0.45">
      <c r="A444" s="1">
        <v>43010</v>
      </c>
      <c r="B444" s="9">
        <v>3.1058140606328166E-3</v>
      </c>
      <c r="C444" s="2">
        <v>10450</v>
      </c>
    </row>
    <row r="445" spans="1:3" x14ac:dyDescent="0.45">
      <c r="A445" s="1">
        <v>43011</v>
      </c>
      <c r="B445" s="9">
        <v>1.15846067044032E-2</v>
      </c>
      <c r="C445" s="2">
        <v>10732.5</v>
      </c>
    </row>
    <row r="446" spans="1:3" x14ac:dyDescent="0.45">
      <c r="A446" s="1">
        <v>43012</v>
      </c>
      <c r="B446" s="9">
        <v>6.7286406504196705E-3</v>
      </c>
      <c r="C446" s="2">
        <v>10567.5</v>
      </c>
    </row>
    <row r="447" spans="1:3" x14ac:dyDescent="0.45">
      <c r="A447" s="1">
        <v>43013</v>
      </c>
      <c r="B447" s="9">
        <v>3.0811954602327774E-4</v>
      </c>
      <c r="C447" s="2">
        <v>10575</v>
      </c>
    </row>
    <row r="448" spans="1:3" x14ac:dyDescent="0.45">
      <c r="A448" s="1">
        <v>43014</v>
      </c>
      <c r="B448" s="9">
        <v>2.0529165208760247E-4</v>
      </c>
      <c r="C448" s="2">
        <v>10580</v>
      </c>
    </row>
    <row r="449" spans="1:3" x14ac:dyDescent="0.45">
      <c r="A449" s="1">
        <v>43017</v>
      </c>
      <c r="B449" s="9">
        <v>1.6610806592576743E-2</v>
      </c>
      <c r="C449" s="2">
        <v>10992.5</v>
      </c>
    </row>
    <row r="450" spans="1:3" x14ac:dyDescent="0.45">
      <c r="A450" s="1">
        <v>43018</v>
      </c>
      <c r="B450" s="9">
        <v>1.5774618274857488E-3</v>
      </c>
      <c r="C450" s="2">
        <v>11032.5</v>
      </c>
    </row>
    <row r="451" spans="1:3" x14ac:dyDescent="0.45">
      <c r="A451" s="1">
        <v>43019</v>
      </c>
      <c r="B451" s="9">
        <v>5.8649707254643246E-3</v>
      </c>
      <c r="C451" s="2">
        <v>11182.5</v>
      </c>
    </row>
    <row r="452" spans="1:3" x14ac:dyDescent="0.45">
      <c r="A452" s="1">
        <v>43020</v>
      </c>
      <c r="B452" s="9">
        <v>8.6515706000040993E-3</v>
      </c>
      <c r="C452" s="2">
        <v>11407.5</v>
      </c>
    </row>
    <row r="453" spans="1:3" x14ac:dyDescent="0.45">
      <c r="A453" s="1">
        <v>43021</v>
      </c>
      <c r="B453" s="9">
        <v>1.155181548828299E-2</v>
      </c>
      <c r="C453" s="2">
        <v>11715</v>
      </c>
    </row>
    <row r="454" spans="1:3" x14ac:dyDescent="0.45">
      <c r="A454" s="1">
        <v>43024</v>
      </c>
      <c r="B454" s="9">
        <v>5.7998853210747825E-3</v>
      </c>
      <c r="C454" s="2">
        <v>11872.5</v>
      </c>
    </row>
    <row r="455" spans="1:3" x14ac:dyDescent="0.45">
      <c r="A455" s="1">
        <v>43025</v>
      </c>
      <c r="B455" s="9">
        <v>3.857971275419203E-3</v>
      </c>
      <c r="C455" s="2">
        <v>11767.5</v>
      </c>
    </row>
    <row r="456" spans="1:3" x14ac:dyDescent="0.45">
      <c r="A456" s="1">
        <v>43026</v>
      </c>
      <c r="B456" s="9">
        <v>5.104492250188386E-3</v>
      </c>
      <c r="C456" s="2">
        <v>11630</v>
      </c>
    </row>
    <row r="457" spans="1:3" x14ac:dyDescent="0.45">
      <c r="A457" s="1">
        <v>43027</v>
      </c>
      <c r="B457" s="9">
        <v>5.104492250188386E-3</v>
      </c>
      <c r="C457" s="2">
        <v>11767.5</v>
      </c>
    </row>
    <row r="458" spans="1:3" x14ac:dyDescent="0.45">
      <c r="A458" s="1">
        <v>43028</v>
      </c>
      <c r="B458" s="9">
        <v>1.1086017044696916E-3</v>
      </c>
      <c r="C458" s="2">
        <v>11737.5</v>
      </c>
    </row>
    <row r="459" spans="1:3" x14ac:dyDescent="0.45">
      <c r="A459" s="1">
        <v>43031</v>
      </c>
      <c r="B459" s="9">
        <v>6.1537944667318101E-3</v>
      </c>
      <c r="C459" s="2">
        <v>11905</v>
      </c>
    </row>
    <row r="460" spans="1:3" x14ac:dyDescent="0.45">
      <c r="A460" s="1">
        <v>43032</v>
      </c>
      <c r="B460" s="9">
        <v>4.8069003916921815E-3</v>
      </c>
      <c r="C460" s="2">
        <v>12037.5</v>
      </c>
    </row>
    <row r="461" spans="1:3" x14ac:dyDescent="0.45">
      <c r="A461" s="1">
        <v>43033</v>
      </c>
      <c r="B461" s="9">
        <v>6.6347418183845264E-3</v>
      </c>
      <c r="C461" s="2">
        <v>11855</v>
      </c>
    </row>
    <row r="462" spans="1:3" x14ac:dyDescent="0.45">
      <c r="A462" s="1">
        <v>43034</v>
      </c>
      <c r="B462" s="9">
        <v>3.4942365740873171E-3</v>
      </c>
      <c r="C462" s="2">
        <v>11760</v>
      </c>
    </row>
    <row r="463" spans="1:3" x14ac:dyDescent="0.45">
      <c r="A463" s="1">
        <v>43035</v>
      </c>
      <c r="B463" s="9">
        <v>6.9801322852711678E-3</v>
      </c>
      <c r="C463" s="2">
        <v>11572.5</v>
      </c>
    </row>
    <row r="464" spans="1:3" x14ac:dyDescent="0.45">
      <c r="A464" s="1">
        <v>43038</v>
      </c>
      <c r="B464" s="9">
        <v>2.8055296654105888E-3</v>
      </c>
      <c r="C464" s="2">
        <v>11647.5</v>
      </c>
    </row>
    <row r="465" spans="1:3" x14ac:dyDescent="0.45">
      <c r="A465" s="1">
        <v>43039</v>
      </c>
      <c r="B465" s="9">
        <v>2.7976286297311859E-2</v>
      </c>
      <c r="C465" s="2">
        <v>12422.5</v>
      </c>
    </row>
    <row r="466" spans="1:3" x14ac:dyDescent="0.45">
      <c r="A466" s="1">
        <v>43040</v>
      </c>
      <c r="B466" s="9">
        <v>1.0021960513230788E-2</v>
      </c>
      <c r="C466" s="2">
        <v>12712.5</v>
      </c>
    </row>
    <row r="467" spans="1:3" x14ac:dyDescent="0.45">
      <c r="A467" s="1">
        <v>43041</v>
      </c>
      <c r="B467" s="9">
        <v>5.1548911662369079E-3</v>
      </c>
      <c r="C467" s="2">
        <v>12562.5</v>
      </c>
    </row>
    <row r="468" spans="1:3" x14ac:dyDescent="0.45">
      <c r="A468" s="1">
        <v>43042</v>
      </c>
      <c r="B468" s="9">
        <v>4.8131288177684084E-3</v>
      </c>
      <c r="C468" s="2">
        <v>12702.5</v>
      </c>
    </row>
    <row r="469" spans="1:3" x14ac:dyDescent="0.45">
      <c r="A469" s="1">
        <v>43045</v>
      </c>
      <c r="B469" s="9">
        <v>8.296716107598634E-3</v>
      </c>
      <c r="C469" s="2">
        <v>12947.5</v>
      </c>
    </row>
    <row r="470" spans="1:3" x14ac:dyDescent="0.45">
      <c r="A470" s="1">
        <v>43046</v>
      </c>
      <c r="B470" s="9">
        <v>9.8379836310531488E-3</v>
      </c>
      <c r="C470" s="2">
        <v>12657.5</v>
      </c>
    </row>
    <row r="471" spans="1:3" x14ac:dyDescent="0.45">
      <c r="A471" s="1">
        <v>43047</v>
      </c>
      <c r="B471" s="9">
        <v>1.370285441756991E-3</v>
      </c>
      <c r="C471" s="2">
        <v>12697.5</v>
      </c>
    </row>
    <row r="472" spans="1:3" x14ac:dyDescent="0.45">
      <c r="A472" s="1">
        <v>43048</v>
      </c>
      <c r="B472" s="9">
        <v>1.4254690660443714E-2</v>
      </c>
      <c r="C472" s="2">
        <v>12287.5</v>
      </c>
    </row>
    <row r="473" spans="1:3" x14ac:dyDescent="0.45">
      <c r="A473" s="1">
        <v>43049</v>
      </c>
      <c r="B473" s="9">
        <v>6.7679000595299854E-3</v>
      </c>
      <c r="C473" s="2">
        <v>12097.5</v>
      </c>
    </row>
    <row r="474" spans="1:3" x14ac:dyDescent="0.45">
      <c r="A474" s="1">
        <v>43052</v>
      </c>
      <c r="B474" s="9">
        <v>1.4127514643965888E-2</v>
      </c>
      <c r="C474" s="2">
        <v>12497.5</v>
      </c>
    </row>
    <row r="475" spans="1:3" x14ac:dyDescent="0.45">
      <c r="A475" s="1">
        <v>43053</v>
      </c>
      <c r="B475" s="9">
        <v>2.484913632133523E-2</v>
      </c>
      <c r="C475" s="2">
        <v>11802.5</v>
      </c>
    </row>
    <row r="476" spans="1:3" x14ac:dyDescent="0.45">
      <c r="A476" s="1">
        <v>43054</v>
      </c>
      <c r="B476" s="9">
        <v>5.5548974986692201E-3</v>
      </c>
      <c r="C476" s="2">
        <v>11652.5</v>
      </c>
    </row>
    <row r="477" spans="1:3" x14ac:dyDescent="0.45">
      <c r="A477" s="1">
        <v>43055</v>
      </c>
      <c r="B477" s="9">
        <v>9.9907216235681773E-3</v>
      </c>
      <c r="C477" s="2">
        <v>11387.5</v>
      </c>
    </row>
    <row r="478" spans="1:3" x14ac:dyDescent="0.45">
      <c r="A478" s="1">
        <v>43056</v>
      </c>
      <c r="B478" s="9">
        <v>7.9359912097425322E-3</v>
      </c>
      <c r="C478" s="2">
        <v>11597.5</v>
      </c>
    </row>
    <row r="479" spans="1:3" x14ac:dyDescent="0.45">
      <c r="A479" s="1">
        <v>43059</v>
      </c>
      <c r="B479" s="9">
        <v>2.7064748545724271E-3</v>
      </c>
      <c r="C479" s="2">
        <v>11670</v>
      </c>
    </row>
    <row r="480" spans="1:3" x14ac:dyDescent="0.45">
      <c r="A480" s="1">
        <v>43060</v>
      </c>
      <c r="B480" s="9">
        <v>6.7391079456244896E-3</v>
      </c>
      <c r="C480" s="2">
        <v>11852.5</v>
      </c>
    </row>
    <row r="481" spans="1:3" x14ac:dyDescent="0.45">
      <c r="A481" s="1">
        <v>43061</v>
      </c>
      <c r="B481" s="9">
        <v>1.8316933291462334E-4</v>
      </c>
      <c r="C481" s="2">
        <v>11857.5</v>
      </c>
    </row>
    <row r="482" spans="1:3" x14ac:dyDescent="0.45">
      <c r="A482" s="1">
        <v>43062</v>
      </c>
      <c r="B482" s="9">
        <v>2.1920272751705383E-3</v>
      </c>
      <c r="C482" s="2">
        <v>11917.5</v>
      </c>
    </row>
    <row r="483" spans="1:3" x14ac:dyDescent="0.45">
      <c r="A483" s="1">
        <v>43063</v>
      </c>
      <c r="B483" s="9">
        <v>4.1707097503165258E-3</v>
      </c>
      <c r="C483" s="2">
        <v>12032.5</v>
      </c>
    </row>
    <row r="484" spans="1:3" x14ac:dyDescent="0.45">
      <c r="A484" s="1">
        <v>43066</v>
      </c>
      <c r="B484" s="9">
        <v>1.6366123196842608E-2</v>
      </c>
      <c r="C484" s="2">
        <v>11587.5</v>
      </c>
    </row>
    <row r="485" spans="1:3" x14ac:dyDescent="0.45">
      <c r="A485" s="1">
        <v>43067</v>
      </c>
      <c r="B485" s="9">
        <v>7.8474850935013052E-3</v>
      </c>
      <c r="C485" s="2">
        <v>11380</v>
      </c>
    </row>
    <row r="486" spans="1:3" x14ac:dyDescent="0.45">
      <c r="A486" s="1">
        <v>43068</v>
      </c>
      <c r="B486" s="9">
        <v>1.9039683362294113E-3</v>
      </c>
      <c r="C486" s="2">
        <v>11430</v>
      </c>
    </row>
    <row r="487" spans="1:3" x14ac:dyDescent="0.45">
      <c r="A487" s="1">
        <v>43069</v>
      </c>
      <c r="B487" s="9">
        <v>1.106358763706794E-2</v>
      </c>
      <c r="C487" s="2">
        <v>11142.5</v>
      </c>
    </row>
    <row r="488" spans="1:3" x14ac:dyDescent="0.45">
      <c r="A488" s="1">
        <v>43070</v>
      </c>
      <c r="B488" s="9">
        <v>6.6719155325341006E-3</v>
      </c>
      <c r="C488" s="2">
        <v>11315</v>
      </c>
    </row>
    <row r="489" spans="1:3" x14ac:dyDescent="0.45">
      <c r="A489" s="1">
        <v>43073</v>
      </c>
      <c r="B489" s="9">
        <v>2.5831006894794228E-3</v>
      </c>
      <c r="C489" s="2">
        <v>11382.5</v>
      </c>
    </row>
    <row r="490" spans="1:3" x14ac:dyDescent="0.45">
      <c r="A490" s="1">
        <v>43074</v>
      </c>
      <c r="B490" s="9">
        <v>1.8512437321369646E-2</v>
      </c>
      <c r="C490" s="2">
        <v>10907.5</v>
      </c>
    </row>
    <row r="491" spans="1:3" x14ac:dyDescent="0.45">
      <c r="A491" s="1">
        <v>43075</v>
      </c>
      <c r="B491" s="9">
        <v>3.397627173662876E-3</v>
      </c>
      <c r="C491" s="2">
        <v>10822.5</v>
      </c>
    </row>
    <row r="492" spans="1:3" x14ac:dyDescent="0.45">
      <c r="A492" s="1">
        <v>43076</v>
      </c>
      <c r="B492" s="9">
        <v>7.1637827497879059E-3</v>
      </c>
      <c r="C492" s="2">
        <v>11002.5</v>
      </c>
    </row>
    <row r="493" spans="1:3" x14ac:dyDescent="0.45">
      <c r="A493" s="1">
        <v>43077</v>
      </c>
      <c r="B493" s="9">
        <v>2.0772580588452882E-3</v>
      </c>
      <c r="C493" s="2">
        <v>10950</v>
      </c>
    </row>
    <row r="494" spans="1:3" x14ac:dyDescent="0.45">
      <c r="A494" s="1">
        <v>43080</v>
      </c>
      <c r="B494" s="9">
        <v>1.0288336876011606E-2</v>
      </c>
      <c r="C494" s="2">
        <v>11212.5</v>
      </c>
    </row>
    <row r="495" spans="1:3" x14ac:dyDescent="0.45">
      <c r="A495" s="1">
        <v>43081</v>
      </c>
      <c r="B495" s="9">
        <v>4.086134139240194E-3</v>
      </c>
      <c r="C495" s="2">
        <v>11107.5</v>
      </c>
    </row>
    <row r="496" spans="1:3" x14ac:dyDescent="0.45">
      <c r="A496" s="1">
        <v>43082</v>
      </c>
      <c r="B496" s="9">
        <v>4.8901534488177134E-4</v>
      </c>
      <c r="C496" s="2">
        <v>11095</v>
      </c>
    </row>
    <row r="497" spans="1:3" x14ac:dyDescent="0.45">
      <c r="A497" s="1">
        <v>43083</v>
      </c>
      <c r="B497" s="9">
        <v>3.7997964874554313E-3</v>
      </c>
      <c r="C497" s="2">
        <v>11192.5</v>
      </c>
    </row>
    <row r="498" spans="1:3" x14ac:dyDescent="0.45">
      <c r="A498" s="1">
        <v>43084</v>
      </c>
      <c r="B498" s="9">
        <v>1.4312405116452709E-2</v>
      </c>
      <c r="C498" s="2">
        <v>11567.5</v>
      </c>
    </row>
    <row r="499" spans="1:3" x14ac:dyDescent="0.45">
      <c r="A499" s="1">
        <v>43087</v>
      </c>
      <c r="B499" s="9">
        <v>9.1942177964527971E-3</v>
      </c>
      <c r="C499" s="2">
        <v>11815</v>
      </c>
    </row>
    <row r="500" spans="1:3" x14ac:dyDescent="0.45">
      <c r="A500" s="1">
        <v>43088</v>
      </c>
      <c r="B500" s="9">
        <v>1.7495189897509533E-3</v>
      </c>
      <c r="C500" s="2">
        <v>11767.5</v>
      </c>
    </row>
    <row r="501" spans="1:3" x14ac:dyDescent="0.45">
      <c r="A501" s="1">
        <v>43089</v>
      </c>
      <c r="B501" s="9">
        <v>8.9491936979646525E-3</v>
      </c>
      <c r="C501" s="2">
        <v>12012.5</v>
      </c>
    </row>
    <row r="502" spans="1:3" x14ac:dyDescent="0.45">
      <c r="A502" s="1">
        <v>43090</v>
      </c>
      <c r="B502" s="9">
        <v>2.5234031343162044E-3</v>
      </c>
      <c r="C502" s="2">
        <v>12082.5</v>
      </c>
    </row>
    <row r="503" spans="1:3" x14ac:dyDescent="0.45">
      <c r="A503" s="1">
        <v>43091</v>
      </c>
      <c r="B503" s="9">
        <v>8.9869525805141848E-5</v>
      </c>
      <c r="C503" s="2">
        <v>12080</v>
      </c>
    </row>
    <row r="504" spans="1:3" x14ac:dyDescent="0.45">
      <c r="A504" s="1">
        <v>43096</v>
      </c>
      <c r="B504" s="9">
        <v>6.2960793326372055E-4</v>
      </c>
      <c r="C504" s="2">
        <v>12062.5</v>
      </c>
    </row>
    <row r="505" spans="1:3" x14ac:dyDescent="0.45">
      <c r="A505" s="1">
        <v>43097</v>
      </c>
      <c r="B505" s="9">
        <v>1.0317536209605294E-2</v>
      </c>
      <c r="C505" s="2">
        <v>12352.5</v>
      </c>
    </row>
    <row r="506" spans="1:3" x14ac:dyDescent="0.45">
      <c r="A506" s="1">
        <v>43098</v>
      </c>
      <c r="B506" s="9">
        <v>1.0421483419371214E-2</v>
      </c>
      <c r="C506" s="2">
        <v>12652.5</v>
      </c>
    </row>
    <row r="507" spans="1:3" x14ac:dyDescent="0.45">
      <c r="A507" s="1">
        <v>43102</v>
      </c>
      <c r="B507" s="9">
        <v>8.582046898908402E-5</v>
      </c>
      <c r="C507" s="2">
        <v>12650</v>
      </c>
    </row>
    <row r="508" spans="1:3" x14ac:dyDescent="0.45">
      <c r="A508" s="1">
        <v>43103</v>
      </c>
      <c r="B508" s="9">
        <v>7.0083905643389954E-3</v>
      </c>
      <c r="C508" s="2">
        <v>12447.5</v>
      </c>
    </row>
    <row r="509" spans="1:3" x14ac:dyDescent="0.45">
      <c r="A509" s="1">
        <v>43104</v>
      </c>
      <c r="B509" s="9">
        <v>6.7508273570844324E-3</v>
      </c>
      <c r="C509" s="2">
        <v>12642.5</v>
      </c>
    </row>
    <row r="510" spans="1:3" x14ac:dyDescent="0.45">
      <c r="A510" s="1">
        <v>43105</v>
      </c>
      <c r="B510" s="9">
        <v>3.2757579504867351E-3</v>
      </c>
      <c r="C510" s="2">
        <v>12547.5</v>
      </c>
    </row>
    <row r="511" spans="1:3" x14ac:dyDescent="0.45">
      <c r="A511" s="1">
        <v>43108</v>
      </c>
      <c r="B511" s="9">
        <v>1.1234367551553603E-3</v>
      </c>
      <c r="C511" s="2">
        <v>12580</v>
      </c>
    </row>
    <row r="512" spans="1:3" x14ac:dyDescent="0.45">
      <c r="A512" s="1">
        <v>43109</v>
      </c>
      <c r="B512" s="9">
        <v>2.9245530173165335E-3</v>
      </c>
      <c r="C512" s="2">
        <v>12665</v>
      </c>
    </row>
    <row r="513" spans="1:3" x14ac:dyDescent="0.45">
      <c r="A513" s="1">
        <v>43110</v>
      </c>
      <c r="B513" s="9">
        <v>6.9733527778197413E-3</v>
      </c>
      <c r="C513" s="2">
        <v>12870</v>
      </c>
    </row>
    <row r="514" spans="1:3" x14ac:dyDescent="0.45">
      <c r="A514" s="1">
        <v>43111</v>
      </c>
      <c r="B514" s="9">
        <v>8.6052334986632673E-3</v>
      </c>
      <c r="C514" s="2">
        <v>12617.5</v>
      </c>
    </row>
    <row r="515" spans="1:3" x14ac:dyDescent="0.45">
      <c r="A515" s="1">
        <v>43112</v>
      </c>
      <c r="B515" s="9">
        <v>1.546144962613738E-3</v>
      </c>
      <c r="C515" s="2">
        <v>12662.5</v>
      </c>
    </row>
    <row r="516" spans="1:3" x14ac:dyDescent="0.45">
      <c r="A516" s="1">
        <v>43115</v>
      </c>
      <c r="B516" s="9">
        <v>7.4806927647754762E-3</v>
      </c>
      <c r="C516" s="2">
        <v>12882.5</v>
      </c>
    </row>
    <row r="517" spans="1:3" x14ac:dyDescent="0.45">
      <c r="A517" s="1">
        <v>43116</v>
      </c>
      <c r="B517" s="9">
        <v>1.1269921086728196E-2</v>
      </c>
      <c r="C517" s="2">
        <v>12552.5</v>
      </c>
    </row>
    <row r="518" spans="1:3" x14ac:dyDescent="0.45">
      <c r="A518" s="1">
        <v>43117</v>
      </c>
      <c r="B518" s="9">
        <v>4.7835061558014758E-3</v>
      </c>
      <c r="C518" s="2">
        <v>12415</v>
      </c>
    </row>
    <row r="519" spans="1:3" x14ac:dyDescent="0.45">
      <c r="A519" s="1">
        <v>43118</v>
      </c>
      <c r="B519" s="9">
        <v>1.6584474291292395E-3</v>
      </c>
      <c r="C519" s="2">
        <v>12462.5</v>
      </c>
    </row>
    <row r="520" spans="1:3" x14ac:dyDescent="0.45">
      <c r="A520" s="1">
        <v>43119</v>
      </c>
      <c r="B520" s="9">
        <v>7.7708839375763006E-3</v>
      </c>
      <c r="C520" s="2">
        <v>12687.5</v>
      </c>
    </row>
    <row r="521" spans="1:3" x14ac:dyDescent="0.45">
      <c r="A521" s="1">
        <v>43122</v>
      </c>
      <c r="B521" s="9">
        <v>1.6228940423452798E-3</v>
      </c>
      <c r="C521" s="2">
        <v>12735</v>
      </c>
    </row>
    <row r="522" spans="1:3" x14ac:dyDescent="0.45">
      <c r="A522" s="1">
        <v>43123</v>
      </c>
      <c r="B522" s="9">
        <v>2.9737584381575033E-3</v>
      </c>
      <c r="C522" s="2">
        <v>12822.5</v>
      </c>
    </row>
    <row r="523" spans="1:3" x14ac:dyDescent="0.45">
      <c r="A523" s="1">
        <v>43124</v>
      </c>
      <c r="B523" s="9">
        <v>2.3405328025307703E-2</v>
      </c>
      <c r="C523" s="2">
        <v>13532.5</v>
      </c>
    </row>
    <row r="524" spans="1:3" x14ac:dyDescent="0.45">
      <c r="A524" s="1">
        <v>43125</v>
      </c>
      <c r="B524" s="9">
        <v>5.3425313933077589E-3</v>
      </c>
      <c r="C524" s="2">
        <v>13700</v>
      </c>
    </row>
    <row r="525" spans="1:3" x14ac:dyDescent="0.45">
      <c r="A525" s="1">
        <v>43126</v>
      </c>
      <c r="B525" s="9">
        <v>2.1450607975479485E-3</v>
      </c>
      <c r="C525" s="2">
        <v>13632.5</v>
      </c>
    </row>
    <row r="526" spans="1:3" x14ac:dyDescent="0.45">
      <c r="A526" s="1">
        <v>43129</v>
      </c>
      <c r="B526" s="9">
        <v>6.6390258251125545E-3</v>
      </c>
      <c r="C526" s="2">
        <v>13842.5</v>
      </c>
    </row>
    <row r="527" spans="1:3" x14ac:dyDescent="0.45">
      <c r="A527" s="1">
        <v>43130</v>
      </c>
      <c r="B527" s="9">
        <v>1.4352877139073961E-2</v>
      </c>
      <c r="C527" s="2">
        <v>13392.5</v>
      </c>
    </row>
    <row r="528" spans="1:3" x14ac:dyDescent="0.45">
      <c r="A528" s="1">
        <v>43131</v>
      </c>
      <c r="B528" s="9">
        <v>3.0698026460695971E-3</v>
      </c>
      <c r="C528" s="2">
        <v>13487.5</v>
      </c>
    </row>
    <row r="529" spans="1:3" x14ac:dyDescent="0.45">
      <c r="A529" s="1">
        <v>43132</v>
      </c>
      <c r="B529" s="9">
        <v>1.4876178831499942E-2</v>
      </c>
      <c r="C529" s="2">
        <v>13957.5</v>
      </c>
    </row>
    <row r="530" spans="1:3" x14ac:dyDescent="0.45">
      <c r="A530" s="1">
        <v>43133</v>
      </c>
      <c r="B530" s="9">
        <v>1.4071929561100482E-2</v>
      </c>
      <c r="C530" s="2">
        <v>13512.5</v>
      </c>
    </row>
    <row r="531" spans="1:3" x14ac:dyDescent="0.45">
      <c r="A531" s="1">
        <v>43136</v>
      </c>
      <c r="B531" s="9">
        <v>5.1916280441020035E-3</v>
      </c>
      <c r="C531" s="2">
        <v>13675</v>
      </c>
    </row>
    <row r="532" spans="1:3" x14ac:dyDescent="0.45">
      <c r="A532" s="1">
        <v>43137</v>
      </c>
      <c r="B532" s="9">
        <v>1.0608756881941517E-2</v>
      </c>
      <c r="C532" s="2">
        <v>13345</v>
      </c>
    </row>
    <row r="533" spans="1:3" x14ac:dyDescent="0.45">
      <c r="A533" s="1">
        <v>43138</v>
      </c>
      <c r="B533" s="9">
        <v>5.5679542389430736E-3</v>
      </c>
      <c r="C533" s="2">
        <v>13175</v>
      </c>
    </row>
    <row r="534" spans="1:3" x14ac:dyDescent="0.45">
      <c r="A534" s="1">
        <v>43139</v>
      </c>
      <c r="B534" s="9">
        <v>1.6484892280033137E-4</v>
      </c>
      <c r="C534" s="2">
        <v>13170</v>
      </c>
    </row>
    <row r="535" spans="1:3" x14ac:dyDescent="0.45">
      <c r="A535" s="1">
        <v>43140</v>
      </c>
      <c r="B535" s="9">
        <v>7.3160065445128097E-3</v>
      </c>
      <c r="C535" s="2">
        <v>12950</v>
      </c>
    </row>
    <row r="536" spans="1:3" x14ac:dyDescent="0.45">
      <c r="A536" s="1">
        <v>43143</v>
      </c>
      <c r="B536" s="9">
        <v>5.332923272813872E-3</v>
      </c>
      <c r="C536" s="2">
        <v>13110</v>
      </c>
    </row>
    <row r="537" spans="1:3" x14ac:dyDescent="0.45">
      <c r="A537" s="1">
        <v>43144</v>
      </c>
      <c r="B537" s="9">
        <v>1.0634979079102713E-2</v>
      </c>
      <c r="C537" s="2">
        <v>13435</v>
      </c>
    </row>
    <row r="538" spans="1:3" x14ac:dyDescent="0.45">
      <c r="A538" s="1">
        <v>43145</v>
      </c>
      <c r="B538" s="9">
        <v>1.781280539783392E-2</v>
      </c>
      <c r="C538" s="2">
        <v>13997.5</v>
      </c>
    </row>
    <row r="539" spans="1:3" x14ac:dyDescent="0.45">
      <c r="A539" s="1">
        <v>43146</v>
      </c>
      <c r="B539" s="9">
        <v>4.6292264403442474E-3</v>
      </c>
      <c r="C539" s="2">
        <v>14147.5</v>
      </c>
    </row>
    <row r="540" spans="1:3" x14ac:dyDescent="0.45">
      <c r="A540" s="1">
        <v>43147</v>
      </c>
      <c r="B540" s="9">
        <v>1.4752367601897021E-2</v>
      </c>
      <c r="C540" s="2">
        <v>13675</v>
      </c>
    </row>
    <row r="541" spans="1:3" x14ac:dyDescent="0.45">
      <c r="A541" s="1">
        <v>43150</v>
      </c>
      <c r="B541" s="9">
        <v>6.3563052971638001E-4</v>
      </c>
      <c r="C541" s="2">
        <v>13655</v>
      </c>
    </row>
    <row r="542" spans="1:3" x14ac:dyDescent="0.45">
      <c r="A542" s="1">
        <v>43151</v>
      </c>
      <c r="B542" s="9">
        <v>3.9136687126530845E-3</v>
      </c>
      <c r="C542" s="2">
        <v>13532.5</v>
      </c>
    </row>
    <row r="543" spans="1:3" x14ac:dyDescent="0.45">
      <c r="A543" s="1">
        <v>43152</v>
      </c>
      <c r="B543" s="9">
        <v>7.7923839344098411E-3</v>
      </c>
      <c r="C543" s="2">
        <v>13777.5</v>
      </c>
    </row>
    <row r="544" spans="1:3" x14ac:dyDescent="0.45">
      <c r="A544" s="1">
        <v>43153</v>
      </c>
      <c r="B544" s="9">
        <v>1.4161789132653979E-3</v>
      </c>
      <c r="C544" s="2">
        <v>13822.5</v>
      </c>
    </row>
    <row r="545" spans="1:3" x14ac:dyDescent="0.45">
      <c r="A545" s="1">
        <v>43154</v>
      </c>
      <c r="B545" s="9">
        <v>2.7579348541930671E-3</v>
      </c>
      <c r="C545" s="2">
        <v>13735</v>
      </c>
    </row>
    <row r="546" spans="1:3" x14ac:dyDescent="0.45">
      <c r="A546" s="1">
        <v>43157</v>
      </c>
      <c r="B546" s="9">
        <v>6.2783092927416462E-3</v>
      </c>
      <c r="C546" s="2">
        <v>13935</v>
      </c>
    </row>
    <row r="547" spans="1:3" x14ac:dyDescent="0.45">
      <c r="A547" s="1">
        <v>43158</v>
      </c>
      <c r="B547" s="9">
        <v>3.0493391625432409E-3</v>
      </c>
      <c r="C547" s="2">
        <v>13837.5</v>
      </c>
    </row>
    <row r="548" spans="1:3" x14ac:dyDescent="0.45">
      <c r="A548" s="1">
        <v>43159</v>
      </c>
      <c r="B548" s="9">
        <v>3.1499284552323203E-3</v>
      </c>
      <c r="C548" s="2">
        <v>13737.5</v>
      </c>
    </row>
    <row r="549" spans="1:3" x14ac:dyDescent="0.45">
      <c r="A549" s="1">
        <v>43160</v>
      </c>
      <c r="B549" s="9">
        <v>1.1127128419538224E-2</v>
      </c>
      <c r="C549" s="2">
        <v>13390</v>
      </c>
    </row>
    <row r="550" spans="1:3" x14ac:dyDescent="0.45">
      <c r="A550" s="1">
        <v>43161</v>
      </c>
      <c r="B550" s="9">
        <v>3.311849725242233E-3</v>
      </c>
      <c r="C550" s="2">
        <v>13492.5</v>
      </c>
    </row>
    <row r="551" spans="1:3" x14ac:dyDescent="0.45">
      <c r="A551" s="1">
        <v>43164</v>
      </c>
      <c r="B551" s="9">
        <v>2.501749729293401E-3</v>
      </c>
      <c r="C551" s="2">
        <v>13415</v>
      </c>
    </row>
    <row r="552" spans="1:3" x14ac:dyDescent="0.45">
      <c r="A552" s="1">
        <v>43165</v>
      </c>
      <c r="B552" s="9">
        <v>6.9848293509009451E-3</v>
      </c>
      <c r="C552" s="2">
        <v>13632.5</v>
      </c>
    </row>
    <row r="553" spans="1:3" x14ac:dyDescent="0.45">
      <c r="A553" s="1">
        <v>43166</v>
      </c>
      <c r="B553" s="9">
        <v>2.9568420097332293E-3</v>
      </c>
      <c r="C553" s="2">
        <v>13540</v>
      </c>
    </row>
    <row r="554" spans="1:3" x14ac:dyDescent="0.45">
      <c r="A554" s="1">
        <v>43167</v>
      </c>
      <c r="B554" s="9">
        <v>1.0798044990148803E-2</v>
      </c>
      <c r="C554" s="2">
        <v>13207.5</v>
      </c>
    </row>
    <row r="555" spans="1:3" x14ac:dyDescent="0.45">
      <c r="A555" s="1">
        <v>43168</v>
      </c>
      <c r="B555" s="9">
        <v>1.9687423679203064E-2</v>
      </c>
      <c r="C555" s="2">
        <v>13820</v>
      </c>
    </row>
    <row r="556" spans="1:3" x14ac:dyDescent="0.45">
      <c r="A556" s="1">
        <v>43171</v>
      </c>
      <c r="B556" s="9">
        <v>4.0252934373565807E-3</v>
      </c>
      <c r="C556" s="2">
        <v>13692.5</v>
      </c>
    </row>
    <row r="557" spans="1:3" x14ac:dyDescent="0.45">
      <c r="A557" s="1">
        <v>43172</v>
      </c>
      <c r="B557" s="9">
        <v>5.98493254378063E-3</v>
      </c>
      <c r="C557" s="2">
        <v>13882.5</v>
      </c>
    </row>
    <row r="558" spans="1:3" x14ac:dyDescent="0.45">
      <c r="A558" s="1">
        <v>43173</v>
      </c>
      <c r="B558" s="9">
        <v>2.7459773293996292E-3</v>
      </c>
      <c r="C558" s="2">
        <v>13795</v>
      </c>
    </row>
    <row r="559" spans="1:3" x14ac:dyDescent="0.45">
      <c r="A559" s="1">
        <v>43174</v>
      </c>
      <c r="B559" s="9">
        <v>6.1029702372623618E-3</v>
      </c>
      <c r="C559" s="2">
        <v>13602.5</v>
      </c>
    </row>
    <row r="560" spans="1:3" x14ac:dyDescent="0.45">
      <c r="A560" s="1">
        <v>43175</v>
      </c>
      <c r="B560" s="9">
        <v>2.395226544225082E-4</v>
      </c>
      <c r="C560" s="2">
        <v>13595</v>
      </c>
    </row>
    <row r="561" spans="1:3" x14ac:dyDescent="0.45">
      <c r="A561" s="1">
        <v>43178</v>
      </c>
      <c r="B561" s="9">
        <v>3.9310196554565024E-3</v>
      </c>
      <c r="C561" s="2">
        <v>13472.5</v>
      </c>
    </row>
    <row r="562" spans="1:3" x14ac:dyDescent="0.45">
      <c r="A562" s="1">
        <v>43179</v>
      </c>
      <c r="B562" s="9">
        <v>4.8380378033741067E-4</v>
      </c>
      <c r="C562" s="2">
        <v>13457.5</v>
      </c>
    </row>
    <row r="563" spans="1:3" x14ac:dyDescent="0.45">
      <c r="A563" s="1">
        <v>43180</v>
      </c>
      <c r="B563" s="9">
        <v>1.6909605343053968E-3</v>
      </c>
      <c r="C563" s="2">
        <v>13510</v>
      </c>
    </row>
    <row r="564" spans="1:3" x14ac:dyDescent="0.45">
      <c r="A564" s="1">
        <v>43181</v>
      </c>
      <c r="B564" s="9">
        <v>1.1399459744094287E-2</v>
      </c>
      <c r="C564" s="2">
        <v>13160</v>
      </c>
    </row>
    <row r="565" spans="1:3" x14ac:dyDescent="0.45">
      <c r="A565" s="1">
        <v>43182</v>
      </c>
      <c r="B565" s="9">
        <v>5.73032871270307E-3</v>
      </c>
      <c r="C565" s="2">
        <v>12987.5</v>
      </c>
    </row>
    <row r="566" spans="1:3" x14ac:dyDescent="0.45">
      <c r="A566" s="1">
        <v>43185</v>
      </c>
      <c r="B566" s="9">
        <v>5.0130188163599598E-4</v>
      </c>
      <c r="C566" s="2">
        <v>13002.5</v>
      </c>
    </row>
    <row r="567" spans="1:3" x14ac:dyDescent="0.45">
      <c r="A567" s="1">
        <v>43186</v>
      </c>
      <c r="B567" s="9">
        <v>1.1706057812466142E-3</v>
      </c>
      <c r="C567" s="2">
        <v>12967.5</v>
      </c>
    </row>
    <row r="568" spans="1:3" x14ac:dyDescent="0.45">
      <c r="A568" s="1">
        <v>43187</v>
      </c>
      <c r="B568" s="9">
        <v>2.2547788387248247E-3</v>
      </c>
      <c r="C568" s="2">
        <v>13035</v>
      </c>
    </row>
    <row r="569" spans="1:3" x14ac:dyDescent="0.45">
      <c r="A569" s="1">
        <v>43188</v>
      </c>
      <c r="B569" s="9">
        <v>1.134507792745687E-2</v>
      </c>
      <c r="C569" s="2">
        <v>13380</v>
      </c>
    </row>
    <row r="570" spans="1:3" x14ac:dyDescent="0.45">
      <c r="A570" s="1">
        <v>43193</v>
      </c>
      <c r="B570" s="9">
        <v>3.7167754607310144E-3</v>
      </c>
      <c r="C570" s="2">
        <v>13495</v>
      </c>
    </row>
    <row r="571" spans="1:3" x14ac:dyDescent="0.45">
      <c r="A571" s="1">
        <v>43194</v>
      </c>
      <c r="B571" s="9">
        <v>1.0669561863017485E-2</v>
      </c>
      <c r="C571" s="2">
        <v>13167.5</v>
      </c>
    </row>
    <row r="572" spans="1:3" x14ac:dyDescent="0.45">
      <c r="A572" s="1">
        <v>43195</v>
      </c>
      <c r="B572" s="9">
        <v>5.5711054030078699E-3</v>
      </c>
      <c r="C572" s="2">
        <v>13337.5</v>
      </c>
    </row>
    <row r="573" spans="1:3" x14ac:dyDescent="0.45">
      <c r="A573" s="1">
        <v>43196</v>
      </c>
      <c r="B573" s="9">
        <v>2.4490355231288063E-3</v>
      </c>
      <c r="C573" s="2">
        <v>13262.5</v>
      </c>
    </row>
    <row r="574" spans="1:3" x14ac:dyDescent="0.45">
      <c r="A574" s="1">
        <v>43199</v>
      </c>
      <c r="B574" s="9">
        <v>6.5003193966406414E-3</v>
      </c>
      <c r="C574" s="2">
        <v>13462.5</v>
      </c>
    </row>
    <row r="575" spans="1:3" x14ac:dyDescent="0.45">
      <c r="A575" s="1">
        <v>43200</v>
      </c>
      <c r="B575" s="9">
        <v>8.5448209307177336E-3</v>
      </c>
      <c r="C575" s="2">
        <v>13730</v>
      </c>
    </row>
    <row r="576" spans="1:3" x14ac:dyDescent="0.45">
      <c r="A576" s="1">
        <v>43201</v>
      </c>
      <c r="B576" s="9">
        <v>2.9160613740186747E-3</v>
      </c>
      <c r="C576" s="2">
        <v>13822.5</v>
      </c>
    </row>
    <row r="577" spans="1:3" x14ac:dyDescent="0.45">
      <c r="A577" s="1">
        <v>43202</v>
      </c>
      <c r="B577" s="9">
        <v>1.6526583538505335E-3</v>
      </c>
      <c r="C577" s="2">
        <v>13770</v>
      </c>
    </row>
    <row r="578" spans="1:3" x14ac:dyDescent="0.45">
      <c r="A578" s="1">
        <v>43203</v>
      </c>
      <c r="B578" s="9">
        <v>4.1589634920145002E-3</v>
      </c>
      <c r="C578" s="2">
        <v>13902.5</v>
      </c>
    </row>
    <row r="579" spans="1:3" x14ac:dyDescent="0.45">
      <c r="A579" s="1">
        <v>43206</v>
      </c>
      <c r="B579" s="9">
        <v>8.9659991485122603E-3</v>
      </c>
      <c r="C579" s="2">
        <v>14192.5</v>
      </c>
    </row>
    <row r="580" spans="1:3" x14ac:dyDescent="0.45">
      <c r="A580" s="1">
        <v>43207</v>
      </c>
      <c r="B580" s="9">
        <v>3.6565967865129778E-3</v>
      </c>
      <c r="C580" s="2">
        <v>14312.5</v>
      </c>
    </row>
    <row r="581" spans="1:3" x14ac:dyDescent="0.45">
      <c r="A581" s="1">
        <v>43208</v>
      </c>
      <c r="B581" s="9">
        <v>2.8762989485876744E-2</v>
      </c>
      <c r="C581" s="2">
        <v>15292.5</v>
      </c>
    </row>
    <row r="582" spans="1:3" x14ac:dyDescent="0.45">
      <c r="A582" s="1">
        <v>43209</v>
      </c>
      <c r="B582" s="9">
        <v>6.2931966324502042E-3</v>
      </c>
      <c r="C582" s="2">
        <v>15072.5</v>
      </c>
    </row>
    <row r="583" spans="1:3" x14ac:dyDescent="0.45">
      <c r="A583" s="1">
        <v>43210</v>
      </c>
      <c r="B583" s="9">
        <v>6.4588388841588795E-3</v>
      </c>
      <c r="C583" s="2">
        <v>14850</v>
      </c>
    </row>
    <row r="584" spans="1:3" x14ac:dyDescent="0.45">
      <c r="A584" s="1">
        <v>43213</v>
      </c>
      <c r="B584" s="9">
        <v>1.6922220920644548E-2</v>
      </c>
      <c r="C584" s="2">
        <v>14282.5</v>
      </c>
    </row>
    <row r="585" spans="1:3" x14ac:dyDescent="0.45">
      <c r="A585" s="1">
        <v>43214</v>
      </c>
      <c r="B585" s="9">
        <v>6.2015779264932291E-3</v>
      </c>
      <c r="C585" s="2">
        <v>14080</v>
      </c>
    </row>
    <row r="586" spans="1:3" x14ac:dyDescent="0.45">
      <c r="A586" s="1">
        <v>43215</v>
      </c>
      <c r="B586" s="9">
        <v>2.9204127588506879E-3</v>
      </c>
      <c r="C586" s="2">
        <v>14175</v>
      </c>
    </row>
    <row r="587" spans="1:3" x14ac:dyDescent="0.45">
      <c r="A587" s="1">
        <v>43216</v>
      </c>
      <c r="B587" s="9">
        <v>3.5091612260265137E-3</v>
      </c>
      <c r="C587" s="2">
        <v>14290</v>
      </c>
    </row>
    <row r="588" spans="1:3" x14ac:dyDescent="0.45">
      <c r="A588" s="1">
        <v>43217</v>
      </c>
      <c r="B588" s="9">
        <v>1.3112354877089949E-2</v>
      </c>
      <c r="C588" s="2">
        <v>13865</v>
      </c>
    </row>
    <row r="589" spans="1:3" x14ac:dyDescent="0.45">
      <c r="A589" s="1">
        <v>43220</v>
      </c>
      <c r="B589" s="9">
        <v>5.992538908412115E-3</v>
      </c>
      <c r="C589" s="2">
        <v>13675</v>
      </c>
    </row>
    <row r="590" spans="1:3" x14ac:dyDescent="0.45">
      <c r="A590" s="1">
        <v>43221</v>
      </c>
      <c r="B590" s="9">
        <v>3.4794354363238966E-3</v>
      </c>
      <c r="C590" s="2">
        <v>13785</v>
      </c>
    </row>
    <row r="591" spans="1:3" x14ac:dyDescent="0.45">
      <c r="A591" s="1">
        <v>43222</v>
      </c>
      <c r="B591" s="9">
        <v>4.9338827218061709E-3</v>
      </c>
      <c r="C591" s="2">
        <v>13942.5</v>
      </c>
    </row>
    <row r="592" spans="1:3" x14ac:dyDescent="0.45">
      <c r="A592" s="1">
        <v>43223</v>
      </c>
      <c r="B592" s="9">
        <v>1.169659963419889E-3</v>
      </c>
      <c r="C592" s="2">
        <v>13905</v>
      </c>
    </row>
    <row r="593" spans="1:3" x14ac:dyDescent="0.45">
      <c r="A593" s="1">
        <v>43224</v>
      </c>
      <c r="B593" s="9">
        <v>1.9476868320236207E-3</v>
      </c>
      <c r="C593" s="2">
        <v>13967.5</v>
      </c>
    </row>
    <row r="594" spans="1:3" x14ac:dyDescent="0.45">
      <c r="A594" s="1">
        <v>43228</v>
      </c>
      <c r="B594" s="9">
        <v>1.8696114193366142E-3</v>
      </c>
      <c r="C594" s="2">
        <v>13907.5</v>
      </c>
    </row>
    <row r="595" spans="1:3" x14ac:dyDescent="0.45">
      <c r="A595" s="1">
        <v>43229</v>
      </c>
      <c r="B595" s="9">
        <v>9.3581177937007709E-4</v>
      </c>
      <c r="C595" s="2">
        <v>13937.5</v>
      </c>
    </row>
    <row r="596" spans="1:3" x14ac:dyDescent="0.45">
      <c r="A596" s="1">
        <v>43230</v>
      </c>
      <c r="B596" s="9">
        <v>2.6567215602941729E-3</v>
      </c>
      <c r="C596" s="2">
        <v>13852.5</v>
      </c>
    </row>
    <row r="597" spans="1:3" x14ac:dyDescent="0.45">
      <c r="A597" s="1">
        <v>43231</v>
      </c>
      <c r="B597" s="9">
        <v>5.9162737162381518E-3</v>
      </c>
      <c r="C597" s="2">
        <v>14042.5</v>
      </c>
    </row>
    <row r="598" spans="1:3" x14ac:dyDescent="0.45">
      <c r="A598" s="1">
        <v>43234</v>
      </c>
      <c r="B598" s="9">
        <v>1.2949058487405019E-2</v>
      </c>
      <c r="C598" s="2">
        <v>14467.5</v>
      </c>
    </row>
    <row r="599" spans="1:3" x14ac:dyDescent="0.45">
      <c r="A599" s="1">
        <v>43235</v>
      </c>
      <c r="B599" s="9">
        <v>0</v>
      </c>
      <c r="C599" s="2">
        <v>14467.5</v>
      </c>
    </row>
    <row r="600" spans="1:3" x14ac:dyDescent="0.45">
      <c r="A600" s="1">
        <v>43236</v>
      </c>
      <c r="B600" s="9">
        <v>6.0078789716389025E-4</v>
      </c>
      <c r="C600" s="2">
        <v>14447.5</v>
      </c>
    </row>
    <row r="601" spans="1:3" x14ac:dyDescent="0.45">
      <c r="A601" s="1">
        <v>43237</v>
      </c>
      <c r="B601" s="9">
        <v>4.4113961856124817E-3</v>
      </c>
      <c r="C601" s="2">
        <v>14595</v>
      </c>
    </row>
    <row r="602" spans="1:3" x14ac:dyDescent="0.45">
      <c r="A602" s="1">
        <v>43238</v>
      </c>
      <c r="B602" s="9">
        <v>1.1144334621846497E-3</v>
      </c>
      <c r="C602" s="2">
        <v>14632.5</v>
      </c>
    </row>
    <row r="603" spans="1:3" x14ac:dyDescent="0.45">
      <c r="A603" s="1">
        <v>43241</v>
      </c>
      <c r="B603" s="9">
        <v>2.88421405641337E-3</v>
      </c>
      <c r="C603" s="2">
        <v>14730</v>
      </c>
    </row>
    <row r="604" spans="1:3" x14ac:dyDescent="0.45">
      <c r="A604" s="1">
        <v>43242</v>
      </c>
      <c r="B604" s="9">
        <v>2.5721890684247128E-3</v>
      </c>
      <c r="C604" s="2">
        <v>14817.5</v>
      </c>
    </row>
    <row r="605" spans="1:3" x14ac:dyDescent="0.45">
      <c r="A605" s="1">
        <v>43243</v>
      </c>
      <c r="B605" s="9">
        <v>6.3477209993241246E-3</v>
      </c>
      <c r="C605" s="2">
        <v>14602.5</v>
      </c>
    </row>
    <row r="606" spans="1:3" x14ac:dyDescent="0.45">
      <c r="A606" s="1">
        <v>43244</v>
      </c>
      <c r="B606" s="9">
        <v>8.540393859150619E-3</v>
      </c>
      <c r="C606" s="2">
        <v>14892.5</v>
      </c>
    </row>
    <row r="607" spans="1:3" x14ac:dyDescent="0.45">
      <c r="A607" s="1">
        <v>43245</v>
      </c>
      <c r="B607" s="9">
        <v>4.7648619282512072E-3</v>
      </c>
      <c r="C607" s="2">
        <v>14730</v>
      </c>
    </row>
    <row r="608" spans="1:3" x14ac:dyDescent="0.45">
      <c r="A608" s="1">
        <v>43249</v>
      </c>
      <c r="B608" s="9">
        <v>3.3043107554648898E-3</v>
      </c>
      <c r="C608" s="2">
        <v>14842.5</v>
      </c>
    </row>
    <row r="609" spans="1:3" x14ac:dyDescent="0.45">
      <c r="A609" s="1">
        <v>43250</v>
      </c>
      <c r="B609" s="9">
        <v>6.678234939293759E-3</v>
      </c>
      <c r="C609" s="2">
        <v>15072.5</v>
      </c>
    </row>
    <row r="610" spans="1:3" x14ac:dyDescent="0.45">
      <c r="A610" s="1">
        <v>43251</v>
      </c>
      <c r="B610" s="9">
        <v>6.2931966324502042E-3</v>
      </c>
      <c r="C610" s="2">
        <v>15292.5</v>
      </c>
    </row>
    <row r="611" spans="1:3" x14ac:dyDescent="0.45">
      <c r="A611" s="1">
        <v>43252</v>
      </c>
      <c r="B611" s="9">
        <v>3.3241495485789585E-3</v>
      </c>
      <c r="C611" s="2">
        <v>15410</v>
      </c>
    </row>
    <row r="612" spans="1:3" x14ac:dyDescent="0.45">
      <c r="A612" s="1">
        <v>43255</v>
      </c>
      <c r="B612" s="9">
        <v>2.3889418568829868E-3</v>
      </c>
      <c r="C612" s="2">
        <v>15495</v>
      </c>
    </row>
    <row r="613" spans="1:3" x14ac:dyDescent="0.45">
      <c r="A613" s="1">
        <v>43256</v>
      </c>
      <c r="B613" s="9">
        <v>7.2957352223506078E-3</v>
      </c>
      <c r="C613" s="2">
        <v>15757.5</v>
      </c>
    </row>
    <row r="614" spans="1:3" x14ac:dyDescent="0.45">
      <c r="A614" s="1">
        <v>43257</v>
      </c>
      <c r="B614" s="9">
        <v>3.3894302187009728E-3</v>
      </c>
      <c r="C614" s="2">
        <v>15635</v>
      </c>
    </row>
    <row r="615" spans="1:3" x14ac:dyDescent="0.45">
      <c r="A615" s="1">
        <v>43258</v>
      </c>
      <c r="B615" s="9">
        <v>6.3657091762383544E-3</v>
      </c>
      <c r="C615" s="2">
        <v>15407.5</v>
      </c>
    </row>
    <row r="616" spans="1:3" x14ac:dyDescent="0.45">
      <c r="A616" s="1">
        <v>43259</v>
      </c>
      <c r="B616" s="9">
        <v>1.4773131795928762E-3</v>
      </c>
      <c r="C616" s="2">
        <v>15460</v>
      </c>
    </row>
    <row r="617" spans="1:3" x14ac:dyDescent="0.45">
      <c r="A617" s="1">
        <v>43262</v>
      </c>
      <c r="B617" s="9">
        <v>5.6549559634442303E-3</v>
      </c>
      <c r="C617" s="2">
        <v>15260</v>
      </c>
    </row>
    <row r="618" spans="1:3" x14ac:dyDescent="0.45">
      <c r="A618" s="1">
        <v>43263</v>
      </c>
      <c r="B618" s="9">
        <v>0</v>
      </c>
      <c r="C618" s="2">
        <v>15260</v>
      </c>
    </row>
    <row r="619" spans="1:3" x14ac:dyDescent="0.45">
      <c r="A619" s="1">
        <v>43264</v>
      </c>
      <c r="B619" s="9">
        <v>1.1098538334072039E-2</v>
      </c>
      <c r="C619" s="2">
        <v>15655</v>
      </c>
    </row>
    <row r="620" spans="1:3" x14ac:dyDescent="0.45">
      <c r="A620" s="1">
        <v>43265</v>
      </c>
      <c r="B620" s="9">
        <v>1.0387628890826228E-2</v>
      </c>
      <c r="C620" s="2">
        <v>15285</v>
      </c>
    </row>
    <row r="621" spans="1:3" x14ac:dyDescent="0.45">
      <c r="A621" s="1">
        <v>43266</v>
      </c>
      <c r="B621" s="9">
        <v>3.2798622753773543E-3</v>
      </c>
      <c r="C621" s="2">
        <v>15170</v>
      </c>
    </row>
    <row r="622" spans="1:3" x14ac:dyDescent="0.45">
      <c r="A622" s="1">
        <v>43269</v>
      </c>
      <c r="B622" s="9">
        <v>5.4012944182080247E-3</v>
      </c>
      <c r="C622" s="2">
        <v>14982.5</v>
      </c>
    </row>
    <row r="623" spans="1:3" x14ac:dyDescent="0.45">
      <c r="A623" s="1">
        <v>43270</v>
      </c>
      <c r="B623" s="9">
        <v>7.3078366013357154E-3</v>
      </c>
      <c r="C623" s="2">
        <v>14732.5</v>
      </c>
    </row>
    <row r="624" spans="1:3" x14ac:dyDescent="0.45">
      <c r="A624" s="1">
        <v>43271</v>
      </c>
      <c r="B624" s="9">
        <v>6.6551437612556441E-3</v>
      </c>
      <c r="C624" s="2">
        <v>14960</v>
      </c>
    </row>
    <row r="625" spans="1:3" x14ac:dyDescent="0.45">
      <c r="A625" s="1">
        <v>43272</v>
      </c>
      <c r="B625" s="9">
        <v>3.3977436145482542E-3</v>
      </c>
      <c r="C625" s="2">
        <v>15077.5</v>
      </c>
    </row>
    <row r="626" spans="1:3" x14ac:dyDescent="0.45">
      <c r="A626" s="1">
        <v>43273</v>
      </c>
      <c r="B626" s="9">
        <v>8.3445303567541984E-3</v>
      </c>
      <c r="C626" s="2">
        <v>15370</v>
      </c>
    </row>
    <row r="627" spans="1:3" x14ac:dyDescent="0.45">
      <c r="A627" s="1">
        <v>43276</v>
      </c>
      <c r="B627" s="9">
        <v>1.6852538637608383E-2</v>
      </c>
      <c r="C627" s="2">
        <v>14785</v>
      </c>
    </row>
    <row r="628" spans="1:3" x14ac:dyDescent="0.45">
      <c r="A628" s="1">
        <v>43277</v>
      </c>
      <c r="B628" s="9">
        <v>3.2920652346879464E-3</v>
      </c>
      <c r="C628" s="2">
        <v>14897.5</v>
      </c>
    </row>
    <row r="629" spans="1:3" x14ac:dyDescent="0.45">
      <c r="A629" s="1">
        <v>43278</v>
      </c>
      <c r="B629" s="9">
        <v>8.0242557486975841E-4</v>
      </c>
      <c r="C629" s="2">
        <v>14870</v>
      </c>
    </row>
    <row r="630" spans="1:3" x14ac:dyDescent="0.45">
      <c r="A630" s="1">
        <v>43279</v>
      </c>
      <c r="B630" s="9">
        <v>2.6365344631473775E-3</v>
      </c>
      <c r="C630" s="2">
        <v>14780</v>
      </c>
    </row>
    <row r="631" spans="1:3" x14ac:dyDescent="0.45">
      <c r="A631" s="1">
        <v>43280</v>
      </c>
      <c r="B631" s="9">
        <v>4.9667586016415299E-3</v>
      </c>
      <c r="C631" s="2">
        <v>14950</v>
      </c>
    </row>
    <row r="632" spans="1:3" x14ac:dyDescent="0.45">
      <c r="A632" s="1">
        <v>43283</v>
      </c>
      <c r="B632" s="9">
        <v>1.103262922939674E-2</v>
      </c>
      <c r="C632" s="2">
        <v>14575</v>
      </c>
    </row>
    <row r="633" spans="1:3" x14ac:dyDescent="0.45">
      <c r="A633" s="1">
        <v>43284</v>
      </c>
      <c r="B633" s="9">
        <v>7.1351325217277051E-3</v>
      </c>
      <c r="C633" s="2">
        <v>14337.5</v>
      </c>
    </row>
    <row r="634" spans="1:3" x14ac:dyDescent="0.45">
      <c r="A634" s="1">
        <v>43285</v>
      </c>
      <c r="B634" s="9">
        <v>6.2544367771684151E-3</v>
      </c>
      <c r="C634" s="2">
        <v>14132.5</v>
      </c>
    </row>
    <row r="635" spans="1:3" x14ac:dyDescent="0.45">
      <c r="A635" s="1">
        <v>43286</v>
      </c>
      <c r="B635" s="9">
        <v>2.2986705846124167E-3</v>
      </c>
      <c r="C635" s="2">
        <v>14207.5</v>
      </c>
    </row>
    <row r="636" spans="1:3" x14ac:dyDescent="0.45">
      <c r="A636" s="1">
        <v>43287</v>
      </c>
      <c r="B636" s="9">
        <v>7.6322464296261217E-3</v>
      </c>
      <c r="C636" s="2">
        <v>13960</v>
      </c>
    </row>
    <row r="637" spans="1:3" x14ac:dyDescent="0.45">
      <c r="A637" s="1">
        <v>43290</v>
      </c>
      <c r="B637" s="9">
        <v>3.3315055388882797E-3</v>
      </c>
      <c r="C637" s="2">
        <v>14067.5</v>
      </c>
    </row>
    <row r="638" spans="1:3" x14ac:dyDescent="0.45">
      <c r="A638" s="1">
        <v>43291</v>
      </c>
      <c r="B638" s="9">
        <v>3.2295418369772122E-3</v>
      </c>
      <c r="C638" s="2">
        <v>14172.5</v>
      </c>
    </row>
    <row r="639" spans="1:3" x14ac:dyDescent="0.45">
      <c r="A639" s="1">
        <v>43292</v>
      </c>
      <c r="B639" s="9">
        <v>6.9500955806010012E-3</v>
      </c>
      <c r="C639" s="2">
        <v>13947.5</v>
      </c>
    </row>
    <row r="640" spans="1:3" x14ac:dyDescent="0.45">
      <c r="A640" s="1">
        <v>43293</v>
      </c>
      <c r="B640" s="9">
        <v>8.8611014005675059E-3</v>
      </c>
      <c r="C640" s="2">
        <v>14235</v>
      </c>
    </row>
    <row r="641" spans="1:3" x14ac:dyDescent="0.45">
      <c r="A641" s="1">
        <v>43294</v>
      </c>
      <c r="B641" s="9">
        <v>8.2387914507719984E-3</v>
      </c>
      <c r="C641" s="2">
        <v>13967.5</v>
      </c>
    </row>
    <row r="642" spans="1:3" x14ac:dyDescent="0.45">
      <c r="A642" s="1">
        <v>43297</v>
      </c>
      <c r="B642" s="9">
        <v>1.0383916435803719E-2</v>
      </c>
      <c r="C642" s="2">
        <v>13637.5</v>
      </c>
    </row>
    <row r="643" spans="1:3" x14ac:dyDescent="0.45">
      <c r="A643" s="1">
        <v>43298</v>
      </c>
      <c r="B643" s="9">
        <v>3.0359193371580773E-3</v>
      </c>
      <c r="C643" s="2">
        <v>13542.5</v>
      </c>
    </row>
    <row r="644" spans="1:3" x14ac:dyDescent="0.45">
      <c r="A644" s="1">
        <v>43299</v>
      </c>
      <c r="B644" s="9">
        <v>3.9107917694387595E-3</v>
      </c>
      <c r="C644" s="2">
        <v>13665</v>
      </c>
    </row>
    <row r="645" spans="1:3" x14ac:dyDescent="0.45">
      <c r="A645" s="1">
        <v>43300</v>
      </c>
      <c r="B645" s="9">
        <v>7.6953416570857414E-3</v>
      </c>
      <c r="C645" s="2">
        <v>13425</v>
      </c>
    </row>
    <row r="646" spans="1:3" x14ac:dyDescent="0.45">
      <c r="A646" s="1">
        <v>43301</v>
      </c>
      <c r="B646" s="9">
        <v>2.9017556631512065E-3</v>
      </c>
      <c r="C646" s="2">
        <v>13515</v>
      </c>
    </row>
    <row r="647" spans="1:3" x14ac:dyDescent="0.45">
      <c r="A647" s="1">
        <v>43304</v>
      </c>
      <c r="B647" s="9">
        <v>4.6034434676895941E-3</v>
      </c>
      <c r="C647" s="2">
        <v>13372.5</v>
      </c>
    </row>
    <row r="648" spans="1:3" x14ac:dyDescent="0.45">
      <c r="A648" s="1">
        <v>43305</v>
      </c>
      <c r="B648" s="9">
        <v>7.6455186362798244E-3</v>
      </c>
      <c r="C648" s="2">
        <v>13610</v>
      </c>
    </row>
    <row r="649" spans="1:3" x14ac:dyDescent="0.45">
      <c r="A649" s="1">
        <v>43306</v>
      </c>
      <c r="B649" s="9">
        <v>3.3376867372130192E-3</v>
      </c>
      <c r="C649" s="2">
        <v>13715</v>
      </c>
    </row>
    <row r="650" spans="1:3" x14ac:dyDescent="0.45">
      <c r="A650" s="1">
        <v>43307</v>
      </c>
      <c r="B650" s="9">
        <v>2.6045907967535697E-3</v>
      </c>
      <c r="C650" s="2">
        <v>13797.5</v>
      </c>
    </row>
    <row r="651" spans="1:3" x14ac:dyDescent="0.45">
      <c r="A651" s="1">
        <v>43308</v>
      </c>
      <c r="B651" s="9">
        <v>4.7240158599493043E-4</v>
      </c>
      <c r="C651" s="2">
        <v>13782.5</v>
      </c>
    </row>
    <row r="652" spans="1:3" x14ac:dyDescent="0.45">
      <c r="A652" s="1">
        <v>43311</v>
      </c>
      <c r="B652" s="9">
        <v>3.5305499620843506E-3</v>
      </c>
      <c r="C652" s="2">
        <v>13895</v>
      </c>
    </row>
    <row r="653" spans="1:3" x14ac:dyDescent="0.45">
      <c r="A653" s="1">
        <v>43312</v>
      </c>
      <c r="B653" s="9">
        <v>5.5898524099928792E-3</v>
      </c>
      <c r="C653" s="2">
        <v>14075</v>
      </c>
    </row>
    <row r="654" spans="1:3" x14ac:dyDescent="0.45">
      <c r="A654" s="1">
        <v>43313</v>
      </c>
      <c r="B654" s="9">
        <v>2.1667826511374777E-2</v>
      </c>
      <c r="C654" s="2">
        <v>13390</v>
      </c>
    </row>
    <row r="655" spans="1:3" x14ac:dyDescent="0.45">
      <c r="A655" s="1">
        <v>43314</v>
      </c>
      <c r="B655" s="9">
        <v>1.4619988884820856E-3</v>
      </c>
      <c r="C655" s="2">
        <v>13345</v>
      </c>
    </row>
    <row r="656" spans="1:3" x14ac:dyDescent="0.45">
      <c r="A656" s="1">
        <v>43315</v>
      </c>
      <c r="B656" s="9">
        <v>5.4974719112177439E-3</v>
      </c>
      <c r="C656" s="2">
        <v>13515</v>
      </c>
    </row>
    <row r="657" spans="1:3" x14ac:dyDescent="0.45">
      <c r="A657" s="1">
        <v>43318</v>
      </c>
      <c r="B657" s="9">
        <v>5.5080821494488674E-3</v>
      </c>
      <c r="C657" s="2">
        <v>13687.5</v>
      </c>
    </row>
    <row r="658" spans="1:3" x14ac:dyDescent="0.45">
      <c r="A658" s="1">
        <v>43319</v>
      </c>
      <c r="B658" s="9">
        <v>5.8306013020104075E-3</v>
      </c>
      <c r="C658" s="2">
        <v>13872.5</v>
      </c>
    </row>
    <row r="659" spans="1:3" x14ac:dyDescent="0.45">
      <c r="A659" s="1">
        <v>43320</v>
      </c>
      <c r="B659" s="9">
        <v>4.9029375421563159E-3</v>
      </c>
      <c r="C659" s="2">
        <v>14030</v>
      </c>
    </row>
    <row r="660" spans="1:3" x14ac:dyDescent="0.45">
      <c r="A660" s="1">
        <v>43321</v>
      </c>
      <c r="B660" s="9">
        <v>4.9812099550754496E-3</v>
      </c>
      <c r="C660" s="2">
        <v>13870</v>
      </c>
    </row>
    <row r="661" spans="1:3" x14ac:dyDescent="0.45">
      <c r="A661" s="1">
        <v>43322</v>
      </c>
      <c r="B661" s="9">
        <v>1.8041700440987185E-3</v>
      </c>
      <c r="C661" s="2">
        <v>13812.5</v>
      </c>
    </row>
    <row r="662" spans="1:3" x14ac:dyDescent="0.45">
      <c r="A662" s="1">
        <v>43325</v>
      </c>
      <c r="B662" s="9">
        <v>8.9744944315635067E-3</v>
      </c>
      <c r="C662" s="2">
        <v>13530</v>
      </c>
    </row>
    <row r="663" spans="1:3" x14ac:dyDescent="0.45">
      <c r="A663" s="1">
        <v>43326</v>
      </c>
      <c r="B663" s="9">
        <v>3.2217839289074846E-3</v>
      </c>
      <c r="C663" s="2">
        <v>13430</v>
      </c>
    </row>
    <row r="664" spans="1:3" x14ac:dyDescent="0.45">
      <c r="A664" s="1">
        <v>43327</v>
      </c>
      <c r="B664" s="9">
        <v>1.7991589781791717E-2</v>
      </c>
      <c r="C664" s="2">
        <v>12885</v>
      </c>
    </row>
    <row r="665" spans="1:3" x14ac:dyDescent="0.45">
      <c r="A665" s="1">
        <v>43328</v>
      </c>
      <c r="B665" s="9">
        <v>1.4745726526935954E-2</v>
      </c>
      <c r="C665" s="2">
        <v>13330</v>
      </c>
    </row>
    <row r="666" spans="1:3" x14ac:dyDescent="0.45">
      <c r="A666" s="1">
        <v>43329</v>
      </c>
      <c r="B666" s="9">
        <v>7.1892665387727206E-3</v>
      </c>
      <c r="C666" s="2">
        <v>13552.5</v>
      </c>
    </row>
    <row r="667" spans="1:3" x14ac:dyDescent="0.45">
      <c r="A667" s="1">
        <v>43332</v>
      </c>
      <c r="B667" s="9">
        <v>1.519492417585866E-3</v>
      </c>
      <c r="C667" s="2">
        <v>13600</v>
      </c>
    </row>
    <row r="668" spans="1:3" x14ac:dyDescent="0.45">
      <c r="A668" s="1">
        <v>43333</v>
      </c>
      <c r="B668" s="9">
        <v>1.3592952627252686E-3</v>
      </c>
      <c r="C668" s="2">
        <v>13557.5</v>
      </c>
    </row>
    <row r="669" spans="1:3" x14ac:dyDescent="0.45">
      <c r="A669" s="1">
        <v>43334</v>
      </c>
      <c r="B669" s="9">
        <v>8.8002964641731296E-4</v>
      </c>
      <c r="C669" s="2">
        <v>13585</v>
      </c>
    </row>
    <row r="670" spans="1:3" x14ac:dyDescent="0.45">
      <c r="A670" s="1">
        <v>43335</v>
      </c>
      <c r="B670" s="9">
        <v>1.1171657650228539E-2</v>
      </c>
      <c r="C670" s="2">
        <v>13240</v>
      </c>
    </row>
    <row r="671" spans="1:3" x14ac:dyDescent="0.45">
      <c r="A671" s="1">
        <v>43336</v>
      </c>
      <c r="B671" s="9">
        <v>6.1880275650336714E-3</v>
      </c>
      <c r="C671" s="2">
        <v>13430</v>
      </c>
    </row>
    <row r="672" spans="1:3" x14ac:dyDescent="0.45">
      <c r="A672" s="1">
        <v>43340</v>
      </c>
      <c r="B672" s="9">
        <v>6.5791296089336981E-3</v>
      </c>
      <c r="C672" s="2">
        <v>13635</v>
      </c>
    </row>
    <row r="673" spans="1:3" x14ac:dyDescent="0.45">
      <c r="A673" s="1">
        <v>43341</v>
      </c>
      <c r="B673" s="9">
        <v>5.9328579392223801E-3</v>
      </c>
      <c r="C673" s="2">
        <v>13450</v>
      </c>
    </row>
    <row r="674" spans="1:3" x14ac:dyDescent="0.45">
      <c r="A674" s="1">
        <v>43342</v>
      </c>
      <c r="B674" s="9">
        <v>4.6258094936337812E-3</v>
      </c>
      <c r="C674" s="2">
        <v>13307.5</v>
      </c>
    </row>
    <row r="675" spans="1:3" x14ac:dyDescent="0.45">
      <c r="A675" s="1">
        <v>43343</v>
      </c>
      <c r="B675" s="9">
        <v>1.637786432452959E-2</v>
      </c>
      <c r="C675" s="2">
        <v>12815</v>
      </c>
    </row>
    <row r="676" spans="1:3" x14ac:dyDescent="0.45">
      <c r="A676" s="1">
        <v>43346</v>
      </c>
      <c r="B676" s="9">
        <v>6.7832029705883201E-4</v>
      </c>
      <c r="C676" s="2">
        <v>12795</v>
      </c>
    </row>
    <row r="677" spans="1:3" x14ac:dyDescent="0.45">
      <c r="A677" s="1">
        <v>43347</v>
      </c>
      <c r="B677" s="9">
        <v>1.0651743535837532E-2</v>
      </c>
      <c r="C677" s="2">
        <v>12485</v>
      </c>
    </row>
    <row r="678" spans="1:3" x14ac:dyDescent="0.45">
      <c r="A678" s="1">
        <v>43348</v>
      </c>
      <c r="B678" s="9">
        <v>2.6096814920695266E-4</v>
      </c>
      <c r="C678" s="2">
        <v>12477.5</v>
      </c>
    </row>
    <row r="679" spans="1:3" x14ac:dyDescent="0.45">
      <c r="A679" s="1">
        <v>43349</v>
      </c>
      <c r="B679" s="9">
        <v>4.3529569836753268E-4</v>
      </c>
      <c r="C679" s="2">
        <v>12465</v>
      </c>
    </row>
    <row r="680" spans="1:3" x14ac:dyDescent="0.45">
      <c r="A680" s="1">
        <v>43350</v>
      </c>
      <c r="B680" s="9">
        <v>4.6411587056134351E-3</v>
      </c>
      <c r="C680" s="2">
        <v>12332.5</v>
      </c>
    </row>
    <row r="681" spans="1:3" x14ac:dyDescent="0.45">
      <c r="A681" s="1">
        <v>43353</v>
      </c>
      <c r="B681" s="9">
        <v>2.6331597351818559E-3</v>
      </c>
      <c r="C681" s="2">
        <v>12407.5</v>
      </c>
    </row>
    <row r="682" spans="1:3" x14ac:dyDescent="0.45">
      <c r="A682" s="1">
        <v>43354</v>
      </c>
      <c r="B682" s="9">
        <v>6.8797071425308332E-3</v>
      </c>
      <c r="C682" s="2">
        <v>12212.5</v>
      </c>
    </row>
    <row r="683" spans="1:3" x14ac:dyDescent="0.45">
      <c r="A683" s="1">
        <v>43355</v>
      </c>
      <c r="B683" s="9">
        <v>1.4598773828501166E-2</v>
      </c>
      <c r="C683" s="2">
        <v>12630</v>
      </c>
    </row>
    <row r="684" spans="1:3" x14ac:dyDescent="0.45">
      <c r="A684" s="1">
        <v>43356</v>
      </c>
      <c r="B684" s="9">
        <v>1.0328054377684026E-3</v>
      </c>
      <c r="C684" s="2">
        <v>12600</v>
      </c>
    </row>
    <row r="685" spans="1:3" x14ac:dyDescent="0.45">
      <c r="A685" s="1">
        <v>43357</v>
      </c>
      <c r="B685" s="9">
        <v>6.5112836141247854E-3</v>
      </c>
      <c r="C685" s="2">
        <v>12412.5</v>
      </c>
    </row>
    <row r="686" spans="1:3" x14ac:dyDescent="0.45">
      <c r="A686" s="1">
        <v>43360</v>
      </c>
      <c r="B686" s="9">
        <v>4.9262207315310391E-3</v>
      </c>
      <c r="C686" s="2">
        <v>12272.5</v>
      </c>
    </row>
    <row r="687" spans="1:3" x14ac:dyDescent="0.45">
      <c r="A687" s="1">
        <v>43361</v>
      </c>
      <c r="B687" s="9">
        <v>3.3488782643118498E-3</v>
      </c>
      <c r="C687" s="2">
        <v>12367.5</v>
      </c>
    </row>
    <row r="688" spans="1:3" x14ac:dyDescent="0.45">
      <c r="A688" s="1">
        <v>43362</v>
      </c>
      <c r="B688" s="9">
        <v>4.3674390784058659E-3</v>
      </c>
      <c r="C688" s="2">
        <v>12492.5</v>
      </c>
    </row>
    <row r="689" spans="1:3" x14ac:dyDescent="0.45">
      <c r="A689" s="1">
        <v>43363</v>
      </c>
      <c r="B689" s="9">
        <v>5.7843475667116451E-3</v>
      </c>
      <c r="C689" s="2">
        <v>12660</v>
      </c>
    </row>
    <row r="690" spans="1:3" x14ac:dyDescent="0.45">
      <c r="A690" s="1">
        <v>43364</v>
      </c>
      <c r="B690" s="9">
        <v>2.0191691228061082E-2</v>
      </c>
      <c r="C690" s="2">
        <v>13262.5</v>
      </c>
    </row>
    <row r="691" spans="1:3" x14ac:dyDescent="0.45">
      <c r="A691" s="1">
        <v>43367</v>
      </c>
      <c r="B691" s="9">
        <v>1.4652689171605893E-2</v>
      </c>
      <c r="C691" s="2">
        <v>12822.5</v>
      </c>
    </row>
    <row r="692" spans="1:3" x14ac:dyDescent="0.45">
      <c r="A692" s="1">
        <v>43368</v>
      </c>
      <c r="B692" s="9">
        <v>4.3808932213673657E-3</v>
      </c>
      <c r="C692" s="2">
        <v>12952.5</v>
      </c>
    </row>
    <row r="693" spans="1:3" x14ac:dyDescent="0.45">
      <c r="A693" s="1">
        <v>43369</v>
      </c>
      <c r="B693" s="9">
        <v>4.634990438895592E-3</v>
      </c>
      <c r="C693" s="2">
        <v>12815</v>
      </c>
    </row>
    <row r="694" spans="1:3" x14ac:dyDescent="0.45">
      <c r="A694" s="1">
        <v>43370</v>
      </c>
      <c r="B694" s="9">
        <v>9.2479448696334288E-3</v>
      </c>
      <c r="C694" s="2">
        <v>12545</v>
      </c>
    </row>
    <row r="695" spans="1:3" x14ac:dyDescent="0.45">
      <c r="A695" s="1">
        <v>43371</v>
      </c>
      <c r="B695" s="9">
        <v>8.6538703465421918E-5</v>
      </c>
      <c r="C695" s="2">
        <v>12547.5</v>
      </c>
    </row>
    <row r="696" spans="1:3" x14ac:dyDescent="0.45">
      <c r="A696" s="1">
        <v>43374</v>
      </c>
      <c r="B696" s="9">
        <v>3.9114147481402739E-3</v>
      </c>
      <c r="C696" s="2">
        <v>12435</v>
      </c>
    </row>
    <row r="697" spans="1:3" x14ac:dyDescent="0.45">
      <c r="A697" s="1">
        <v>43375</v>
      </c>
      <c r="B697" s="9">
        <v>3.7383200938343464E-3</v>
      </c>
      <c r="C697" s="2">
        <v>12542.5</v>
      </c>
    </row>
    <row r="698" spans="1:3" x14ac:dyDescent="0.45">
      <c r="A698" s="1">
        <v>43376</v>
      </c>
      <c r="B698" s="9">
        <v>1.2962431139939667E-2</v>
      </c>
      <c r="C698" s="2">
        <v>12922.5</v>
      </c>
    </row>
    <row r="699" spans="1:3" x14ac:dyDescent="0.45">
      <c r="A699" s="1">
        <v>43377</v>
      </c>
      <c r="B699" s="9">
        <v>1.2702815022671565E-2</v>
      </c>
      <c r="C699" s="2">
        <v>12550</v>
      </c>
    </row>
    <row r="700" spans="1:3" x14ac:dyDescent="0.45">
      <c r="A700" s="1">
        <v>43378</v>
      </c>
      <c r="B700" s="9">
        <v>3.8757325512799312E-3</v>
      </c>
      <c r="C700" s="2">
        <v>12662.5</v>
      </c>
    </row>
    <row r="701" spans="1:3" x14ac:dyDescent="0.45">
      <c r="A701" s="1">
        <v>43381</v>
      </c>
      <c r="B701" s="9">
        <v>8.5752687001061645E-5</v>
      </c>
      <c r="C701" s="2">
        <v>12660</v>
      </c>
    </row>
    <row r="702" spans="1:3" x14ac:dyDescent="0.45">
      <c r="A702" s="1">
        <v>43382</v>
      </c>
      <c r="B702" s="9">
        <v>1.0757331869550413E-2</v>
      </c>
      <c r="C702" s="2">
        <v>12977.5</v>
      </c>
    </row>
    <row r="703" spans="1:3" x14ac:dyDescent="0.45">
      <c r="A703" s="1">
        <v>43383</v>
      </c>
      <c r="B703" s="9">
        <v>9.045486996877905E-3</v>
      </c>
      <c r="C703" s="2">
        <v>12710</v>
      </c>
    </row>
    <row r="704" spans="1:3" x14ac:dyDescent="0.45">
      <c r="A704" s="1">
        <v>43384</v>
      </c>
      <c r="B704" s="9">
        <v>1.7088116762042915E-4</v>
      </c>
      <c r="C704" s="2">
        <v>12705</v>
      </c>
    </row>
    <row r="705" spans="1:3" x14ac:dyDescent="0.45">
      <c r="A705" s="1">
        <v>43385</v>
      </c>
      <c r="B705" s="9">
        <v>5.1304729168322183E-4</v>
      </c>
      <c r="C705" s="2">
        <v>12690</v>
      </c>
    </row>
    <row r="706" spans="1:3" x14ac:dyDescent="0.45">
      <c r="A706" s="1">
        <v>43388</v>
      </c>
      <c r="B706" s="9">
        <v>4.1263444087471512E-3</v>
      </c>
      <c r="C706" s="2">
        <v>12570</v>
      </c>
    </row>
    <row r="707" spans="1:3" x14ac:dyDescent="0.45">
      <c r="A707" s="1">
        <v>43389</v>
      </c>
      <c r="B707" s="9">
        <v>1.1243316574836015E-3</v>
      </c>
      <c r="C707" s="2">
        <v>12537.5</v>
      </c>
    </row>
    <row r="708" spans="1:3" x14ac:dyDescent="0.45">
      <c r="A708" s="1">
        <v>43390</v>
      </c>
      <c r="B708" s="9">
        <v>6.3681962903761047E-3</v>
      </c>
      <c r="C708" s="2">
        <v>12355</v>
      </c>
    </row>
    <row r="709" spans="1:3" x14ac:dyDescent="0.45">
      <c r="A709" s="1">
        <v>43391</v>
      </c>
      <c r="B709" s="9">
        <v>1.9376382986999729E-3</v>
      </c>
      <c r="C709" s="2">
        <v>12300</v>
      </c>
    </row>
    <row r="710" spans="1:3" x14ac:dyDescent="0.45">
      <c r="A710" s="1">
        <v>43392</v>
      </c>
      <c r="B710" s="9">
        <v>6.0484011718209274E-3</v>
      </c>
      <c r="C710" s="2">
        <v>12472.5</v>
      </c>
    </row>
    <row r="711" spans="1:3" x14ac:dyDescent="0.45">
      <c r="A711" s="1">
        <v>43395</v>
      </c>
      <c r="B711" s="9">
        <v>5.2261676812470625E-4</v>
      </c>
      <c r="C711" s="2">
        <v>12457.5</v>
      </c>
    </row>
    <row r="712" spans="1:3" x14ac:dyDescent="0.45">
      <c r="A712" s="1">
        <v>43396</v>
      </c>
      <c r="B712" s="9">
        <v>2.3595894670309647E-3</v>
      </c>
      <c r="C712" s="2">
        <v>12390</v>
      </c>
    </row>
    <row r="713" spans="1:3" x14ac:dyDescent="0.45">
      <c r="A713" s="1">
        <v>43397</v>
      </c>
      <c r="B713" s="9">
        <v>6.2667296492335822E-3</v>
      </c>
      <c r="C713" s="2">
        <v>12212.5</v>
      </c>
    </row>
    <row r="714" spans="1:3" x14ac:dyDescent="0.45">
      <c r="A714" s="1">
        <v>43398</v>
      </c>
      <c r="B714" s="9">
        <v>1.1572884299733133E-3</v>
      </c>
      <c r="C714" s="2">
        <v>12180</v>
      </c>
    </row>
    <row r="715" spans="1:3" x14ac:dyDescent="0.45">
      <c r="A715" s="1">
        <v>43399</v>
      </c>
      <c r="B715" s="9">
        <v>1.0922249205613355E-2</v>
      </c>
      <c r="C715" s="2">
        <v>11877.5</v>
      </c>
    </row>
    <row r="716" spans="1:3" x14ac:dyDescent="0.45">
      <c r="A716" s="1">
        <v>43402</v>
      </c>
      <c r="B716" s="9">
        <v>5.0569421796478053E-3</v>
      </c>
      <c r="C716" s="2">
        <v>11740</v>
      </c>
    </row>
    <row r="717" spans="1:3" x14ac:dyDescent="0.45">
      <c r="A717" s="1">
        <v>43403</v>
      </c>
      <c r="B717" s="9">
        <v>4.6216294869516616E-4</v>
      </c>
      <c r="C717" s="2">
        <v>11752.5</v>
      </c>
    </row>
    <row r="718" spans="1:3" x14ac:dyDescent="0.45">
      <c r="A718" s="1">
        <v>43404</v>
      </c>
      <c r="B718" s="9">
        <v>7.8303766371119465E-3</v>
      </c>
      <c r="C718" s="2">
        <v>11542.5</v>
      </c>
    </row>
    <row r="719" spans="1:3" x14ac:dyDescent="0.45">
      <c r="A719" s="1">
        <v>43405</v>
      </c>
      <c r="B719" s="9">
        <v>1.1143510176816029E-2</v>
      </c>
      <c r="C719" s="2">
        <v>11842.5</v>
      </c>
    </row>
    <row r="720" spans="1:3" x14ac:dyDescent="0.45">
      <c r="A720" s="1">
        <v>43406</v>
      </c>
      <c r="B720" s="9">
        <v>3.4699911918085746E-3</v>
      </c>
      <c r="C720" s="2">
        <v>11937.5</v>
      </c>
    </row>
    <row r="721" spans="1:3" x14ac:dyDescent="0.45">
      <c r="A721" s="1">
        <v>43409</v>
      </c>
      <c r="B721" s="9">
        <v>7.1528157365161604E-3</v>
      </c>
      <c r="C721" s="2">
        <v>11742.5</v>
      </c>
    </row>
    <row r="722" spans="1:3" x14ac:dyDescent="0.45">
      <c r="A722" s="1">
        <v>43410</v>
      </c>
      <c r="B722" s="9">
        <v>1.8453160624520848E-3</v>
      </c>
      <c r="C722" s="2">
        <v>11792.5</v>
      </c>
    </row>
    <row r="723" spans="1:3" x14ac:dyDescent="0.45">
      <c r="A723" s="1">
        <v>43411</v>
      </c>
      <c r="B723" s="9">
        <v>8.2942207430392045E-4</v>
      </c>
      <c r="C723" s="2">
        <v>11770</v>
      </c>
    </row>
    <row r="724" spans="1:3" x14ac:dyDescent="0.45">
      <c r="A724" s="1">
        <v>43412</v>
      </c>
      <c r="B724" s="9">
        <v>1.8445295749902613E-4</v>
      </c>
      <c r="C724" s="2">
        <v>11775</v>
      </c>
    </row>
    <row r="725" spans="1:3" x14ac:dyDescent="0.45">
      <c r="A725" s="1">
        <v>43413</v>
      </c>
      <c r="B725" s="9">
        <v>1.3389895521895845E-2</v>
      </c>
      <c r="C725" s="2">
        <v>11417.5</v>
      </c>
    </row>
    <row r="726" spans="1:3" x14ac:dyDescent="0.45">
      <c r="A726" s="1">
        <v>43416</v>
      </c>
      <c r="B726" s="9">
        <v>2.6708288641517086E-3</v>
      </c>
      <c r="C726" s="2">
        <v>11347.5</v>
      </c>
    </row>
    <row r="727" spans="1:3" x14ac:dyDescent="0.45">
      <c r="A727" s="1">
        <v>43417</v>
      </c>
      <c r="B727" s="9">
        <v>9.578620598915677E-4</v>
      </c>
      <c r="C727" s="2">
        <v>11322.5</v>
      </c>
    </row>
    <row r="728" spans="1:3" x14ac:dyDescent="0.45">
      <c r="A728" s="1">
        <v>43418</v>
      </c>
      <c r="B728" s="9">
        <v>7.6781364866285173E-4</v>
      </c>
      <c r="C728" s="2">
        <v>11302.5</v>
      </c>
    </row>
    <row r="729" spans="1:3" x14ac:dyDescent="0.45">
      <c r="A729" s="1">
        <v>43419</v>
      </c>
      <c r="B729" s="9">
        <v>7.6781364866285173E-4</v>
      </c>
      <c r="C729" s="2">
        <v>11322.5</v>
      </c>
    </row>
    <row r="730" spans="1:3" x14ac:dyDescent="0.45">
      <c r="A730" s="1">
        <v>43420</v>
      </c>
      <c r="B730" s="9">
        <v>2.772000161399113E-3</v>
      </c>
      <c r="C730" s="2">
        <v>11395</v>
      </c>
    </row>
    <row r="731" spans="1:3" x14ac:dyDescent="0.45">
      <c r="A731" s="1">
        <v>43423</v>
      </c>
      <c r="B731" s="9">
        <v>7.7872264609117892E-3</v>
      </c>
      <c r="C731" s="2">
        <v>11192.5</v>
      </c>
    </row>
    <row r="732" spans="1:3" x14ac:dyDescent="0.45">
      <c r="A732" s="1">
        <v>43424</v>
      </c>
      <c r="B732" s="9">
        <v>4.2893630841103203E-3</v>
      </c>
      <c r="C732" s="2">
        <v>11082.5</v>
      </c>
    </row>
    <row r="733" spans="1:3" x14ac:dyDescent="0.45">
      <c r="A733" s="1">
        <v>43425</v>
      </c>
      <c r="B733" s="9">
        <v>2.3576324730116838E-3</v>
      </c>
      <c r="C733" s="2">
        <v>11022.5</v>
      </c>
    </row>
    <row r="734" spans="1:3" x14ac:dyDescent="0.45">
      <c r="A734" s="1">
        <v>43426</v>
      </c>
      <c r="B734" s="9">
        <v>2.4695533500098676E-3</v>
      </c>
      <c r="C734" s="2">
        <v>10960</v>
      </c>
    </row>
    <row r="735" spans="1:3" x14ac:dyDescent="0.45">
      <c r="A735" s="1">
        <v>43427</v>
      </c>
      <c r="B735" s="9">
        <v>3.4811378109766977E-3</v>
      </c>
      <c r="C735" s="2">
        <v>10872.5</v>
      </c>
    </row>
    <row r="736" spans="1:3" x14ac:dyDescent="0.45">
      <c r="A736" s="1">
        <v>43430</v>
      </c>
      <c r="B736" s="9">
        <v>1.9967562738099076E-4</v>
      </c>
      <c r="C736" s="2">
        <v>10877.5</v>
      </c>
    </row>
    <row r="737" spans="1:3" x14ac:dyDescent="0.45">
      <c r="A737" s="1">
        <v>43431</v>
      </c>
      <c r="B737" s="9">
        <v>5.3226721372929831E-3</v>
      </c>
      <c r="C737" s="2">
        <v>10745</v>
      </c>
    </row>
    <row r="738" spans="1:3" x14ac:dyDescent="0.45">
      <c r="A738" s="1">
        <v>43432</v>
      </c>
      <c r="B738" s="9">
        <v>4.6234054253666557E-3</v>
      </c>
      <c r="C738" s="2">
        <v>10860</v>
      </c>
    </row>
    <row r="739" spans="1:3" x14ac:dyDescent="0.45">
      <c r="A739" s="1">
        <v>43433</v>
      </c>
      <c r="B739" s="9">
        <v>5.8588688787351018E-3</v>
      </c>
      <c r="C739" s="2">
        <v>11007.5</v>
      </c>
    </row>
    <row r="740" spans="1:3" x14ac:dyDescent="0.45">
      <c r="A740" s="1">
        <v>43434</v>
      </c>
      <c r="B740" s="9">
        <v>3.5364595658409215E-3</v>
      </c>
      <c r="C740" s="2">
        <v>11097.5</v>
      </c>
    </row>
    <row r="741" spans="1:3" x14ac:dyDescent="0.45">
      <c r="A741" s="1">
        <v>43437</v>
      </c>
      <c r="B741" s="9">
        <v>3.8959174193209378E-3</v>
      </c>
      <c r="C741" s="2">
        <v>11197.5</v>
      </c>
    </row>
    <row r="742" spans="1:3" x14ac:dyDescent="0.45">
      <c r="A742" s="1">
        <v>43438</v>
      </c>
      <c r="B742" s="9">
        <v>2.528367313464841E-3</v>
      </c>
      <c r="C742" s="2">
        <v>11132.5</v>
      </c>
    </row>
    <row r="743" spans="1:3" x14ac:dyDescent="0.45">
      <c r="A743" s="1">
        <v>43439</v>
      </c>
      <c r="B743" s="9">
        <v>3.206574115726113E-3</v>
      </c>
      <c r="C743" s="2">
        <v>11215</v>
      </c>
    </row>
    <row r="744" spans="1:3" x14ac:dyDescent="0.45">
      <c r="A744" s="1">
        <v>43440</v>
      </c>
      <c r="B744" s="9">
        <v>1.3869488462264101E-2</v>
      </c>
      <c r="C744" s="2">
        <v>10862.5</v>
      </c>
    </row>
    <row r="745" spans="1:3" x14ac:dyDescent="0.45">
      <c r="A745" s="1">
        <v>43441</v>
      </c>
      <c r="B745" s="9">
        <v>3.8807646916279026E-3</v>
      </c>
      <c r="C745" s="2">
        <v>10960</v>
      </c>
    </row>
    <row r="746" spans="1:3" x14ac:dyDescent="0.45">
      <c r="A746" s="1">
        <v>43444</v>
      </c>
      <c r="B746" s="9">
        <v>6.8897454250844703E-3</v>
      </c>
      <c r="C746" s="2">
        <v>10787.5</v>
      </c>
    </row>
    <row r="747" spans="1:3" x14ac:dyDescent="0.45">
      <c r="A747" s="1">
        <v>43445</v>
      </c>
      <c r="B747" s="9">
        <v>1.6133549342214337E-3</v>
      </c>
      <c r="C747" s="2">
        <v>10747.5</v>
      </c>
    </row>
    <row r="748" spans="1:3" x14ac:dyDescent="0.45">
      <c r="A748" s="1">
        <v>43446</v>
      </c>
      <c r="B748" s="9">
        <v>1.51269564951928E-3</v>
      </c>
      <c r="C748" s="2">
        <v>10785</v>
      </c>
    </row>
    <row r="749" spans="1:3" x14ac:dyDescent="0.45">
      <c r="A749" s="1">
        <v>43447</v>
      </c>
      <c r="B749" s="9">
        <v>3.0096758142645896E-3</v>
      </c>
      <c r="C749" s="2">
        <v>10860</v>
      </c>
    </row>
    <row r="750" spans="1:3" x14ac:dyDescent="0.45">
      <c r="A750" s="1">
        <v>43448</v>
      </c>
      <c r="B750" s="9">
        <v>7.0408913327968392E-3</v>
      </c>
      <c r="C750" s="2">
        <v>11037.5</v>
      </c>
    </row>
    <row r="751" spans="1:3" x14ac:dyDescent="0.45">
      <c r="A751" s="1">
        <v>43451</v>
      </c>
      <c r="B751" s="9">
        <v>1.5767459367248549E-3</v>
      </c>
      <c r="C751" s="2">
        <v>10997.5</v>
      </c>
    </row>
    <row r="752" spans="1:3" x14ac:dyDescent="0.45">
      <c r="A752" s="1">
        <v>43452</v>
      </c>
      <c r="B752" s="9">
        <v>6.3648601646333347E-3</v>
      </c>
      <c r="C752" s="2">
        <v>10837.5</v>
      </c>
    </row>
    <row r="753" spans="1:3" x14ac:dyDescent="0.45">
      <c r="A753" s="1">
        <v>43453</v>
      </c>
      <c r="B753" s="9">
        <v>5.574335292158672E-3</v>
      </c>
      <c r="C753" s="2">
        <v>10977.5</v>
      </c>
    </row>
    <row r="754" spans="1:3" x14ac:dyDescent="0.45">
      <c r="A754" s="1">
        <v>43454</v>
      </c>
      <c r="B754" s="9">
        <v>1.0893266002884872E-3</v>
      </c>
      <c r="C754" s="2">
        <v>10950</v>
      </c>
    </row>
    <row r="755" spans="1:3" x14ac:dyDescent="0.45">
      <c r="A755" s="1">
        <v>43455</v>
      </c>
      <c r="B755" s="9">
        <v>3.0847028387634978E-3</v>
      </c>
      <c r="C755" s="2">
        <v>10872.5</v>
      </c>
    </row>
    <row r="756" spans="1:3" x14ac:dyDescent="0.45">
      <c r="A756" s="1">
        <v>43458</v>
      </c>
      <c r="B756" s="9">
        <v>1.5948403762520158E-3</v>
      </c>
      <c r="C756" s="2">
        <v>10912.5</v>
      </c>
    </row>
    <row r="757" spans="1:3" x14ac:dyDescent="0.45">
      <c r="A757" s="1">
        <v>43461</v>
      </c>
      <c r="B757" s="9">
        <v>7.8307645309552143E-3</v>
      </c>
      <c r="C757" s="2">
        <v>10717.5</v>
      </c>
    </row>
    <row r="758" spans="1:3" x14ac:dyDescent="0.45">
      <c r="A758" s="1">
        <v>43462</v>
      </c>
      <c r="B758" s="9">
        <v>7.0855658959700918E-4</v>
      </c>
      <c r="C758" s="2">
        <v>10735</v>
      </c>
    </row>
    <row r="759" spans="1:3" x14ac:dyDescent="0.45">
      <c r="A759" s="1">
        <v>43465</v>
      </c>
      <c r="B759" s="9">
        <v>2.3324686734058631E-3</v>
      </c>
      <c r="C759" s="2">
        <v>10677.5</v>
      </c>
    </row>
    <row r="760" spans="1:3" x14ac:dyDescent="0.45">
      <c r="A760" s="1">
        <v>43467</v>
      </c>
      <c r="B760" s="9">
        <v>6.0586123030184069E-3</v>
      </c>
      <c r="C760" s="2">
        <v>10827.5</v>
      </c>
    </row>
    <row r="761" spans="1:3" x14ac:dyDescent="0.45">
      <c r="A761" s="1">
        <v>43468</v>
      </c>
      <c r="B761" s="9">
        <v>2.1007029602806426E-3</v>
      </c>
      <c r="C761" s="2">
        <v>10880</v>
      </c>
    </row>
    <row r="762" spans="1:3" x14ac:dyDescent="0.45">
      <c r="A762" s="1">
        <v>43469</v>
      </c>
      <c r="B762" s="9">
        <v>9.5735190579215868E-3</v>
      </c>
      <c r="C762" s="2">
        <v>11122.5</v>
      </c>
    </row>
    <row r="763" spans="1:3" x14ac:dyDescent="0.45">
      <c r="A763" s="1">
        <v>43472</v>
      </c>
      <c r="B763" s="9">
        <v>1.0724529640970815E-3</v>
      </c>
      <c r="C763" s="2">
        <v>11150</v>
      </c>
    </row>
    <row r="764" spans="1:3" x14ac:dyDescent="0.45">
      <c r="A764" s="1">
        <v>43473</v>
      </c>
      <c r="B764" s="9">
        <v>2.233880153649892E-3</v>
      </c>
      <c r="C764" s="2">
        <v>11207.5</v>
      </c>
    </row>
    <row r="765" spans="1:3" x14ac:dyDescent="0.45">
      <c r="A765" s="1">
        <v>43474</v>
      </c>
      <c r="B765" s="9">
        <v>1.8367517987094573E-3</v>
      </c>
      <c r="C765" s="2">
        <v>11255</v>
      </c>
    </row>
    <row r="766" spans="1:3" x14ac:dyDescent="0.45">
      <c r="A766" s="1">
        <v>43475</v>
      </c>
      <c r="B766" s="9">
        <v>1.0624356017867598E-3</v>
      </c>
      <c r="C766" s="2">
        <v>11227.5</v>
      </c>
    </row>
    <row r="767" spans="1:3" x14ac:dyDescent="0.45">
      <c r="A767" s="1">
        <v>43476</v>
      </c>
      <c r="B767" s="9">
        <v>8.9962849433256054E-3</v>
      </c>
      <c r="C767" s="2">
        <v>11462.5</v>
      </c>
    </row>
    <row r="768" spans="1:3" x14ac:dyDescent="0.45">
      <c r="A768" s="1">
        <v>43479</v>
      </c>
      <c r="B768" s="9">
        <v>2.4697478040778265E-3</v>
      </c>
      <c r="C768" s="2">
        <v>11397.5</v>
      </c>
    </row>
    <row r="769" spans="1:3" x14ac:dyDescent="0.45">
      <c r="A769" s="1">
        <v>43480</v>
      </c>
      <c r="B769" s="9">
        <v>7.9290914642120569E-3</v>
      </c>
      <c r="C769" s="2">
        <v>11607.5</v>
      </c>
    </row>
    <row r="770" spans="1:3" x14ac:dyDescent="0.45">
      <c r="A770" s="1">
        <v>43481</v>
      </c>
      <c r="B770" s="9">
        <v>0</v>
      </c>
      <c r="C770" s="2">
        <v>11607.5</v>
      </c>
    </row>
    <row r="771" spans="1:3" x14ac:dyDescent="0.45">
      <c r="A771" s="1">
        <v>43482</v>
      </c>
      <c r="B771" s="9">
        <v>9.363834630189416E-4</v>
      </c>
      <c r="C771" s="2">
        <v>11582.5</v>
      </c>
    </row>
    <row r="772" spans="1:3" x14ac:dyDescent="0.45">
      <c r="A772" s="1">
        <v>43483</v>
      </c>
      <c r="B772" s="9">
        <v>8.3556453735447178E-3</v>
      </c>
      <c r="C772" s="2">
        <v>11807.5</v>
      </c>
    </row>
    <row r="773" spans="1:3" x14ac:dyDescent="0.45">
      <c r="A773" s="1">
        <v>43486</v>
      </c>
      <c r="B773" s="9">
        <v>2.7577171965020852E-4</v>
      </c>
      <c r="C773" s="2">
        <v>11815</v>
      </c>
    </row>
    <row r="774" spans="1:3" x14ac:dyDescent="0.45">
      <c r="A774" s="1">
        <v>43487</v>
      </c>
      <c r="B774" s="9">
        <v>8.350290004791816E-3</v>
      </c>
      <c r="C774" s="2">
        <v>11590</v>
      </c>
    </row>
    <row r="775" spans="1:3" x14ac:dyDescent="0.45">
      <c r="A775" s="1">
        <v>43488</v>
      </c>
      <c r="B775" s="9">
        <v>3.8239426169459634E-3</v>
      </c>
      <c r="C775" s="2">
        <v>11692.5</v>
      </c>
    </row>
    <row r="776" spans="1:3" x14ac:dyDescent="0.45">
      <c r="A776" s="1">
        <v>43489</v>
      </c>
      <c r="B776" s="9">
        <v>2.1304880272134952E-3</v>
      </c>
      <c r="C776" s="2">
        <v>11750</v>
      </c>
    </row>
    <row r="777" spans="1:3" x14ac:dyDescent="0.45">
      <c r="A777" s="1">
        <v>43490</v>
      </c>
      <c r="B777" s="9">
        <v>7.1482874781416683E-3</v>
      </c>
      <c r="C777" s="2">
        <v>11945</v>
      </c>
    </row>
    <row r="778" spans="1:3" x14ac:dyDescent="0.45">
      <c r="A778" s="1">
        <v>43493</v>
      </c>
      <c r="B778" s="9">
        <v>3.5594367144584638E-3</v>
      </c>
      <c r="C778" s="2">
        <v>11847.5</v>
      </c>
    </row>
    <row r="779" spans="1:3" x14ac:dyDescent="0.45">
      <c r="A779" s="1">
        <v>43494</v>
      </c>
      <c r="B779" s="9">
        <v>1.0860190363604971E-2</v>
      </c>
      <c r="C779" s="2">
        <v>12147.5</v>
      </c>
    </row>
    <row r="780" spans="1:3" x14ac:dyDescent="0.45">
      <c r="A780" s="1">
        <v>43495</v>
      </c>
      <c r="B780" s="9">
        <v>7.1800498606409136E-3</v>
      </c>
      <c r="C780" s="2">
        <v>12350</v>
      </c>
    </row>
    <row r="781" spans="1:3" x14ac:dyDescent="0.45">
      <c r="A781" s="1">
        <v>43496</v>
      </c>
      <c r="B781" s="9">
        <v>4.1124192947163962E-3</v>
      </c>
      <c r="C781" s="2">
        <v>12467.5</v>
      </c>
    </row>
    <row r="782" spans="1:3" x14ac:dyDescent="0.45">
      <c r="A782" s="1">
        <v>43497</v>
      </c>
      <c r="B782" s="9">
        <v>7.168591114973033E-3</v>
      </c>
      <c r="C782" s="2">
        <v>12675</v>
      </c>
    </row>
    <row r="783" spans="1:3" x14ac:dyDescent="0.45">
      <c r="A783" s="1">
        <v>43500</v>
      </c>
      <c r="B783" s="9">
        <v>1.8529802198720802E-2</v>
      </c>
      <c r="C783" s="2">
        <v>13227.5</v>
      </c>
    </row>
    <row r="784" spans="1:3" x14ac:dyDescent="0.45">
      <c r="A784" s="1">
        <v>43501</v>
      </c>
      <c r="B784" s="9">
        <v>5.4514667489655722E-3</v>
      </c>
      <c r="C784" s="2">
        <v>13062.5</v>
      </c>
    </row>
    <row r="785" spans="1:3" x14ac:dyDescent="0.45">
      <c r="A785" s="1">
        <v>43502</v>
      </c>
      <c r="B785" s="9">
        <v>5.0159689274522634E-3</v>
      </c>
      <c r="C785" s="2">
        <v>12912.5</v>
      </c>
    </row>
    <row r="786" spans="1:3" x14ac:dyDescent="0.45">
      <c r="A786" s="1">
        <v>43503</v>
      </c>
      <c r="B786" s="9">
        <v>3.3646678568732824E-4</v>
      </c>
      <c r="C786" s="2">
        <v>12902.5</v>
      </c>
    </row>
    <row r="787" spans="1:3" x14ac:dyDescent="0.45">
      <c r="A787" s="1">
        <v>43504</v>
      </c>
      <c r="B787" s="9">
        <v>1.1252223449025323E-2</v>
      </c>
      <c r="C787" s="2">
        <v>12572.5</v>
      </c>
    </row>
    <row r="788" spans="1:3" x14ac:dyDescent="0.45">
      <c r="A788" s="1">
        <v>43507</v>
      </c>
      <c r="B788" s="9">
        <v>3.7293614531721531E-3</v>
      </c>
      <c r="C788" s="2">
        <v>12465</v>
      </c>
    </row>
    <row r="789" spans="1:3" x14ac:dyDescent="0.45">
      <c r="A789" s="1">
        <v>43508</v>
      </c>
      <c r="B789" s="9">
        <v>2.7962719179361883E-3</v>
      </c>
      <c r="C789" s="2">
        <v>12385</v>
      </c>
    </row>
    <row r="790" spans="1:3" x14ac:dyDescent="0.45">
      <c r="A790" s="1">
        <v>43509</v>
      </c>
      <c r="B790" s="9">
        <v>3.5052018198467039E-4</v>
      </c>
      <c r="C790" s="2">
        <v>12395</v>
      </c>
    </row>
    <row r="791" spans="1:3" x14ac:dyDescent="0.45">
      <c r="A791" s="1">
        <v>43510</v>
      </c>
      <c r="B791" s="9">
        <v>7.0647264540912857E-3</v>
      </c>
      <c r="C791" s="2">
        <v>12195</v>
      </c>
    </row>
    <row r="792" spans="1:3" x14ac:dyDescent="0.45">
      <c r="A792" s="1">
        <v>43511</v>
      </c>
      <c r="B792" s="9">
        <v>7.6774568536883692E-3</v>
      </c>
      <c r="C792" s="2">
        <v>12412.5</v>
      </c>
    </row>
    <row r="793" spans="1:3" x14ac:dyDescent="0.45">
      <c r="A793" s="1">
        <v>43514</v>
      </c>
      <c r="B793" s="9">
        <v>1.8330213363544345E-3</v>
      </c>
      <c r="C793" s="2">
        <v>12465</v>
      </c>
    </row>
    <row r="794" spans="1:3" x14ac:dyDescent="0.45">
      <c r="A794" s="1">
        <v>43515</v>
      </c>
      <c r="B794" s="9">
        <v>6.8271755285449487E-3</v>
      </c>
      <c r="C794" s="2">
        <v>12662.5</v>
      </c>
    </row>
    <row r="795" spans="1:3" x14ac:dyDescent="0.45">
      <c r="A795" s="1">
        <v>43516</v>
      </c>
      <c r="B795" s="9">
        <v>8.6590118493621304E-3</v>
      </c>
      <c r="C795" s="2">
        <v>12917.5</v>
      </c>
    </row>
    <row r="796" spans="1:3" x14ac:dyDescent="0.45">
      <c r="A796" s="1">
        <v>43517</v>
      </c>
      <c r="B796" s="9">
        <v>2.2753425503863056E-3</v>
      </c>
      <c r="C796" s="2">
        <v>12850</v>
      </c>
    </row>
    <row r="797" spans="1:3" x14ac:dyDescent="0.45">
      <c r="A797" s="1">
        <v>43518</v>
      </c>
      <c r="B797" s="9">
        <v>4.6224328979205254E-3</v>
      </c>
      <c r="C797" s="2">
        <v>12987.5</v>
      </c>
    </row>
    <row r="798" spans="1:3" x14ac:dyDescent="0.45">
      <c r="A798" s="1">
        <v>43521</v>
      </c>
      <c r="B798" s="9">
        <v>6.693038996106182E-4</v>
      </c>
      <c r="C798" s="2">
        <v>12967.5</v>
      </c>
    </row>
    <row r="799" spans="1:3" x14ac:dyDescent="0.45">
      <c r="A799" s="1">
        <v>43522</v>
      </c>
      <c r="B799" s="9">
        <v>1.0058938646295701E-3</v>
      </c>
      <c r="C799" s="2">
        <v>12937.5</v>
      </c>
    </row>
    <row r="800" spans="1:3" x14ac:dyDescent="0.45">
      <c r="A800" s="1">
        <v>43523</v>
      </c>
      <c r="B800" s="9">
        <v>4.1759406541359567E-3</v>
      </c>
      <c r="C800" s="2">
        <v>13062.5</v>
      </c>
    </row>
    <row r="801" spans="1:3" x14ac:dyDescent="0.45">
      <c r="A801" s="1">
        <v>43524</v>
      </c>
      <c r="B801" s="9">
        <v>8.3126516074116807E-5</v>
      </c>
      <c r="C801" s="2">
        <v>13060</v>
      </c>
    </row>
    <row r="802" spans="1:3" x14ac:dyDescent="0.45">
      <c r="A802" s="1">
        <v>43525</v>
      </c>
      <c r="B802" s="9">
        <v>3.7250303057705381E-3</v>
      </c>
      <c r="C802" s="2">
        <v>13172.5</v>
      </c>
    </row>
    <row r="803" spans="1:3" x14ac:dyDescent="0.45">
      <c r="A803" s="1">
        <v>43528</v>
      </c>
      <c r="B803" s="9">
        <v>3.5298677871731243E-3</v>
      </c>
      <c r="C803" s="2">
        <v>13280</v>
      </c>
    </row>
    <row r="804" spans="1:3" x14ac:dyDescent="0.45">
      <c r="A804" s="1">
        <v>43529</v>
      </c>
      <c r="B804" s="9">
        <v>1.1855027945999908E-2</v>
      </c>
      <c r="C804" s="2">
        <v>13647.5</v>
      </c>
    </row>
    <row r="805" spans="1:3" x14ac:dyDescent="0.45">
      <c r="A805" s="1">
        <v>43530</v>
      </c>
      <c r="B805" s="9">
        <v>3.183393816001967E-4</v>
      </c>
      <c r="C805" s="2">
        <v>13637.5</v>
      </c>
    </row>
    <row r="806" spans="1:3" x14ac:dyDescent="0.45">
      <c r="A806" s="1">
        <v>43531</v>
      </c>
      <c r="B806" s="9">
        <v>1.3503308446776607E-2</v>
      </c>
      <c r="C806" s="2">
        <v>13220</v>
      </c>
    </row>
    <row r="807" spans="1:3" x14ac:dyDescent="0.45">
      <c r="A807" s="1">
        <v>43532</v>
      </c>
      <c r="B807" s="9">
        <v>4.5407117379188122E-3</v>
      </c>
      <c r="C807" s="2">
        <v>13082.5</v>
      </c>
    </row>
    <row r="808" spans="1:3" x14ac:dyDescent="0.45">
      <c r="A808" s="1">
        <v>43535</v>
      </c>
      <c r="B808" s="9">
        <v>5.6804088840261002E-3</v>
      </c>
      <c r="C808" s="2">
        <v>12912.5</v>
      </c>
    </row>
    <row r="809" spans="1:3" x14ac:dyDescent="0.45">
      <c r="A809" s="1">
        <v>43536</v>
      </c>
      <c r="B809" s="9">
        <v>7.0062469125016236E-3</v>
      </c>
      <c r="C809" s="2">
        <v>13122.5</v>
      </c>
    </row>
    <row r="810" spans="1:3" x14ac:dyDescent="0.45">
      <c r="A810" s="1">
        <v>43537</v>
      </c>
      <c r="B810" s="9">
        <v>2.1458912015894782E-3</v>
      </c>
      <c r="C810" s="2">
        <v>13187.5</v>
      </c>
    </row>
    <row r="811" spans="1:3" x14ac:dyDescent="0.45">
      <c r="A811" s="1">
        <v>43538</v>
      </c>
      <c r="B811" s="9">
        <v>9.3203389225076094E-3</v>
      </c>
      <c r="C811" s="2">
        <v>12907.5</v>
      </c>
    </row>
    <row r="812" spans="1:3" x14ac:dyDescent="0.45">
      <c r="A812" s="1">
        <v>43539</v>
      </c>
      <c r="B812" s="9">
        <v>8.403533618599468E-4</v>
      </c>
      <c r="C812" s="2">
        <v>12932.5</v>
      </c>
    </row>
    <row r="813" spans="1:3" x14ac:dyDescent="0.45">
      <c r="A813" s="1">
        <v>43542</v>
      </c>
      <c r="B813" s="9">
        <v>2.6782554374724654E-3</v>
      </c>
      <c r="C813" s="2">
        <v>13012.5</v>
      </c>
    </row>
    <row r="814" spans="1:3" x14ac:dyDescent="0.45">
      <c r="A814" s="1">
        <v>43543</v>
      </c>
      <c r="B814" s="9">
        <v>4.6475679506041701E-3</v>
      </c>
      <c r="C814" s="2">
        <v>13152.5</v>
      </c>
    </row>
    <row r="815" spans="1:3" x14ac:dyDescent="0.45">
      <c r="A815" s="1">
        <v>43544</v>
      </c>
      <c r="B815" s="9">
        <v>6.1475191113329331E-3</v>
      </c>
      <c r="C815" s="2">
        <v>13340</v>
      </c>
    </row>
    <row r="816" spans="1:3" x14ac:dyDescent="0.45">
      <c r="A816" s="1">
        <v>43545</v>
      </c>
      <c r="B816" s="9">
        <v>1.0294747741731669E-2</v>
      </c>
      <c r="C816" s="2">
        <v>13027.5</v>
      </c>
    </row>
    <row r="817" spans="1:3" x14ac:dyDescent="0.45">
      <c r="A817" s="1">
        <v>43546</v>
      </c>
      <c r="B817" s="9">
        <v>1.7537153183031506E-3</v>
      </c>
      <c r="C817" s="2">
        <v>12975</v>
      </c>
    </row>
    <row r="818" spans="1:3" x14ac:dyDescent="0.45">
      <c r="A818" s="1">
        <v>43549</v>
      </c>
      <c r="B818" s="9">
        <v>5.8614900892628441E-4</v>
      </c>
      <c r="C818" s="2">
        <v>12957.5</v>
      </c>
    </row>
    <row r="819" spans="1:3" x14ac:dyDescent="0.45">
      <c r="A819" s="1">
        <v>43550</v>
      </c>
      <c r="B819" s="9">
        <v>4.8329508630624574E-3</v>
      </c>
      <c r="C819" s="2">
        <v>13102.5</v>
      </c>
    </row>
    <row r="820" spans="1:3" x14ac:dyDescent="0.45">
      <c r="A820" s="1">
        <v>43551</v>
      </c>
      <c r="B820" s="9">
        <v>1.6604664918782319E-3</v>
      </c>
      <c r="C820" s="2">
        <v>13052.5</v>
      </c>
    </row>
    <row r="821" spans="1:3" x14ac:dyDescent="0.45">
      <c r="A821" s="1">
        <v>43552</v>
      </c>
      <c r="B821" s="9">
        <v>5.9464641695248233E-3</v>
      </c>
      <c r="C821" s="2">
        <v>12875</v>
      </c>
    </row>
    <row r="822" spans="1:3" x14ac:dyDescent="0.45">
      <c r="A822" s="1">
        <v>43553</v>
      </c>
      <c r="B822" s="9">
        <v>4.0290461238035036E-3</v>
      </c>
      <c r="C822" s="2">
        <v>12995</v>
      </c>
    </row>
    <row r="823" spans="1:3" x14ac:dyDescent="0.45">
      <c r="A823" s="1">
        <v>43556</v>
      </c>
      <c r="B823" s="9">
        <v>3.6607414455875897E-3</v>
      </c>
      <c r="C823" s="2">
        <v>13105</v>
      </c>
    </row>
    <row r="824" spans="1:3" x14ac:dyDescent="0.45">
      <c r="A824" s="1">
        <v>43557</v>
      </c>
      <c r="B824" s="9">
        <v>1.9013589109233564E-3</v>
      </c>
      <c r="C824" s="2">
        <v>13162.5</v>
      </c>
    </row>
    <row r="825" spans="1:3" x14ac:dyDescent="0.45">
      <c r="A825" s="1">
        <v>43558</v>
      </c>
      <c r="B825" s="9">
        <v>6.468073945984365E-3</v>
      </c>
      <c r="C825" s="2">
        <v>13360</v>
      </c>
    </row>
    <row r="826" spans="1:3" x14ac:dyDescent="0.45">
      <c r="A826" s="1">
        <v>43559</v>
      </c>
      <c r="B826" s="9">
        <v>6.3855946974404887E-3</v>
      </c>
      <c r="C826" s="2">
        <v>13165</v>
      </c>
    </row>
    <row r="827" spans="1:3" x14ac:dyDescent="0.45">
      <c r="A827" s="1">
        <v>43560</v>
      </c>
      <c r="B827" s="9">
        <v>3.5608289330557596E-3</v>
      </c>
      <c r="C827" s="2">
        <v>13057.5</v>
      </c>
    </row>
    <row r="828" spans="1:3" x14ac:dyDescent="0.45">
      <c r="A828" s="1">
        <v>43563</v>
      </c>
      <c r="B828" s="9">
        <v>4.7138966968187646E-3</v>
      </c>
      <c r="C828" s="2">
        <v>13200</v>
      </c>
    </row>
    <row r="829" spans="1:3" x14ac:dyDescent="0.45">
      <c r="A829" s="1">
        <v>43564</v>
      </c>
      <c r="B829" s="9">
        <v>1.0679714574557408E-3</v>
      </c>
      <c r="C829" s="2">
        <v>13232.5</v>
      </c>
    </row>
    <row r="830" spans="1:3" x14ac:dyDescent="0.45">
      <c r="A830" s="1">
        <v>43565</v>
      </c>
      <c r="B830" s="9">
        <v>1.5617685338522591E-3</v>
      </c>
      <c r="C830" s="2">
        <v>13185</v>
      </c>
    </row>
    <row r="831" spans="1:3" x14ac:dyDescent="0.45">
      <c r="A831" s="1">
        <v>43566</v>
      </c>
      <c r="B831" s="9">
        <v>7.3076130240830039E-3</v>
      </c>
      <c r="C831" s="2">
        <v>12965</v>
      </c>
    </row>
    <row r="832" spans="1:3" x14ac:dyDescent="0.45">
      <c r="A832" s="1">
        <v>43567</v>
      </c>
      <c r="B832" s="9">
        <v>1.5882214132227901E-3</v>
      </c>
      <c r="C832" s="2">
        <v>13012.5</v>
      </c>
    </row>
    <row r="833" spans="1:3" x14ac:dyDescent="0.45">
      <c r="A833" s="1">
        <v>43570</v>
      </c>
      <c r="B833" s="9">
        <v>5.8445868156109526E-4</v>
      </c>
      <c r="C833" s="2">
        <v>12995</v>
      </c>
    </row>
    <row r="834" spans="1:3" x14ac:dyDescent="0.45">
      <c r="A834" s="1">
        <v>43571</v>
      </c>
      <c r="B834" s="9">
        <v>2.3457320710518204E-3</v>
      </c>
      <c r="C834" s="2">
        <v>12925</v>
      </c>
    </row>
    <row r="835" spans="1:3" x14ac:dyDescent="0.45">
      <c r="A835" s="1">
        <v>43572</v>
      </c>
      <c r="B835" s="9">
        <v>1.1776344125769E-3</v>
      </c>
      <c r="C835" s="2">
        <v>12890</v>
      </c>
    </row>
    <row r="836" spans="1:3" x14ac:dyDescent="0.45">
      <c r="A836" s="1">
        <v>43573</v>
      </c>
      <c r="B836" s="9">
        <v>7.90498129452466E-3</v>
      </c>
      <c r="C836" s="2">
        <v>12657.5</v>
      </c>
    </row>
    <row r="837" spans="1:3" x14ac:dyDescent="0.45">
      <c r="A837" s="1">
        <v>43578</v>
      </c>
      <c r="B837" s="9">
        <v>8.5761545601483746E-3</v>
      </c>
      <c r="C837" s="2">
        <v>12410</v>
      </c>
    </row>
    <row r="838" spans="1:3" x14ac:dyDescent="0.45">
      <c r="A838" s="1">
        <v>43579</v>
      </c>
      <c r="B838" s="9">
        <v>6.9934714291441935E-4</v>
      </c>
      <c r="C838" s="2">
        <v>12430</v>
      </c>
    </row>
    <row r="839" spans="1:3" x14ac:dyDescent="0.45">
      <c r="A839" s="1">
        <v>43580</v>
      </c>
      <c r="B839" s="9">
        <v>3.5961174384686601E-3</v>
      </c>
      <c r="C839" s="2">
        <v>12327.5</v>
      </c>
    </row>
    <row r="840" spans="1:3" x14ac:dyDescent="0.45">
      <c r="A840" s="1">
        <v>43581</v>
      </c>
      <c r="B840" s="9">
        <v>3.683456701086385E-3</v>
      </c>
      <c r="C840" s="2">
        <v>12432.5</v>
      </c>
    </row>
    <row r="841" spans="1:3" x14ac:dyDescent="0.45">
      <c r="A841" s="1">
        <v>43584</v>
      </c>
      <c r="B841" s="9">
        <v>4.3687206370091047E-4</v>
      </c>
      <c r="C841" s="2">
        <v>12420</v>
      </c>
    </row>
    <row r="842" spans="1:3" x14ac:dyDescent="0.45">
      <c r="A842" s="1">
        <v>43585</v>
      </c>
      <c r="B842" s="9">
        <v>6.5176221527529776E-3</v>
      </c>
      <c r="C842" s="2">
        <v>12235</v>
      </c>
    </row>
    <row r="843" spans="1:3" x14ac:dyDescent="0.45">
      <c r="A843" s="1">
        <v>43586</v>
      </c>
      <c r="B843" s="9">
        <v>2.4026187722645531E-3</v>
      </c>
      <c r="C843" s="2">
        <v>12167.5</v>
      </c>
    </row>
    <row r="844" spans="1:3" x14ac:dyDescent="0.45">
      <c r="A844" s="1">
        <v>43587</v>
      </c>
      <c r="B844" s="9">
        <v>1.7850163913557537E-4</v>
      </c>
      <c r="C844" s="2">
        <v>12162.5</v>
      </c>
    </row>
    <row r="845" spans="1:3" x14ac:dyDescent="0.45">
      <c r="A845" s="1">
        <v>43588</v>
      </c>
      <c r="B845" s="9">
        <v>1.4259630521511468E-3</v>
      </c>
      <c r="C845" s="2">
        <v>12202.5</v>
      </c>
    </row>
    <row r="846" spans="1:3" x14ac:dyDescent="0.45">
      <c r="A846" s="1">
        <v>43592</v>
      </c>
      <c r="B846" s="9">
        <v>6.3637312826898551E-3</v>
      </c>
      <c r="C846" s="2">
        <v>12025</v>
      </c>
    </row>
    <row r="847" spans="1:3" x14ac:dyDescent="0.45">
      <c r="A847" s="1">
        <v>43593</v>
      </c>
      <c r="B847" s="9">
        <v>3.1717004540663396E-3</v>
      </c>
      <c r="C847" s="2">
        <v>11937.5</v>
      </c>
    </row>
    <row r="848" spans="1:3" x14ac:dyDescent="0.45">
      <c r="A848" s="1">
        <v>43594</v>
      </c>
      <c r="B848" s="9">
        <v>4.2959080465667654E-3</v>
      </c>
      <c r="C848" s="2">
        <v>11820</v>
      </c>
    </row>
    <row r="849" spans="1:3" x14ac:dyDescent="0.45">
      <c r="A849" s="1">
        <v>43595</v>
      </c>
      <c r="B849" s="9">
        <v>5.2044742396635257E-3</v>
      </c>
      <c r="C849" s="2">
        <v>11962.5</v>
      </c>
    </row>
    <row r="850" spans="1:3" x14ac:dyDescent="0.45">
      <c r="A850" s="1">
        <v>43598</v>
      </c>
      <c r="B850" s="9">
        <v>7.0454879414647564E-3</v>
      </c>
      <c r="C850" s="2">
        <v>11770</v>
      </c>
    </row>
    <row r="851" spans="1:3" x14ac:dyDescent="0.45">
      <c r="A851" s="1">
        <v>43599</v>
      </c>
      <c r="B851" s="9">
        <v>5.8639808269065341E-3</v>
      </c>
      <c r="C851" s="2">
        <v>11930</v>
      </c>
    </row>
    <row r="852" spans="1:3" x14ac:dyDescent="0.45">
      <c r="A852" s="1">
        <v>43600</v>
      </c>
      <c r="B852" s="9">
        <v>7.7570754708080614E-3</v>
      </c>
      <c r="C852" s="2">
        <v>12145</v>
      </c>
    </row>
    <row r="853" spans="1:3" x14ac:dyDescent="0.45">
      <c r="A853" s="1">
        <v>43601</v>
      </c>
      <c r="B853" s="9">
        <v>5.3671827457701937E-4</v>
      </c>
      <c r="C853" s="2">
        <v>12130</v>
      </c>
    </row>
    <row r="854" spans="1:3" x14ac:dyDescent="0.45">
      <c r="A854" s="1">
        <v>43602</v>
      </c>
      <c r="B854" s="9">
        <v>4.4986364735262185E-3</v>
      </c>
      <c r="C854" s="2">
        <v>12005</v>
      </c>
    </row>
    <row r="855" spans="1:3" x14ac:dyDescent="0.45">
      <c r="A855" s="1">
        <v>43605</v>
      </c>
      <c r="B855" s="9">
        <v>6.3354421432659791E-4</v>
      </c>
      <c r="C855" s="2">
        <v>11987.5</v>
      </c>
    </row>
    <row r="856" spans="1:3" x14ac:dyDescent="0.45">
      <c r="A856" s="1">
        <v>43606</v>
      </c>
      <c r="B856" s="9">
        <v>3.6078669123380536E-3</v>
      </c>
      <c r="C856" s="2">
        <v>12087.5</v>
      </c>
    </row>
    <row r="857" spans="1:3" x14ac:dyDescent="0.45">
      <c r="A857" s="1">
        <v>43607</v>
      </c>
      <c r="B857" s="9">
        <v>4.6960975470557997E-3</v>
      </c>
      <c r="C857" s="2">
        <v>11957.5</v>
      </c>
    </row>
    <row r="858" spans="1:3" x14ac:dyDescent="0.45">
      <c r="A858" s="1">
        <v>43608</v>
      </c>
      <c r="B858" s="9">
        <v>2.4585349253101185E-3</v>
      </c>
      <c r="C858" s="2">
        <v>11890</v>
      </c>
    </row>
    <row r="859" spans="1:3" x14ac:dyDescent="0.45">
      <c r="A859" s="1">
        <v>43609</v>
      </c>
      <c r="B859" s="9">
        <v>1.8064676485148645E-2</v>
      </c>
      <c r="C859" s="2">
        <v>12395</v>
      </c>
    </row>
    <row r="860" spans="1:3" x14ac:dyDescent="0.45">
      <c r="A860" s="1">
        <v>43613</v>
      </c>
      <c r="B860" s="9">
        <v>8.9384189587669027E-3</v>
      </c>
      <c r="C860" s="2">
        <v>12142.5</v>
      </c>
    </row>
    <row r="861" spans="1:3" x14ac:dyDescent="0.45">
      <c r="A861" s="1">
        <v>43614</v>
      </c>
      <c r="B861" s="9">
        <v>3.591457158601763E-3</v>
      </c>
      <c r="C861" s="2">
        <v>12042.5</v>
      </c>
    </row>
    <row r="862" spans="1:3" x14ac:dyDescent="0.45">
      <c r="A862" s="1">
        <v>43615</v>
      </c>
      <c r="B862" s="9">
        <v>1.9789757941897079E-3</v>
      </c>
      <c r="C862" s="2">
        <v>12097.5</v>
      </c>
    </row>
    <row r="863" spans="1:3" x14ac:dyDescent="0.45">
      <c r="A863" s="1">
        <v>43616</v>
      </c>
      <c r="B863" s="9">
        <v>3.8764476818133886E-3</v>
      </c>
      <c r="C863" s="2">
        <v>11990</v>
      </c>
    </row>
    <row r="864" spans="1:3" x14ac:dyDescent="0.45">
      <c r="A864" s="1">
        <v>43619</v>
      </c>
      <c r="B864" s="9">
        <v>3.9113601320517333E-3</v>
      </c>
      <c r="C864" s="2">
        <v>11882.5</v>
      </c>
    </row>
    <row r="865" spans="1:3" x14ac:dyDescent="0.45">
      <c r="A865" s="1">
        <v>43620</v>
      </c>
      <c r="B865" s="9">
        <v>2.9338138635042199E-3</v>
      </c>
      <c r="C865" s="2">
        <v>11802.5</v>
      </c>
    </row>
    <row r="866" spans="1:3" x14ac:dyDescent="0.45">
      <c r="A866" s="1">
        <v>43621</v>
      </c>
      <c r="B866" s="9">
        <v>3.2317161703110386E-3</v>
      </c>
      <c r="C866" s="2">
        <v>11715</v>
      </c>
    </row>
    <row r="867" spans="1:3" x14ac:dyDescent="0.45">
      <c r="A867" s="1">
        <v>43622</v>
      </c>
      <c r="B867" s="9">
        <v>1.7644833757879397E-3</v>
      </c>
      <c r="C867" s="2">
        <v>11667.5</v>
      </c>
    </row>
    <row r="868" spans="1:3" x14ac:dyDescent="0.45">
      <c r="A868" s="1">
        <v>43623</v>
      </c>
      <c r="B868" s="9">
        <v>1.5848479952014216E-3</v>
      </c>
      <c r="C868" s="2">
        <v>11625</v>
      </c>
    </row>
    <row r="869" spans="1:3" x14ac:dyDescent="0.45">
      <c r="A869" s="1">
        <v>43626</v>
      </c>
      <c r="B869" s="9">
        <v>9.3386621561997174E-5</v>
      </c>
      <c r="C869" s="2">
        <v>11627.5</v>
      </c>
    </row>
    <row r="870" spans="1:3" x14ac:dyDescent="0.45">
      <c r="A870" s="1">
        <v>43627</v>
      </c>
      <c r="B870" s="9">
        <v>1.0151841962994013E-2</v>
      </c>
      <c r="C870" s="2">
        <v>11902.5</v>
      </c>
    </row>
    <row r="871" spans="1:3" x14ac:dyDescent="0.45">
      <c r="A871" s="1">
        <v>43628</v>
      </c>
      <c r="B871" s="9">
        <v>2.0114727751092687E-3</v>
      </c>
      <c r="C871" s="2">
        <v>11847.5</v>
      </c>
    </row>
    <row r="872" spans="1:3" x14ac:dyDescent="0.45">
      <c r="A872" s="1">
        <v>43629</v>
      </c>
      <c r="B872" s="9">
        <v>9.163297468361975E-5</v>
      </c>
      <c r="C872" s="2">
        <v>11850</v>
      </c>
    </row>
    <row r="873" spans="1:3" x14ac:dyDescent="0.45">
      <c r="A873" s="1">
        <v>43630</v>
      </c>
      <c r="B873" s="9">
        <v>2.4668102529572522E-3</v>
      </c>
      <c r="C873" s="2">
        <v>11917.5</v>
      </c>
    </row>
    <row r="874" spans="1:3" x14ac:dyDescent="0.45">
      <c r="A874" s="1">
        <v>43633</v>
      </c>
      <c r="B874" s="9">
        <v>5.5932290870392976E-3</v>
      </c>
      <c r="C874" s="2">
        <v>11765</v>
      </c>
    </row>
    <row r="875" spans="1:3" x14ac:dyDescent="0.45">
      <c r="A875" s="1">
        <v>43634</v>
      </c>
      <c r="B875" s="9">
        <v>6.8668208557864929E-3</v>
      </c>
      <c r="C875" s="2">
        <v>11952.5</v>
      </c>
    </row>
    <row r="876" spans="1:3" x14ac:dyDescent="0.45">
      <c r="A876" s="1">
        <v>43635</v>
      </c>
      <c r="B876" s="9">
        <v>6.402048498745927E-3</v>
      </c>
      <c r="C876" s="2">
        <v>12130</v>
      </c>
    </row>
    <row r="877" spans="1:3" x14ac:dyDescent="0.45">
      <c r="A877" s="1">
        <v>43636</v>
      </c>
      <c r="B877" s="9">
        <v>6.8380259601887872E-3</v>
      </c>
      <c r="C877" s="2">
        <v>12322.5</v>
      </c>
    </row>
    <row r="878" spans="1:3" x14ac:dyDescent="0.45">
      <c r="A878" s="1">
        <v>43637</v>
      </c>
      <c r="B878" s="9">
        <v>7.4650367679396368E-3</v>
      </c>
      <c r="C878" s="2">
        <v>12112.5</v>
      </c>
    </row>
    <row r="879" spans="1:3" x14ac:dyDescent="0.45">
      <c r="A879" s="1">
        <v>43640</v>
      </c>
      <c r="B879" s="9">
        <v>2.7699155595604097E-3</v>
      </c>
      <c r="C879" s="2">
        <v>12190</v>
      </c>
    </row>
    <row r="880" spans="1:3" x14ac:dyDescent="0.45">
      <c r="A880" s="1">
        <v>43641</v>
      </c>
      <c r="B880" s="9">
        <v>3.9014058210158353E-3</v>
      </c>
      <c r="C880" s="2">
        <v>12300</v>
      </c>
    </row>
    <row r="881" spans="1:3" x14ac:dyDescent="0.45">
      <c r="A881" s="1">
        <v>43642</v>
      </c>
      <c r="B881" s="9">
        <v>7.2654001160490367E-3</v>
      </c>
      <c r="C881" s="2">
        <v>12507.5</v>
      </c>
    </row>
    <row r="882" spans="1:3" x14ac:dyDescent="0.45">
      <c r="A882" s="1">
        <v>43643</v>
      </c>
      <c r="B882" s="9">
        <v>7.7431732927690788E-3</v>
      </c>
      <c r="C882" s="2">
        <v>12732.5</v>
      </c>
    </row>
    <row r="883" spans="1:3" x14ac:dyDescent="0.45">
      <c r="A883" s="1">
        <v>43644</v>
      </c>
      <c r="B883" s="9">
        <v>1.9657168428421912E-3</v>
      </c>
      <c r="C883" s="2">
        <v>12675</v>
      </c>
    </row>
    <row r="884" spans="1:3" x14ac:dyDescent="0.45">
      <c r="A884" s="1">
        <v>43647</v>
      </c>
      <c r="B884" s="9">
        <v>1.2425397058427379E-2</v>
      </c>
      <c r="C884" s="2">
        <v>12317.5</v>
      </c>
    </row>
    <row r="885" spans="1:3" x14ac:dyDescent="0.45">
      <c r="A885" s="1">
        <v>43648</v>
      </c>
      <c r="B885" s="9">
        <v>7.6474796340191276E-3</v>
      </c>
      <c r="C885" s="2">
        <v>12102.5</v>
      </c>
    </row>
    <row r="886" spans="1:3" x14ac:dyDescent="0.45">
      <c r="A886" s="1">
        <v>43649</v>
      </c>
      <c r="B886" s="9">
        <v>9.3190293843887773E-3</v>
      </c>
      <c r="C886" s="2">
        <v>12365</v>
      </c>
    </row>
    <row r="887" spans="1:3" x14ac:dyDescent="0.45">
      <c r="A887" s="1">
        <v>43650</v>
      </c>
      <c r="B887" s="9">
        <v>3.5108690828966616E-4</v>
      </c>
      <c r="C887" s="2">
        <v>12375</v>
      </c>
    </row>
    <row r="888" spans="1:3" x14ac:dyDescent="0.45">
      <c r="A888" s="1">
        <v>43651</v>
      </c>
      <c r="B888" s="9">
        <v>3.0599637141062175E-3</v>
      </c>
      <c r="C888" s="2">
        <v>12462.5</v>
      </c>
    </row>
    <row r="889" spans="1:3" x14ac:dyDescent="0.45">
      <c r="A889" s="1">
        <v>43654</v>
      </c>
      <c r="B889" s="9">
        <v>8.6257946110892547E-3</v>
      </c>
      <c r="C889" s="2">
        <v>12712.5</v>
      </c>
    </row>
    <row r="890" spans="1:3" x14ac:dyDescent="0.45">
      <c r="A890" s="1">
        <v>43655</v>
      </c>
      <c r="B890" s="9">
        <v>1.3643662724227568E-3</v>
      </c>
      <c r="C890" s="2">
        <v>12752.5</v>
      </c>
    </row>
    <row r="891" spans="1:3" x14ac:dyDescent="0.45">
      <c r="A891" s="1">
        <v>43656</v>
      </c>
      <c r="B891" s="9">
        <v>8.8488402420301426E-3</v>
      </c>
      <c r="C891" s="2">
        <v>13015</v>
      </c>
    </row>
    <row r="892" spans="1:3" x14ac:dyDescent="0.45">
      <c r="A892" s="1">
        <v>43657</v>
      </c>
      <c r="B892" s="9">
        <v>3.2413287563599624E-3</v>
      </c>
      <c r="C892" s="2">
        <v>13112.5</v>
      </c>
    </row>
    <row r="893" spans="1:3" x14ac:dyDescent="0.45">
      <c r="A893" s="1">
        <v>43658</v>
      </c>
      <c r="B893" s="9">
        <v>1.4894346458122598E-2</v>
      </c>
      <c r="C893" s="2">
        <v>13570</v>
      </c>
    </row>
    <row r="894" spans="1:3" x14ac:dyDescent="0.45">
      <c r="A894" s="1">
        <v>43661</v>
      </c>
      <c r="B894" s="9">
        <v>3.0297883689422989E-3</v>
      </c>
      <c r="C894" s="2">
        <v>13665</v>
      </c>
    </row>
    <row r="895" spans="1:3" x14ac:dyDescent="0.45">
      <c r="A895" s="1">
        <v>43662</v>
      </c>
      <c r="B895" s="9">
        <v>8.9645715809369975E-3</v>
      </c>
      <c r="C895" s="2">
        <v>13950</v>
      </c>
    </row>
    <row r="896" spans="1:3" x14ac:dyDescent="0.45">
      <c r="A896" s="1">
        <v>43663</v>
      </c>
      <c r="B896" s="9">
        <v>1.2958109708396393E-2</v>
      </c>
      <c r="C896" s="2">
        <v>14372.5</v>
      </c>
    </row>
    <row r="897" spans="1:3" x14ac:dyDescent="0.45">
      <c r="A897" s="1">
        <v>43664</v>
      </c>
      <c r="B897" s="9">
        <v>1.6963602057287197E-2</v>
      </c>
      <c r="C897" s="2">
        <v>14945</v>
      </c>
    </row>
    <row r="898" spans="1:3" x14ac:dyDescent="0.45">
      <c r="A898" s="1">
        <v>43665</v>
      </c>
      <c r="B898" s="9">
        <v>8.8065433576822727E-3</v>
      </c>
      <c r="C898" s="2">
        <v>14645</v>
      </c>
    </row>
    <row r="899" spans="1:3" x14ac:dyDescent="0.45">
      <c r="A899" s="1">
        <v>43668</v>
      </c>
      <c r="B899" s="9">
        <v>1.225563893046111E-2</v>
      </c>
      <c r="C899" s="2">
        <v>14237.5</v>
      </c>
    </row>
    <row r="900" spans="1:3" x14ac:dyDescent="0.45">
      <c r="A900" s="1">
        <v>43669</v>
      </c>
      <c r="B900" s="9">
        <v>5.3414069340895765E-4</v>
      </c>
      <c r="C900" s="2">
        <v>14220</v>
      </c>
    </row>
    <row r="901" spans="1:3" x14ac:dyDescent="0.45">
      <c r="A901" s="1">
        <v>43670</v>
      </c>
      <c r="B901" s="9">
        <v>9.3660179042744929E-3</v>
      </c>
      <c r="C901" s="2">
        <v>14530</v>
      </c>
    </row>
    <row r="902" spans="1:3" x14ac:dyDescent="0.45">
      <c r="A902" s="1">
        <v>43671</v>
      </c>
      <c r="B902" s="9">
        <v>1.5517600667381615E-2</v>
      </c>
      <c r="C902" s="2">
        <v>14020</v>
      </c>
    </row>
    <row r="903" spans="1:3" x14ac:dyDescent="0.45">
      <c r="A903" s="1">
        <v>43672</v>
      </c>
      <c r="B903" s="9">
        <v>3.6246043028711483E-3</v>
      </c>
      <c r="C903" s="2">
        <v>14137.5</v>
      </c>
    </row>
    <row r="904" spans="1:3" x14ac:dyDescent="0.45">
      <c r="A904" s="1">
        <v>43675</v>
      </c>
      <c r="B904" s="9">
        <v>6.3279346485058952E-3</v>
      </c>
      <c r="C904" s="2">
        <v>14345</v>
      </c>
    </row>
    <row r="905" spans="1:3" x14ac:dyDescent="0.45">
      <c r="A905" s="1">
        <v>43676</v>
      </c>
      <c r="B905" s="9">
        <v>1.136798001590833E-3</v>
      </c>
      <c r="C905" s="2">
        <v>14307.5</v>
      </c>
    </row>
    <row r="906" spans="1:3" x14ac:dyDescent="0.45">
      <c r="A906" s="1">
        <v>43677</v>
      </c>
      <c r="B906" s="9">
        <v>7.3738533764915459E-3</v>
      </c>
      <c r="C906" s="2">
        <v>14552.5</v>
      </c>
    </row>
    <row r="907" spans="1:3" x14ac:dyDescent="0.45">
      <c r="A907" s="1">
        <v>43678</v>
      </c>
      <c r="B907" s="9">
        <v>2.3940497180765519E-3</v>
      </c>
      <c r="C907" s="2">
        <v>14472.5</v>
      </c>
    </row>
    <row r="908" spans="1:3" x14ac:dyDescent="0.45">
      <c r="A908" s="1">
        <v>43679</v>
      </c>
      <c r="B908" s="9">
        <v>2.9997893225353067E-4</v>
      </c>
      <c r="C908" s="2">
        <v>14482.5</v>
      </c>
    </row>
    <row r="909" spans="1:3" x14ac:dyDescent="0.45">
      <c r="A909" s="1">
        <v>43682</v>
      </c>
      <c r="B909" s="9">
        <v>1.1102201759151775E-2</v>
      </c>
      <c r="C909" s="2">
        <v>14857.5</v>
      </c>
    </row>
    <row r="910" spans="1:3" x14ac:dyDescent="0.45">
      <c r="A910" s="1">
        <v>43683</v>
      </c>
      <c r="B910" s="9">
        <v>3.0584244842204455E-3</v>
      </c>
      <c r="C910" s="2">
        <v>14962.5</v>
      </c>
    </row>
    <row r="911" spans="1:3" x14ac:dyDescent="0.45">
      <c r="A911" s="1">
        <v>43684</v>
      </c>
      <c r="B911" s="9">
        <v>1.4205326167838983E-2</v>
      </c>
      <c r="C911" s="2">
        <v>15460</v>
      </c>
    </row>
    <row r="912" spans="1:3" x14ac:dyDescent="0.45">
      <c r="A912" s="1">
        <v>43685</v>
      </c>
      <c r="B912" s="9">
        <v>1.0065614764277697E-2</v>
      </c>
      <c r="C912" s="2">
        <v>15822.5</v>
      </c>
    </row>
    <row r="913" spans="1:3" x14ac:dyDescent="0.45">
      <c r="A913" s="1">
        <v>43686</v>
      </c>
      <c r="B913" s="9">
        <v>4.8301441212501572E-3</v>
      </c>
      <c r="C913" s="2">
        <v>15647.5</v>
      </c>
    </row>
    <row r="914" spans="1:3" x14ac:dyDescent="0.45">
      <c r="A914" s="1">
        <v>43689</v>
      </c>
      <c r="B914" s="9">
        <v>1.1087785997796473E-3</v>
      </c>
      <c r="C914" s="2">
        <v>15687.5</v>
      </c>
    </row>
    <row r="915" spans="1:3" x14ac:dyDescent="0.45">
      <c r="A915" s="1">
        <v>43690</v>
      </c>
      <c r="B915" s="9">
        <v>2.2091008402442824E-3</v>
      </c>
      <c r="C915" s="2">
        <v>15767.5</v>
      </c>
    </row>
    <row r="916" spans="1:3" x14ac:dyDescent="0.45">
      <c r="A916" s="1">
        <v>43691</v>
      </c>
      <c r="B916" s="9">
        <v>3.4976925854337537E-3</v>
      </c>
      <c r="C916" s="2">
        <v>15895</v>
      </c>
    </row>
    <row r="917" spans="1:3" x14ac:dyDescent="0.45">
      <c r="A917" s="1">
        <v>43692</v>
      </c>
      <c r="B917" s="9">
        <v>7.9863165025821914E-3</v>
      </c>
      <c r="C917" s="2">
        <v>16190.000000000002</v>
      </c>
    </row>
    <row r="918" spans="1:3" x14ac:dyDescent="0.45">
      <c r="A918" s="1">
        <v>43693</v>
      </c>
      <c r="B918" s="9">
        <v>4.6968894084731261E-4</v>
      </c>
      <c r="C918" s="2">
        <v>16172.5</v>
      </c>
    </row>
    <row r="919" spans="1:3" x14ac:dyDescent="0.45">
      <c r="A919" s="1">
        <v>43696</v>
      </c>
      <c r="B919" s="9">
        <v>6.3569620344958722E-3</v>
      </c>
      <c r="C919" s="2">
        <v>15937.5</v>
      </c>
    </row>
    <row r="920" spans="1:3" x14ac:dyDescent="0.45">
      <c r="A920" s="1">
        <v>43697</v>
      </c>
      <c r="B920" s="9">
        <v>3.4196592581370311E-3</v>
      </c>
      <c r="C920" s="2">
        <v>15812.5</v>
      </c>
    </row>
    <row r="921" spans="1:3" x14ac:dyDescent="0.45">
      <c r="A921" s="1">
        <v>43698</v>
      </c>
      <c r="B921" s="9">
        <v>1.1688451909908082E-3</v>
      </c>
      <c r="C921" s="2">
        <v>15770</v>
      </c>
    </row>
    <row r="922" spans="1:3" x14ac:dyDescent="0.45">
      <c r="A922" s="1">
        <v>43699</v>
      </c>
      <c r="B922" s="9">
        <v>3.5949446050738132E-3</v>
      </c>
      <c r="C922" s="2">
        <v>15640</v>
      </c>
    </row>
    <row r="923" spans="1:3" x14ac:dyDescent="0.45">
      <c r="A923" s="1">
        <v>43700</v>
      </c>
      <c r="B923" s="9">
        <v>6.9365049389524813E-4</v>
      </c>
      <c r="C923" s="2">
        <v>15665</v>
      </c>
    </row>
    <row r="924" spans="1:3" x14ac:dyDescent="0.45">
      <c r="A924" s="1">
        <v>43704</v>
      </c>
      <c r="B924" s="9">
        <v>4.1605733525695854E-4</v>
      </c>
      <c r="C924" s="2">
        <v>15650</v>
      </c>
    </row>
    <row r="925" spans="1:3" x14ac:dyDescent="0.45">
      <c r="A925" s="1">
        <v>43705</v>
      </c>
      <c r="B925" s="9">
        <v>1.7140058670715774E-2</v>
      </c>
      <c r="C925" s="2">
        <v>16280.000000000002</v>
      </c>
    </row>
    <row r="926" spans="1:3" x14ac:dyDescent="0.45">
      <c r="A926" s="1">
        <v>43706</v>
      </c>
      <c r="B926" s="9">
        <v>3.4541804999106418E-3</v>
      </c>
      <c r="C926" s="2">
        <v>16410</v>
      </c>
    </row>
    <row r="927" spans="1:3" x14ac:dyDescent="0.45">
      <c r="A927" s="1">
        <v>43707</v>
      </c>
      <c r="B927" s="9">
        <v>3.7744449926799817E-2</v>
      </c>
      <c r="C927" s="2">
        <v>17900</v>
      </c>
    </row>
    <row r="928" spans="1:3" x14ac:dyDescent="0.45">
      <c r="A928" s="1">
        <v>43710</v>
      </c>
      <c r="B928" s="9">
        <v>1.6950461290807795E-3</v>
      </c>
      <c r="C928" s="2">
        <v>17970</v>
      </c>
    </row>
    <row r="929" spans="1:3" x14ac:dyDescent="0.45">
      <c r="A929" s="1">
        <v>43711</v>
      </c>
      <c r="B929" s="9">
        <v>1.8770512229941971E-3</v>
      </c>
      <c r="C929" s="2">
        <v>17892.5</v>
      </c>
    </row>
    <row r="930" spans="1:3" x14ac:dyDescent="0.45">
      <c r="A930" s="1">
        <v>43712</v>
      </c>
      <c r="B930" s="9">
        <v>4.767540973833917E-3</v>
      </c>
      <c r="C930" s="2">
        <v>18090</v>
      </c>
    </row>
    <row r="931" spans="1:3" x14ac:dyDescent="0.45">
      <c r="A931" s="1">
        <v>43713</v>
      </c>
      <c r="B931" s="9">
        <v>1.4835029947537492E-2</v>
      </c>
      <c r="C931" s="2">
        <v>17482.5</v>
      </c>
    </row>
    <row r="932" spans="1:3" x14ac:dyDescent="0.45">
      <c r="A932" s="1">
        <v>43714</v>
      </c>
      <c r="B932" s="9">
        <v>1.1279417992077434E-2</v>
      </c>
      <c r="C932" s="2">
        <v>17942.5</v>
      </c>
    </row>
    <row r="933" spans="1:3" x14ac:dyDescent="0.45">
      <c r="A933" s="1">
        <v>43717</v>
      </c>
      <c r="B933" s="9">
        <v>3.8556012482491298E-3</v>
      </c>
      <c r="C933" s="2">
        <v>18102.5</v>
      </c>
    </row>
    <row r="934" spans="1:3" x14ac:dyDescent="0.45">
      <c r="A934" s="1">
        <v>43718</v>
      </c>
      <c r="B934" s="9">
        <v>3.5531466905105447E-3</v>
      </c>
      <c r="C934" s="2">
        <v>17955</v>
      </c>
    </row>
    <row r="935" spans="1:3" x14ac:dyDescent="0.45">
      <c r="A935" s="1">
        <v>43719</v>
      </c>
      <c r="B935" s="9">
        <v>2.3647506655120054E-3</v>
      </c>
      <c r="C935" s="2">
        <v>17857.5</v>
      </c>
    </row>
    <row r="936" spans="1:3" x14ac:dyDescent="0.45">
      <c r="A936" s="1">
        <v>43720</v>
      </c>
      <c r="B936" s="9">
        <v>3.3311921923493415E-3</v>
      </c>
      <c r="C936" s="2">
        <v>17995</v>
      </c>
    </row>
    <row r="937" spans="1:3" x14ac:dyDescent="0.45">
      <c r="A937" s="1">
        <v>43721</v>
      </c>
      <c r="B937" s="9">
        <v>5.9534935978167169E-3</v>
      </c>
      <c r="C937" s="2">
        <v>17750</v>
      </c>
    </row>
    <row r="938" spans="1:3" x14ac:dyDescent="0.45">
      <c r="A938" s="1">
        <v>43724</v>
      </c>
      <c r="B938" s="9">
        <v>1.1528973512687557E-2</v>
      </c>
      <c r="C938" s="2">
        <v>17285</v>
      </c>
    </row>
    <row r="939" spans="1:3" x14ac:dyDescent="0.45">
      <c r="A939" s="1">
        <v>43725</v>
      </c>
      <c r="B939" s="9">
        <v>5.9450005499090963E-3</v>
      </c>
      <c r="C939" s="2">
        <v>17050</v>
      </c>
    </row>
    <row r="940" spans="1:3" x14ac:dyDescent="0.45">
      <c r="A940" s="1">
        <v>43726</v>
      </c>
      <c r="B940" s="9">
        <v>3.6146496855442578E-3</v>
      </c>
      <c r="C940" s="2">
        <v>17192.5</v>
      </c>
    </row>
    <row r="941" spans="1:3" x14ac:dyDescent="0.45">
      <c r="A941" s="1">
        <v>43727</v>
      </c>
      <c r="B941" s="9">
        <v>2.6443062614713853E-3</v>
      </c>
      <c r="C941" s="2">
        <v>17297.5</v>
      </c>
    </row>
    <row r="942" spans="1:3" x14ac:dyDescent="0.45">
      <c r="A942" s="1">
        <v>43728</v>
      </c>
      <c r="B942" s="9">
        <v>2.3162427271801178E-3</v>
      </c>
      <c r="C942" s="2">
        <v>17390</v>
      </c>
    </row>
    <row r="943" spans="1:3" x14ac:dyDescent="0.45">
      <c r="A943" s="1">
        <v>43731</v>
      </c>
      <c r="B943" s="9">
        <v>1.9933229802191477E-3</v>
      </c>
      <c r="C943" s="2">
        <v>17470</v>
      </c>
    </row>
    <row r="944" spans="1:3" x14ac:dyDescent="0.45">
      <c r="A944" s="1">
        <v>43732</v>
      </c>
      <c r="B944" s="9">
        <v>7.2697454877079792E-3</v>
      </c>
      <c r="C944" s="2">
        <v>17180</v>
      </c>
    </row>
    <row r="945" spans="1:3" x14ac:dyDescent="0.45">
      <c r="A945" s="1">
        <v>43733</v>
      </c>
      <c r="B945" s="9">
        <v>3.6500837886208615E-3</v>
      </c>
      <c r="C945" s="2">
        <v>17325</v>
      </c>
    </row>
    <row r="946" spans="1:3" x14ac:dyDescent="0.45">
      <c r="A946" s="1">
        <v>43734</v>
      </c>
      <c r="B946" s="9">
        <v>2.8923729562837508E-3</v>
      </c>
      <c r="C946" s="2">
        <v>17210</v>
      </c>
    </row>
    <row r="947" spans="1:3" x14ac:dyDescent="0.45">
      <c r="A947" s="1">
        <v>43735</v>
      </c>
      <c r="B947" s="9">
        <v>1.2619337061181568E-4</v>
      </c>
      <c r="C947" s="2">
        <v>17205</v>
      </c>
    </row>
    <row r="948" spans="1:3" x14ac:dyDescent="0.45">
      <c r="A948" s="1">
        <v>43738</v>
      </c>
      <c r="B948" s="9">
        <v>3.9302936284322243E-3</v>
      </c>
      <c r="C948" s="2">
        <v>17050</v>
      </c>
    </row>
    <row r="949" spans="1:3" x14ac:dyDescent="0.45">
      <c r="A949" s="1">
        <v>43739</v>
      </c>
      <c r="B949" s="9">
        <v>4.3087637891199293E-3</v>
      </c>
      <c r="C949" s="2">
        <v>17220</v>
      </c>
    </row>
    <row r="950" spans="1:3" x14ac:dyDescent="0.45">
      <c r="A950" s="1">
        <v>43740</v>
      </c>
      <c r="B950" s="9">
        <v>6.6324895276270723E-3</v>
      </c>
      <c r="C950" s="2">
        <v>17485</v>
      </c>
    </row>
    <row r="951" spans="1:3" x14ac:dyDescent="0.45">
      <c r="A951" s="1">
        <v>43741</v>
      </c>
      <c r="B951" s="9">
        <v>3.4634890181726163E-3</v>
      </c>
      <c r="C951" s="2">
        <v>17625</v>
      </c>
    </row>
    <row r="952" spans="1:3" x14ac:dyDescent="0.45">
      <c r="A952" s="1">
        <v>43742</v>
      </c>
      <c r="B952" s="9">
        <v>4.0468224204888159E-3</v>
      </c>
      <c r="C952" s="2">
        <v>17790</v>
      </c>
    </row>
    <row r="953" spans="1:3" x14ac:dyDescent="0.45">
      <c r="A953" s="1">
        <v>43745</v>
      </c>
      <c r="B953" s="9">
        <v>1.5897042288202101E-3</v>
      </c>
      <c r="C953" s="2">
        <v>17725</v>
      </c>
    </row>
    <row r="954" spans="1:3" x14ac:dyDescent="0.45">
      <c r="A954" s="1">
        <v>43746</v>
      </c>
      <c r="B954" s="9">
        <v>3.8144823598091904E-3</v>
      </c>
      <c r="C954" s="2">
        <v>17570</v>
      </c>
    </row>
    <row r="955" spans="1:3" x14ac:dyDescent="0.45">
      <c r="A955" s="1">
        <v>43747</v>
      </c>
      <c r="B955" s="9">
        <v>5.2220406548224574E-3</v>
      </c>
      <c r="C955" s="2">
        <v>17360</v>
      </c>
    </row>
    <row r="956" spans="1:3" x14ac:dyDescent="0.45">
      <c r="A956" s="1">
        <v>43748</v>
      </c>
      <c r="B956" s="9">
        <v>6.579404822963042E-3</v>
      </c>
      <c r="C956" s="2">
        <v>17625</v>
      </c>
    </row>
    <row r="957" spans="1:3" x14ac:dyDescent="0.45">
      <c r="A957" s="1">
        <v>43749</v>
      </c>
      <c r="B957" s="9">
        <v>1.8520048615933149E-3</v>
      </c>
      <c r="C957" s="2">
        <v>17550</v>
      </c>
    </row>
    <row r="958" spans="1:3" x14ac:dyDescent="0.45">
      <c r="A958" s="1">
        <v>43752</v>
      </c>
      <c r="B958" s="9">
        <v>2.5479122690104994E-2</v>
      </c>
      <c r="C958" s="2">
        <v>16550</v>
      </c>
    </row>
    <row r="959" spans="1:3" x14ac:dyDescent="0.45">
      <c r="A959" s="1">
        <v>43753</v>
      </c>
      <c r="B959" s="9">
        <v>1.152317080734111E-2</v>
      </c>
      <c r="C959" s="2">
        <v>16995</v>
      </c>
    </row>
    <row r="960" spans="1:3" x14ac:dyDescent="0.45">
      <c r="A960" s="1">
        <v>43754</v>
      </c>
      <c r="B960" s="9">
        <v>1.4155266633085972E-2</v>
      </c>
      <c r="C960" s="2">
        <v>16450</v>
      </c>
    </row>
    <row r="961" spans="1:3" x14ac:dyDescent="0.45">
      <c r="A961" s="1">
        <v>43755</v>
      </c>
      <c r="B961" s="9">
        <v>4.7783493491335705E-3</v>
      </c>
      <c r="C961" s="2">
        <v>16270</v>
      </c>
    </row>
    <row r="962" spans="1:3" x14ac:dyDescent="0.45">
      <c r="A962" s="1">
        <v>43756</v>
      </c>
      <c r="B962" s="9">
        <v>1.0690331106273376E-3</v>
      </c>
      <c r="C962" s="2">
        <v>16230</v>
      </c>
    </row>
    <row r="963" spans="1:3" x14ac:dyDescent="0.45">
      <c r="A963" s="1">
        <v>43759</v>
      </c>
      <c r="B963" s="9">
        <v>3.4926437943818556E-3</v>
      </c>
      <c r="C963" s="2">
        <v>16100.000000000002</v>
      </c>
    </row>
    <row r="964" spans="1:3" x14ac:dyDescent="0.45">
      <c r="A964" s="1">
        <v>43760</v>
      </c>
      <c r="B964" s="9">
        <v>1.0658068182056724E-2</v>
      </c>
      <c r="C964" s="2">
        <v>16500</v>
      </c>
    </row>
    <row r="965" spans="1:3" x14ac:dyDescent="0.45">
      <c r="A965" s="1">
        <v>43761</v>
      </c>
      <c r="B965" s="9">
        <v>2.3624418104537526E-3</v>
      </c>
      <c r="C965" s="2">
        <v>16590</v>
      </c>
    </row>
    <row r="966" spans="1:3" x14ac:dyDescent="0.45">
      <c r="A966" s="1">
        <v>43762</v>
      </c>
      <c r="B966" s="9">
        <v>7.0111842643632016E-3</v>
      </c>
      <c r="C966" s="2">
        <v>16860</v>
      </c>
    </row>
    <row r="967" spans="1:3" x14ac:dyDescent="0.45">
      <c r="A967" s="1">
        <v>43763</v>
      </c>
      <c r="B967" s="9">
        <v>2.1950414476936686E-3</v>
      </c>
      <c r="C967" s="2">
        <v>16775</v>
      </c>
    </row>
    <row r="968" spans="1:3" x14ac:dyDescent="0.45">
      <c r="A968" s="1">
        <v>43766</v>
      </c>
      <c r="B968" s="9">
        <v>3.5092068863251669E-3</v>
      </c>
      <c r="C968" s="2">
        <v>16640</v>
      </c>
    </row>
    <row r="969" spans="1:3" x14ac:dyDescent="0.45">
      <c r="A969" s="1">
        <v>43767</v>
      </c>
      <c r="B969" s="9">
        <v>4.930794021118956E-3</v>
      </c>
      <c r="C969" s="2">
        <v>16830</v>
      </c>
    </row>
    <row r="970" spans="1:3" x14ac:dyDescent="0.45">
      <c r="A970" s="1">
        <v>43768</v>
      </c>
      <c r="B970" s="9">
        <v>1.2921594831425409E-3</v>
      </c>
      <c r="C970" s="2">
        <v>16780</v>
      </c>
    </row>
    <row r="971" spans="1:3" x14ac:dyDescent="0.45">
      <c r="A971" s="1">
        <v>43769</v>
      </c>
      <c r="B971" s="9">
        <v>3.5081569999952933E-3</v>
      </c>
      <c r="C971" s="2">
        <v>16645</v>
      </c>
    </row>
    <row r="972" spans="1:3" x14ac:dyDescent="0.45">
      <c r="A972" s="1">
        <v>43770</v>
      </c>
      <c r="B972" s="9">
        <v>3.378729348344045E-3</v>
      </c>
      <c r="C972" s="2">
        <v>16775</v>
      </c>
    </row>
    <row r="973" spans="1:3" x14ac:dyDescent="0.45">
      <c r="A973" s="1">
        <v>43773</v>
      </c>
      <c r="B973" s="9">
        <v>1.034863141663056E-2</v>
      </c>
      <c r="C973" s="2">
        <v>16379.999999999998</v>
      </c>
    </row>
    <row r="974" spans="1:3" x14ac:dyDescent="0.45">
      <c r="A974" s="1">
        <v>43774</v>
      </c>
      <c r="B974" s="9">
        <v>2.6594968712165823E-3</v>
      </c>
      <c r="C974" s="2">
        <v>16280.000000000002</v>
      </c>
    </row>
    <row r="975" spans="1:3" x14ac:dyDescent="0.45">
      <c r="A975" s="1">
        <v>43775</v>
      </c>
      <c r="B975" s="9">
        <v>9.3468487218117957E-4</v>
      </c>
      <c r="C975" s="2">
        <v>16245.000000000002</v>
      </c>
    </row>
    <row r="976" spans="1:3" x14ac:dyDescent="0.45">
      <c r="A976" s="1">
        <v>43776</v>
      </c>
      <c r="B976" s="9">
        <v>1.2047011383709005E-3</v>
      </c>
      <c r="C976" s="2">
        <v>16200</v>
      </c>
    </row>
    <row r="977" spans="1:3" x14ac:dyDescent="0.45">
      <c r="A977" s="1">
        <v>43777</v>
      </c>
      <c r="B977" s="9">
        <v>2.6816578925714651E-4</v>
      </c>
      <c r="C977" s="2">
        <v>16190.000000000002</v>
      </c>
    </row>
    <row r="978" spans="1:3" x14ac:dyDescent="0.45">
      <c r="A978" s="1">
        <v>43780</v>
      </c>
      <c r="B978" s="9">
        <v>1.7097723734839754E-2</v>
      </c>
      <c r="C978" s="2">
        <v>15565</v>
      </c>
    </row>
    <row r="979" spans="1:3" x14ac:dyDescent="0.45">
      <c r="A979" s="1">
        <v>43781</v>
      </c>
      <c r="B979" s="9">
        <v>2.6426327033908237E-3</v>
      </c>
      <c r="C979" s="2">
        <v>15660</v>
      </c>
    </row>
    <row r="980" spans="1:3" x14ac:dyDescent="0.45">
      <c r="A980" s="1">
        <v>43782</v>
      </c>
      <c r="B980" s="9">
        <v>7.8354222565124587E-3</v>
      </c>
      <c r="C980" s="2">
        <v>15380</v>
      </c>
    </row>
    <row r="981" spans="1:3" x14ac:dyDescent="0.45">
      <c r="A981" s="1">
        <v>43783</v>
      </c>
      <c r="B981" s="9">
        <v>6.5437026270886989E-3</v>
      </c>
      <c r="C981" s="2">
        <v>15150</v>
      </c>
    </row>
    <row r="982" spans="1:3" x14ac:dyDescent="0.45">
      <c r="A982" s="1">
        <v>43784</v>
      </c>
      <c r="B982" s="9">
        <v>5.0458017769745567E-3</v>
      </c>
      <c r="C982" s="2">
        <v>14975</v>
      </c>
    </row>
    <row r="983" spans="1:3" x14ac:dyDescent="0.45">
      <c r="A983" s="1">
        <v>43787</v>
      </c>
      <c r="B983" s="9">
        <v>3.7866291292854015E-3</v>
      </c>
      <c r="C983" s="2">
        <v>14845</v>
      </c>
    </row>
    <row r="984" spans="1:3" x14ac:dyDescent="0.45">
      <c r="A984" s="1">
        <v>43788</v>
      </c>
      <c r="B984" s="9">
        <v>4.5584061418066923E-3</v>
      </c>
      <c r="C984" s="2">
        <v>14690</v>
      </c>
    </row>
    <row r="985" spans="1:3" x14ac:dyDescent="0.45">
      <c r="A985" s="1">
        <v>43789</v>
      </c>
      <c r="B985" s="9">
        <v>9.8673558839754705E-3</v>
      </c>
      <c r="C985" s="2">
        <v>14360</v>
      </c>
    </row>
    <row r="986" spans="1:3" x14ac:dyDescent="0.45">
      <c r="A986" s="1">
        <v>43790</v>
      </c>
      <c r="B986" s="9">
        <v>3.7640596334993504E-3</v>
      </c>
      <c r="C986" s="2">
        <v>14485</v>
      </c>
    </row>
    <row r="987" spans="1:3" x14ac:dyDescent="0.45">
      <c r="A987" s="1">
        <v>43791</v>
      </c>
      <c r="B987" s="9">
        <v>4.4742272300295483E-3</v>
      </c>
      <c r="C987" s="2">
        <v>14635</v>
      </c>
    </row>
    <row r="988" spans="1:3" x14ac:dyDescent="0.45">
      <c r="A988" s="1">
        <v>43794</v>
      </c>
      <c r="B988" s="9">
        <v>4.6241649086820047E-3</v>
      </c>
      <c r="C988" s="2">
        <v>14480</v>
      </c>
    </row>
    <row r="989" spans="1:3" x14ac:dyDescent="0.45">
      <c r="A989" s="1">
        <v>43795</v>
      </c>
      <c r="B989" s="9">
        <v>3.4355374629049251E-3</v>
      </c>
      <c r="C989" s="2">
        <v>14595</v>
      </c>
    </row>
    <row r="990" spans="1:3" x14ac:dyDescent="0.45">
      <c r="A990" s="1">
        <v>43796</v>
      </c>
      <c r="B990" s="9">
        <v>6.4452132771695148E-3</v>
      </c>
      <c r="C990" s="2">
        <v>14380</v>
      </c>
    </row>
    <row r="991" spans="1:3" x14ac:dyDescent="0.45">
      <c r="A991" s="1">
        <v>43797</v>
      </c>
      <c r="B991" s="9">
        <v>1.1320750761089293E-2</v>
      </c>
      <c r="C991" s="2">
        <v>14010</v>
      </c>
    </row>
    <row r="992" spans="1:3" x14ac:dyDescent="0.45">
      <c r="A992" s="1">
        <v>43798</v>
      </c>
      <c r="B992" s="9">
        <v>1.0669620717951744E-2</v>
      </c>
      <c r="C992" s="2">
        <v>13670</v>
      </c>
    </row>
    <row r="993" spans="1:3" x14ac:dyDescent="0.45">
      <c r="A993" s="1">
        <v>43801</v>
      </c>
      <c r="B993" s="9">
        <v>1.4272973727251781E-3</v>
      </c>
      <c r="C993" s="2">
        <v>13715</v>
      </c>
    </row>
    <row r="994" spans="1:3" x14ac:dyDescent="0.45">
      <c r="A994" s="1">
        <v>43802</v>
      </c>
      <c r="B994" s="9">
        <v>1.0902021247281901E-2</v>
      </c>
      <c r="C994" s="2">
        <v>13375</v>
      </c>
    </row>
    <row r="995" spans="1:3" x14ac:dyDescent="0.45">
      <c r="A995" s="1">
        <v>43803</v>
      </c>
      <c r="B995" s="9">
        <v>8.3599556536242403E-3</v>
      </c>
      <c r="C995" s="2">
        <v>13120</v>
      </c>
    </row>
    <row r="996" spans="1:3" x14ac:dyDescent="0.45">
      <c r="A996" s="1">
        <v>43804</v>
      </c>
      <c r="B996" s="9">
        <v>5.1006947138647618E-3</v>
      </c>
      <c r="C996" s="2">
        <v>13275</v>
      </c>
    </row>
    <row r="997" spans="1:3" x14ac:dyDescent="0.45">
      <c r="A997" s="1">
        <v>43805</v>
      </c>
      <c r="B997" s="9">
        <v>6.4942441052702193E-3</v>
      </c>
      <c r="C997" s="2">
        <v>13475</v>
      </c>
    </row>
    <row r="998" spans="1:3" x14ac:dyDescent="0.45">
      <c r="A998" s="1">
        <v>43808</v>
      </c>
      <c r="B998" s="9">
        <v>4.3729442782467487E-3</v>
      </c>
      <c r="C998" s="2">
        <v>13340</v>
      </c>
    </row>
    <row r="999" spans="1:3" x14ac:dyDescent="0.45">
      <c r="A999" s="1">
        <v>43809</v>
      </c>
      <c r="B999" s="9">
        <v>2.1109887383685688E-3</v>
      </c>
      <c r="C999" s="2">
        <v>13405</v>
      </c>
    </row>
    <row r="1000" spans="1:3" x14ac:dyDescent="0.45">
      <c r="A1000" s="1">
        <v>43810</v>
      </c>
      <c r="B1000" s="9">
        <v>1.4182955081568416E-2</v>
      </c>
      <c r="C1000" s="2">
        <v>13850</v>
      </c>
    </row>
    <row r="1001" spans="1:3" x14ac:dyDescent="0.45">
      <c r="A1001" s="1">
        <v>43811</v>
      </c>
      <c r="B1001" s="9">
        <v>7.7693392549127438E-3</v>
      </c>
      <c r="C1001" s="2">
        <v>14100</v>
      </c>
    </row>
    <row r="1002" spans="1:3" x14ac:dyDescent="0.45">
      <c r="A1002" s="1">
        <v>43812</v>
      </c>
      <c r="B1002" s="9">
        <v>2.1507375920810645E-3</v>
      </c>
      <c r="C1002" s="2">
        <v>14170</v>
      </c>
    </row>
    <row r="1003" spans="1:3" x14ac:dyDescent="0.45">
      <c r="A1003" s="1">
        <v>43815</v>
      </c>
      <c r="B1003" s="9">
        <v>9.1849413559597082E-4</v>
      </c>
      <c r="C1003" s="2">
        <v>14200</v>
      </c>
    </row>
    <row r="1004" spans="1:3" x14ac:dyDescent="0.45">
      <c r="A1004" s="1">
        <v>43816</v>
      </c>
      <c r="B1004" s="9">
        <v>7.4029260959145304E-3</v>
      </c>
      <c r="C1004" s="2">
        <v>13960</v>
      </c>
    </row>
    <row r="1005" spans="1:3" x14ac:dyDescent="0.45">
      <c r="A1005" s="1">
        <v>43817</v>
      </c>
      <c r="B1005" s="9">
        <v>2.8089572138574326E-3</v>
      </c>
      <c r="C1005" s="2">
        <v>13870</v>
      </c>
    </row>
    <row r="1006" spans="1:3" x14ac:dyDescent="0.45">
      <c r="A1006" s="1">
        <v>43818</v>
      </c>
      <c r="B1006" s="9">
        <v>9.2933891741759922E-3</v>
      </c>
      <c r="C1006" s="2">
        <v>14170</v>
      </c>
    </row>
    <row r="1007" spans="1:3" x14ac:dyDescent="0.45">
      <c r="A1007" s="1">
        <v>43819</v>
      </c>
      <c r="B1007" s="9">
        <v>1.0746290814907411E-2</v>
      </c>
      <c r="C1007" s="2">
        <v>14525</v>
      </c>
    </row>
    <row r="1008" spans="1:3" x14ac:dyDescent="0.45">
      <c r="A1008" s="1">
        <v>43822</v>
      </c>
      <c r="B1008" s="9">
        <v>5.2642399923570338E-3</v>
      </c>
      <c r="C1008" s="2">
        <v>14350</v>
      </c>
    </row>
    <row r="1009" spans="1:3" x14ac:dyDescent="0.45">
      <c r="A1009" s="1">
        <v>43823</v>
      </c>
      <c r="B1009" s="9">
        <v>3.0274973823019025E-4</v>
      </c>
      <c r="C1009" s="2">
        <v>14340</v>
      </c>
    </row>
    <row r="1010" spans="1:3" x14ac:dyDescent="0.45">
      <c r="A1010" s="1">
        <v>43826</v>
      </c>
      <c r="B1010" s="9">
        <v>3.9550734043114488E-3</v>
      </c>
      <c r="C1010" s="2">
        <v>14210</v>
      </c>
    </row>
    <row r="1011" spans="1:3" x14ac:dyDescent="0.45">
      <c r="A1011" s="1">
        <v>43829</v>
      </c>
      <c r="B1011" s="9">
        <v>3.197274430148056E-3</v>
      </c>
      <c r="C1011" s="2">
        <v>14315</v>
      </c>
    </row>
    <row r="1012" spans="1:3" x14ac:dyDescent="0.45">
      <c r="A1012" s="1">
        <v>43830</v>
      </c>
      <c r="B1012" s="9">
        <v>8.8884824294188647E-3</v>
      </c>
      <c r="C1012" s="2">
        <v>14025</v>
      </c>
    </row>
    <row r="1013" spans="1:3" x14ac:dyDescent="0.45">
      <c r="A1013" s="1">
        <v>43832</v>
      </c>
      <c r="B1013" s="9">
        <v>7.2166555876478355E-3</v>
      </c>
      <c r="C1013" s="2">
        <v>14260</v>
      </c>
    </row>
    <row r="1014" spans="1:3" x14ac:dyDescent="0.45">
      <c r="A1014" s="1">
        <v>43833</v>
      </c>
      <c r="B1014" s="9">
        <v>1.5658930790143799E-2</v>
      </c>
      <c r="C1014" s="2">
        <v>13755</v>
      </c>
    </row>
    <row r="1015" spans="1:3" x14ac:dyDescent="0.45">
      <c r="A1015" s="1">
        <v>43836</v>
      </c>
      <c r="B1015" s="9">
        <v>2.0474483124770515E-3</v>
      </c>
      <c r="C1015" s="2">
        <v>13820</v>
      </c>
    </row>
    <row r="1016" spans="1:3" x14ac:dyDescent="0.45">
      <c r="A1016" s="1">
        <v>43837</v>
      </c>
      <c r="B1016" s="9">
        <v>3.5989300111429756E-3</v>
      </c>
      <c r="C1016" s="2">
        <v>13935</v>
      </c>
    </row>
    <row r="1017" spans="1:3" x14ac:dyDescent="0.45">
      <c r="A1017" s="1">
        <v>43838</v>
      </c>
      <c r="B1017" s="9">
        <v>3.5693511917758158E-3</v>
      </c>
      <c r="C1017" s="2">
        <v>14050</v>
      </c>
    </row>
    <row r="1018" spans="1:3" x14ac:dyDescent="0.45">
      <c r="A1018" s="1">
        <v>43839</v>
      </c>
      <c r="B1018" s="9">
        <v>1.0805270806937273E-3</v>
      </c>
      <c r="C1018" s="2">
        <v>14085</v>
      </c>
    </row>
    <row r="1019" spans="1:3" x14ac:dyDescent="0.45">
      <c r="A1019" s="1">
        <v>43840</v>
      </c>
      <c r="B1019" s="9">
        <v>3.2255441356818793E-3</v>
      </c>
      <c r="C1019" s="2">
        <v>14190</v>
      </c>
    </row>
    <row r="1020" spans="1:3" x14ac:dyDescent="0.45">
      <c r="A1020" s="1">
        <v>43843</v>
      </c>
      <c r="B1020" s="9">
        <v>2.9173152498529475E-3</v>
      </c>
      <c r="C1020" s="2">
        <v>14095</v>
      </c>
    </row>
    <row r="1021" spans="1:3" x14ac:dyDescent="0.45">
      <c r="A1021" s="1">
        <v>43844</v>
      </c>
      <c r="B1021" s="9">
        <v>6.9886191343364601E-3</v>
      </c>
      <c r="C1021" s="2">
        <v>13870</v>
      </c>
    </row>
    <row r="1022" spans="1:3" x14ac:dyDescent="0.45">
      <c r="A1022" s="1">
        <v>43845</v>
      </c>
      <c r="B1022" s="9">
        <v>1.3866556898552318E-2</v>
      </c>
      <c r="C1022" s="2">
        <v>14320</v>
      </c>
    </row>
    <row r="1023" spans="1:3" x14ac:dyDescent="0.45">
      <c r="A1023" s="1">
        <v>43846</v>
      </c>
      <c r="B1023" s="9">
        <v>1.6851410448014192E-2</v>
      </c>
      <c r="C1023" s="2">
        <v>13775</v>
      </c>
    </row>
    <row r="1024" spans="1:3" x14ac:dyDescent="0.45">
      <c r="A1024" s="1">
        <v>43847</v>
      </c>
      <c r="B1024" s="9">
        <v>4.2355224682237846E-3</v>
      </c>
      <c r="C1024" s="2">
        <v>13910</v>
      </c>
    </row>
    <row r="1025" spans="1:3" x14ac:dyDescent="0.45">
      <c r="A1025" s="1">
        <v>43850</v>
      </c>
      <c r="B1025" s="9">
        <v>3.4208836385936081E-3</v>
      </c>
      <c r="C1025" s="2">
        <v>14020</v>
      </c>
    </row>
    <row r="1026" spans="1:3" x14ac:dyDescent="0.45">
      <c r="A1026" s="1">
        <v>43851</v>
      </c>
      <c r="B1026" s="9">
        <v>1.1138377601961125E-2</v>
      </c>
      <c r="C1026" s="2">
        <v>13665</v>
      </c>
    </row>
    <row r="1027" spans="1:3" x14ac:dyDescent="0.45">
      <c r="A1027" s="1">
        <v>43852</v>
      </c>
      <c r="B1027" s="9">
        <v>7.9526570821908393E-4</v>
      </c>
      <c r="C1027" s="2">
        <v>13640</v>
      </c>
    </row>
    <row r="1028" spans="1:3" x14ac:dyDescent="0.45">
      <c r="A1028" s="1">
        <v>43853</v>
      </c>
      <c r="B1028" s="9">
        <v>9.3331046198663614E-3</v>
      </c>
      <c r="C1028" s="2">
        <v>13350</v>
      </c>
    </row>
    <row r="1029" spans="1:3" x14ac:dyDescent="0.45">
      <c r="A1029" s="1">
        <v>43854</v>
      </c>
      <c r="B1029" s="9">
        <v>1.3211497283323048E-2</v>
      </c>
      <c r="C1029" s="2">
        <v>12950</v>
      </c>
    </row>
    <row r="1030" spans="1:3" x14ac:dyDescent="0.45">
      <c r="A1030" s="1">
        <v>43857</v>
      </c>
      <c r="B1030" s="9">
        <v>1.1382513563677144E-2</v>
      </c>
      <c r="C1030" s="2">
        <v>12615</v>
      </c>
    </row>
    <row r="1031" spans="1:3" x14ac:dyDescent="0.45">
      <c r="A1031" s="1">
        <v>43858</v>
      </c>
      <c r="B1031" s="9">
        <v>2.2435290365363514E-3</v>
      </c>
      <c r="C1031" s="2">
        <v>12550</v>
      </c>
    </row>
    <row r="1032" spans="1:3" x14ac:dyDescent="0.45">
      <c r="A1032" s="1">
        <v>43859</v>
      </c>
      <c r="B1032" s="9">
        <v>0</v>
      </c>
      <c r="C1032" s="2">
        <v>12550</v>
      </c>
    </row>
    <row r="1033" spans="1:3" x14ac:dyDescent="0.45">
      <c r="A1033" s="1">
        <v>43860</v>
      </c>
      <c r="B1033" s="9">
        <v>2.4156290910584133E-3</v>
      </c>
      <c r="C1033" s="2">
        <v>12620</v>
      </c>
    </row>
    <row r="1034" spans="1:3" x14ac:dyDescent="0.45">
      <c r="A1034" s="1">
        <v>43861</v>
      </c>
      <c r="B1034" s="9">
        <v>7.8437727591973427E-3</v>
      </c>
      <c r="C1034" s="2">
        <v>12850</v>
      </c>
    </row>
    <row r="1035" spans="1:3" x14ac:dyDescent="0.45">
      <c r="A1035" s="1">
        <v>43864</v>
      </c>
      <c r="B1035" s="9">
        <v>4.24533665851623E-3</v>
      </c>
      <c r="C1035" s="2">
        <v>12725</v>
      </c>
    </row>
    <row r="1036" spans="1:3" x14ac:dyDescent="0.45">
      <c r="A1036" s="1">
        <v>43865</v>
      </c>
      <c r="B1036" s="9">
        <v>3.5688653661321013E-3</v>
      </c>
      <c r="C1036" s="2">
        <v>12830</v>
      </c>
    </row>
    <row r="1037" spans="1:3" x14ac:dyDescent="0.45">
      <c r="A1037" s="1">
        <v>43866</v>
      </c>
      <c r="B1037" s="9">
        <v>1.1029232903007724E-2</v>
      </c>
      <c r="C1037" s="2">
        <v>13160</v>
      </c>
    </row>
    <row r="1038" spans="1:3" x14ac:dyDescent="0.45">
      <c r="A1038" s="1">
        <v>43867</v>
      </c>
      <c r="B1038" s="9">
        <v>3.3127123388814184E-3</v>
      </c>
      <c r="C1038" s="2">
        <v>13060</v>
      </c>
    </row>
    <row r="1039" spans="1:3" x14ac:dyDescent="0.45">
      <c r="A1039" s="1">
        <v>43868</v>
      </c>
      <c r="B1039" s="9">
        <v>9.7522796756397412E-3</v>
      </c>
      <c r="C1039" s="2">
        <v>12770</v>
      </c>
    </row>
    <row r="1040" spans="1:3" x14ac:dyDescent="0.45">
      <c r="A1040" s="1">
        <v>43871</v>
      </c>
      <c r="B1040" s="9">
        <v>3.8935256235079763E-3</v>
      </c>
      <c r="C1040" s="2">
        <v>12885</v>
      </c>
    </row>
    <row r="1041" spans="1:3" x14ac:dyDescent="0.45">
      <c r="A1041" s="1">
        <v>43872</v>
      </c>
      <c r="B1041" s="9">
        <v>7.5182688031611988E-3</v>
      </c>
      <c r="C1041" s="2">
        <v>13110</v>
      </c>
    </row>
    <row r="1042" spans="1:3" x14ac:dyDescent="0.45">
      <c r="A1042" s="1">
        <v>43873</v>
      </c>
      <c r="B1042" s="9">
        <v>3.3139603432008613E-4</v>
      </c>
      <c r="C1042" s="2">
        <v>13100</v>
      </c>
    </row>
    <row r="1043" spans="1:3" x14ac:dyDescent="0.45">
      <c r="A1043" s="1">
        <v>43874</v>
      </c>
      <c r="B1043" s="9">
        <v>6.0902630905319555E-3</v>
      </c>
      <c r="C1043" s="2">
        <v>13285</v>
      </c>
    </row>
    <row r="1044" spans="1:3" x14ac:dyDescent="0.45">
      <c r="A1044" s="1">
        <v>43875</v>
      </c>
      <c r="B1044" s="9">
        <v>8.9173863010421073E-3</v>
      </c>
      <c r="C1044" s="2">
        <v>13015</v>
      </c>
    </row>
    <row r="1045" spans="1:3" x14ac:dyDescent="0.45">
      <c r="A1045" s="1">
        <v>43878</v>
      </c>
      <c r="B1045" s="9">
        <v>3.1585192448302379E-3</v>
      </c>
      <c r="C1045" s="2">
        <v>13110</v>
      </c>
    </row>
    <row r="1046" spans="1:3" x14ac:dyDescent="0.45">
      <c r="A1046" s="1">
        <v>43879</v>
      </c>
      <c r="B1046" s="9">
        <v>9.7146665072855853E-3</v>
      </c>
      <c r="C1046" s="2">
        <v>12820</v>
      </c>
    </row>
    <row r="1047" spans="1:3" x14ac:dyDescent="0.45">
      <c r="A1047" s="1">
        <v>43880</v>
      </c>
      <c r="B1047" s="9">
        <v>3.3863119212984572E-4</v>
      </c>
      <c r="C1047" s="2">
        <v>12830</v>
      </c>
    </row>
    <row r="1048" spans="1:3" x14ac:dyDescent="0.45">
      <c r="A1048" s="1">
        <v>43881</v>
      </c>
      <c r="B1048" s="9">
        <v>5.4500414914873119E-3</v>
      </c>
      <c r="C1048" s="2">
        <v>12670</v>
      </c>
    </row>
    <row r="1049" spans="1:3" x14ac:dyDescent="0.45">
      <c r="A1049" s="1">
        <v>43882</v>
      </c>
      <c r="B1049" s="9">
        <v>4.8255438892912395E-3</v>
      </c>
      <c r="C1049" s="2">
        <v>12530</v>
      </c>
    </row>
    <row r="1050" spans="1:3" x14ac:dyDescent="0.45">
      <c r="A1050" s="1">
        <v>43885</v>
      </c>
      <c r="B1050" s="9">
        <v>3.479942352505816E-3</v>
      </c>
      <c r="C1050" s="2">
        <v>12430</v>
      </c>
    </row>
    <row r="1051" spans="1:3" x14ac:dyDescent="0.45">
      <c r="A1051" s="1">
        <v>43886</v>
      </c>
      <c r="B1051" s="9">
        <v>6.9822279011066968E-4</v>
      </c>
      <c r="C1051" s="2">
        <v>12450</v>
      </c>
    </row>
    <row r="1052" spans="1:3" x14ac:dyDescent="0.45">
      <c r="A1052" s="1">
        <v>43887</v>
      </c>
      <c r="B1052" s="9">
        <v>3.4743743853020703E-3</v>
      </c>
      <c r="C1052" s="2">
        <v>12550</v>
      </c>
    </row>
    <row r="1053" spans="1:3" x14ac:dyDescent="0.45">
      <c r="A1053" s="1">
        <v>43888</v>
      </c>
      <c r="B1053" s="9">
        <v>6.0985182114512426E-3</v>
      </c>
      <c r="C1053" s="2">
        <v>12375</v>
      </c>
    </row>
    <row r="1054" spans="1:3" x14ac:dyDescent="0.45">
      <c r="A1054" s="1">
        <v>43889</v>
      </c>
      <c r="B1054" s="9">
        <v>4.2318920175095087E-3</v>
      </c>
      <c r="C1054" s="2">
        <v>12255</v>
      </c>
    </row>
    <row r="1055" spans="1:3" x14ac:dyDescent="0.45">
      <c r="A1055" s="1">
        <v>43892</v>
      </c>
      <c r="B1055" s="9">
        <v>1.5490405367860838E-2</v>
      </c>
      <c r="C1055" s="2">
        <v>12700</v>
      </c>
    </row>
    <row r="1056" spans="1:3" x14ac:dyDescent="0.45">
      <c r="A1056" s="1">
        <v>43893</v>
      </c>
      <c r="B1056" s="9">
        <v>4.8140815547803584E-3</v>
      </c>
      <c r="C1056" s="2">
        <v>12560</v>
      </c>
    </row>
    <row r="1057" spans="1:3" x14ac:dyDescent="0.45">
      <c r="A1057" s="1">
        <v>43894</v>
      </c>
      <c r="B1057" s="9">
        <v>4.1296141445368306E-3</v>
      </c>
      <c r="C1057" s="2">
        <v>12680</v>
      </c>
    </row>
    <row r="1058" spans="1:3" x14ac:dyDescent="0.45">
      <c r="A1058" s="1">
        <v>43895</v>
      </c>
      <c r="B1058" s="9">
        <v>7.1336638076893166E-3</v>
      </c>
      <c r="C1058" s="2">
        <v>12890</v>
      </c>
    </row>
    <row r="1059" spans="1:3" x14ac:dyDescent="0.45">
      <c r="A1059" s="1">
        <v>43896</v>
      </c>
      <c r="B1059" s="9">
        <v>1.6878936205682038E-3</v>
      </c>
      <c r="C1059" s="2">
        <v>12840</v>
      </c>
    </row>
    <row r="1060" spans="1:3" x14ac:dyDescent="0.45">
      <c r="A1060" s="1">
        <v>43899</v>
      </c>
      <c r="B1060" s="9">
        <v>6.474498220998548E-3</v>
      </c>
      <c r="C1060" s="2">
        <v>12650</v>
      </c>
    </row>
    <row r="1061" spans="1:3" x14ac:dyDescent="0.45">
      <c r="A1061" s="1">
        <v>43900</v>
      </c>
      <c r="B1061" s="9">
        <v>1.0287280338774352E-3</v>
      </c>
      <c r="C1061" s="2">
        <v>12680</v>
      </c>
    </row>
    <row r="1062" spans="1:3" x14ac:dyDescent="0.45">
      <c r="A1062" s="1">
        <v>43901</v>
      </c>
      <c r="B1062" s="9">
        <v>8.9976577051524842E-3</v>
      </c>
      <c r="C1062" s="2">
        <v>12420</v>
      </c>
    </row>
    <row r="1063" spans="1:3" x14ac:dyDescent="0.45">
      <c r="A1063" s="1">
        <v>43902</v>
      </c>
      <c r="B1063" s="9">
        <v>2.1136851212630425E-2</v>
      </c>
      <c r="C1063" s="2">
        <v>11830</v>
      </c>
    </row>
    <row r="1064" spans="1:3" x14ac:dyDescent="0.45">
      <c r="A1064" s="1">
        <v>43903</v>
      </c>
      <c r="B1064" s="9">
        <v>1.7625963200475603E-2</v>
      </c>
      <c r="C1064" s="2">
        <v>12320</v>
      </c>
    </row>
    <row r="1065" spans="1:3" x14ac:dyDescent="0.45">
      <c r="A1065" s="1">
        <v>43906</v>
      </c>
      <c r="B1065" s="9">
        <v>1.3788284485633184E-2</v>
      </c>
      <c r="C1065" s="2">
        <v>11935</v>
      </c>
    </row>
    <row r="1066" spans="1:3" x14ac:dyDescent="0.45">
      <c r="A1066" s="1">
        <v>43907</v>
      </c>
      <c r="B1066" s="9">
        <v>5.6771328916900288E-3</v>
      </c>
      <c r="C1066" s="2">
        <v>11780</v>
      </c>
    </row>
    <row r="1067" spans="1:3" x14ac:dyDescent="0.45">
      <c r="A1067" s="1">
        <v>43908</v>
      </c>
      <c r="B1067" s="9">
        <v>1.4430960934689097E-2</v>
      </c>
      <c r="C1067" s="2">
        <v>11395</v>
      </c>
    </row>
    <row r="1068" spans="1:3" x14ac:dyDescent="0.45">
      <c r="A1068" s="1">
        <v>43909</v>
      </c>
      <c r="B1068" s="9">
        <v>5.5618070690126586E-3</v>
      </c>
      <c r="C1068" s="2">
        <v>11250</v>
      </c>
    </row>
    <row r="1069" spans="1:3" x14ac:dyDescent="0.45">
      <c r="A1069" s="1">
        <v>43910</v>
      </c>
      <c r="B1069" s="9">
        <v>9.661727720207125E-4</v>
      </c>
      <c r="C1069" s="2">
        <v>11225</v>
      </c>
    </row>
    <row r="1070" spans="1:3" x14ac:dyDescent="0.45">
      <c r="A1070" s="1">
        <v>43913</v>
      </c>
      <c r="B1070" s="9">
        <v>1.355745431319999E-2</v>
      </c>
      <c r="C1070" s="2">
        <v>10880</v>
      </c>
    </row>
    <row r="1071" spans="1:3" x14ac:dyDescent="0.45">
      <c r="A1071" s="1">
        <v>43914</v>
      </c>
      <c r="B1071" s="9">
        <v>1.4832348962023012E-2</v>
      </c>
      <c r="C1071" s="2">
        <v>11258</v>
      </c>
    </row>
    <row r="1072" spans="1:3" x14ac:dyDescent="0.45">
      <c r="A1072" s="1">
        <v>43915</v>
      </c>
      <c r="B1072" s="9">
        <v>1.1942287153425823E-3</v>
      </c>
      <c r="C1072" s="2">
        <v>11289</v>
      </c>
    </row>
    <row r="1073" spans="1:3" x14ac:dyDescent="0.45">
      <c r="A1073" s="1">
        <v>43916</v>
      </c>
      <c r="B1073" s="9">
        <v>3.0111204702265582E-3</v>
      </c>
      <c r="C1073" s="2">
        <v>11211</v>
      </c>
    </row>
    <row r="1074" spans="1:3" x14ac:dyDescent="0.45">
      <c r="A1074" s="1">
        <v>43917</v>
      </c>
      <c r="B1074" s="9">
        <v>5.5427859864538576E-3</v>
      </c>
      <c r="C1074" s="2">
        <v>11355</v>
      </c>
    </row>
    <row r="1075" spans="1:3" x14ac:dyDescent="0.45">
      <c r="A1075" s="1">
        <v>43920</v>
      </c>
      <c r="B1075" s="9">
        <v>1.3407117035013627E-3</v>
      </c>
      <c r="C1075" s="2">
        <v>11320</v>
      </c>
    </row>
    <row r="1076" spans="1:3" x14ac:dyDescent="0.45">
      <c r="A1076" s="1">
        <v>43921</v>
      </c>
      <c r="B1076" s="9">
        <v>6.2467569722164384E-3</v>
      </c>
      <c r="C1076" s="2">
        <v>11484</v>
      </c>
    </row>
    <row r="1077" spans="1:3" x14ac:dyDescent="0.45">
      <c r="A1077" s="1">
        <v>43922</v>
      </c>
      <c r="B1077" s="9">
        <v>8.5162253519293074E-3</v>
      </c>
      <c r="C1077" s="2">
        <v>11261</v>
      </c>
    </row>
    <row r="1078" spans="1:3" x14ac:dyDescent="0.45">
      <c r="A1078" s="1">
        <v>43923</v>
      </c>
      <c r="B1078" s="9">
        <v>2.0008286527435359E-3</v>
      </c>
      <c r="C1078" s="2">
        <v>11313</v>
      </c>
    </row>
    <row r="1079" spans="1:3" x14ac:dyDescent="0.45">
      <c r="A1079" s="1">
        <v>43924</v>
      </c>
      <c r="B1079" s="9">
        <v>2.8501159102294338E-3</v>
      </c>
      <c r="C1079" s="2">
        <v>11239</v>
      </c>
    </row>
    <row r="1080" spans="1:3" x14ac:dyDescent="0.45">
      <c r="A1080" s="1">
        <v>43927</v>
      </c>
      <c r="B1080" s="9">
        <v>1.9278018244728301E-3</v>
      </c>
      <c r="C1080" s="2">
        <v>11289</v>
      </c>
    </row>
    <row r="1081" spans="1:3" x14ac:dyDescent="0.45">
      <c r="A1081" s="1">
        <v>43928</v>
      </c>
      <c r="B1081" s="9">
        <v>6.9458067232277543E-3</v>
      </c>
      <c r="C1081" s="2">
        <v>11471</v>
      </c>
    </row>
    <row r="1082" spans="1:3" x14ac:dyDescent="0.45">
      <c r="A1082" s="1">
        <v>43929</v>
      </c>
      <c r="B1082" s="9">
        <v>1.3608333310788367E-3</v>
      </c>
      <c r="C1082" s="2">
        <v>11507</v>
      </c>
    </row>
    <row r="1083" spans="1:3" x14ac:dyDescent="0.45">
      <c r="A1083" s="1">
        <v>43930</v>
      </c>
      <c r="B1083" s="9">
        <v>6.1831657915618621E-3</v>
      </c>
      <c r="C1083" s="2">
        <v>11672</v>
      </c>
    </row>
    <row r="1084" spans="1:3" x14ac:dyDescent="0.45">
      <c r="A1084" s="1">
        <v>43935</v>
      </c>
      <c r="B1084" s="9">
        <v>8.0000481684576741E-3</v>
      </c>
      <c r="C1084" s="2">
        <v>11889</v>
      </c>
    </row>
    <row r="1085" spans="1:3" x14ac:dyDescent="0.45">
      <c r="A1085" s="1">
        <v>43936</v>
      </c>
      <c r="B1085" s="9">
        <v>4.2581830353114469E-3</v>
      </c>
      <c r="C1085" s="2">
        <v>11773</v>
      </c>
    </row>
    <row r="1086" spans="1:3" x14ac:dyDescent="0.45">
      <c r="A1086" s="1">
        <v>43937</v>
      </c>
      <c r="B1086" s="9">
        <v>3.3212818350936146E-4</v>
      </c>
      <c r="C1086" s="2">
        <v>11764</v>
      </c>
    </row>
    <row r="1087" spans="1:3" x14ac:dyDescent="0.45">
      <c r="A1087" s="1">
        <v>43938</v>
      </c>
      <c r="B1087" s="9">
        <v>1.014360703609718E-2</v>
      </c>
      <c r="C1087" s="2">
        <v>12042</v>
      </c>
    </row>
    <row r="1088" spans="1:3" x14ac:dyDescent="0.45">
      <c r="A1088" s="1">
        <v>43941</v>
      </c>
      <c r="B1088" s="9">
        <v>1.669752777037381E-2</v>
      </c>
      <c r="C1088" s="2">
        <v>12514</v>
      </c>
    </row>
    <row r="1089" spans="1:3" x14ac:dyDescent="0.45">
      <c r="A1089" s="1">
        <v>43942</v>
      </c>
      <c r="B1089" s="9">
        <v>1.114312682434182E-2</v>
      </c>
      <c r="C1089" s="2">
        <v>12197</v>
      </c>
    </row>
    <row r="1090" spans="1:3" x14ac:dyDescent="0.45">
      <c r="A1090" s="1">
        <v>43943</v>
      </c>
      <c r="B1090" s="9">
        <v>6.5292486772419167E-3</v>
      </c>
      <c r="C1090" s="2">
        <v>12015</v>
      </c>
    </row>
    <row r="1091" spans="1:3" x14ac:dyDescent="0.45">
      <c r="A1091" s="1">
        <v>43944</v>
      </c>
      <c r="B1091" s="9">
        <v>5.5311159639579444E-3</v>
      </c>
      <c r="C1091" s="2">
        <v>12169</v>
      </c>
    </row>
    <row r="1092" spans="1:3" x14ac:dyDescent="0.45">
      <c r="A1092" s="1">
        <v>43945</v>
      </c>
      <c r="B1092" s="9">
        <v>2.7393639958370741E-3</v>
      </c>
      <c r="C1092" s="2">
        <v>12246</v>
      </c>
    </row>
    <row r="1093" spans="1:3" x14ac:dyDescent="0.45">
      <c r="A1093" s="1">
        <v>43948</v>
      </c>
      <c r="B1093" s="9">
        <v>7.0934174416947826E-5</v>
      </c>
      <c r="C1093" s="2">
        <v>12244</v>
      </c>
    </row>
    <row r="1094" spans="1:3" x14ac:dyDescent="0.45">
      <c r="A1094" s="1">
        <v>43949</v>
      </c>
      <c r="B1094" s="9">
        <v>1.7698878595417966E-3</v>
      </c>
      <c r="C1094" s="2">
        <v>12294</v>
      </c>
    </row>
    <row r="1095" spans="1:3" x14ac:dyDescent="0.45">
      <c r="A1095" s="1">
        <v>43950</v>
      </c>
      <c r="B1095" s="9">
        <v>7.4120739028327165E-4</v>
      </c>
      <c r="C1095" s="2">
        <v>12315</v>
      </c>
    </row>
    <row r="1096" spans="1:3" x14ac:dyDescent="0.45">
      <c r="A1096" s="1">
        <v>43951</v>
      </c>
      <c r="B1096" s="9">
        <v>4.359462179596818E-3</v>
      </c>
      <c r="C1096" s="2">
        <v>12192</v>
      </c>
    </row>
    <row r="1097" spans="1:3" x14ac:dyDescent="0.45">
      <c r="A1097" s="1">
        <v>43952</v>
      </c>
      <c r="B1097" s="9">
        <v>8.525373543731618E-3</v>
      </c>
      <c r="C1097" s="2">
        <v>11955</v>
      </c>
    </row>
    <row r="1098" spans="1:3" x14ac:dyDescent="0.45">
      <c r="A1098" s="1">
        <v>43955</v>
      </c>
      <c r="B1098" s="9">
        <v>5.2261421587527224E-3</v>
      </c>
      <c r="C1098" s="2">
        <v>11812</v>
      </c>
    </row>
    <row r="1099" spans="1:3" x14ac:dyDescent="0.45">
      <c r="A1099" s="1">
        <v>43956</v>
      </c>
      <c r="B1099" s="9">
        <v>6.9301841370368322E-3</v>
      </c>
      <c r="C1099" s="2">
        <v>12002</v>
      </c>
    </row>
    <row r="1100" spans="1:3" x14ac:dyDescent="0.45">
      <c r="A1100" s="1">
        <v>43957</v>
      </c>
      <c r="B1100" s="9">
        <v>1.0757401577069281E-2</v>
      </c>
      <c r="C1100" s="2">
        <v>12303</v>
      </c>
    </row>
    <row r="1101" spans="1:3" x14ac:dyDescent="0.45">
      <c r="A1101" s="1">
        <v>43958</v>
      </c>
      <c r="B1101" s="9">
        <v>9.5205258858488406E-4</v>
      </c>
      <c r="C1101" s="2">
        <v>12330</v>
      </c>
    </row>
    <row r="1102" spans="1:3" x14ac:dyDescent="0.45">
      <c r="A1102" s="1">
        <v>43962</v>
      </c>
      <c r="B1102" s="9">
        <v>8.4452040594307221E-4</v>
      </c>
      <c r="C1102" s="2">
        <v>12354</v>
      </c>
    </row>
    <row r="1103" spans="1:3" x14ac:dyDescent="0.45">
      <c r="A1103" s="1">
        <v>43963</v>
      </c>
      <c r="B1103" s="9">
        <v>1.0559073567719679E-3</v>
      </c>
      <c r="C1103" s="2">
        <v>12324</v>
      </c>
    </row>
    <row r="1104" spans="1:3" x14ac:dyDescent="0.45">
      <c r="A1104" s="1">
        <v>43964</v>
      </c>
      <c r="B1104" s="9">
        <v>2.4738136489679263E-3</v>
      </c>
      <c r="C1104" s="2">
        <v>12254</v>
      </c>
    </row>
    <row r="1105" spans="1:3" x14ac:dyDescent="0.45">
      <c r="A1105" s="1">
        <v>43965</v>
      </c>
      <c r="B1105" s="9">
        <v>6.4986492284013764E-3</v>
      </c>
      <c r="C1105" s="2">
        <v>12072</v>
      </c>
    </row>
    <row r="1106" spans="1:3" x14ac:dyDescent="0.45">
      <c r="A1106" s="1">
        <v>43966</v>
      </c>
      <c r="B1106" s="9">
        <v>7.8776684533270469E-3</v>
      </c>
      <c r="C1106" s="2">
        <v>11855</v>
      </c>
    </row>
    <row r="1107" spans="1:3" x14ac:dyDescent="0.45">
      <c r="A1107" s="1">
        <v>43969</v>
      </c>
      <c r="B1107" s="9">
        <v>1.4234530386344701E-2</v>
      </c>
      <c r="C1107" s="2">
        <v>12250</v>
      </c>
    </row>
    <row r="1108" spans="1:3" x14ac:dyDescent="0.45">
      <c r="A1108" s="1">
        <v>43970</v>
      </c>
      <c r="B1108" s="9">
        <v>7.1378993976303207E-3</v>
      </c>
      <c r="C1108" s="2">
        <v>12453</v>
      </c>
    </row>
    <row r="1109" spans="1:3" x14ac:dyDescent="0.45">
      <c r="A1109" s="1">
        <v>43971</v>
      </c>
      <c r="B1109" s="9">
        <v>7.3997824507454624E-3</v>
      </c>
      <c r="C1109" s="2">
        <v>12667</v>
      </c>
    </row>
    <row r="1110" spans="1:3" x14ac:dyDescent="0.45">
      <c r="A1110" s="1">
        <v>43972</v>
      </c>
      <c r="B1110" s="9">
        <v>3.7891132471941091E-3</v>
      </c>
      <c r="C1110" s="2">
        <v>12778</v>
      </c>
    </row>
    <row r="1111" spans="1:3" x14ac:dyDescent="0.45">
      <c r="A1111" s="1">
        <v>43973</v>
      </c>
      <c r="B1111" s="9">
        <v>1.8326795095569892E-2</v>
      </c>
      <c r="C1111" s="2">
        <v>12250</v>
      </c>
    </row>
    <row r="1112" spans="1:3" x14ac:dyDescent="0.45">
      <c r="A1112" s="1">
        <v>43977</v>
      </c>
      <c r="B1112" s="9">
        <v>3.2142636130272351E-3</v>
      </c>
      <c r="C1112" s="2">
        <v>12341</v>
      </c>
    </row>
    <row r="1113" spans="1:3" x14ac:dyDescent="0.45">
      <c r="A1113" s="1">
        <v>43978</v>
      </c>
      <c r="B1113" s="9">
        <v>7.9910876527602426E-3</v>
      </c>
      <c r="C1113" s="2">
        <v>12116</v>
      </c>
    </row>
    <row r="1114" spans="1:3" x14ac:dyDescent="0.45">
      <c r="A1114" s="1">
        <v>43979</v>
      </c>
      <c r="B1114" s="9">
        <v>4.634990438895592E-3</v>
      </c>
      <c r="C1114" s="2">
        <v>12246</v>
      </c>
    </row>
    <row r="1115" spans="1:3" x14ac:dyDescent="0.45">
      <c r="A1115" s="1">
        <v>43980</v>
      </c>
      <c r="B1115" s="9">
        <v>2.7574345451890636E-3</v>
      </c>
      <c r="C1115" s="2">
        <v>12324</v>
      </c>
    </row>
    <row r="1116" spans="1:3" x14ac:dyDescent="0.45">
      <c r="A1116" s="1">
        <v>43983</v>
      </c>
      <c r="B1116" s="9">
        <v>1.0514095346431773E-2</v>
      </c>
      <c r="C1116" s="2">
        <v>12626</v>
      </c>
    </row>
    <row r="1117" spans="1:3" x14ac:dyDescent="0.45">
      <c r="A1117" s="1">
        <v>43984</v>
      </c>
      <c r="B1117" s="9">
        <v>7.7387225500498147E-3</v>
      </c>
      <c r="C1117" s="2">
        <v>12853</v>
      </c>
    </row>
    <row r="1118" spans="1:3" x14ac:dyDescent="0.45">
      <c r="A1118" s="1">
        <v>43985</v>
      </c>
      <c r="B1118" s="9">
        <v>4.7279341735073643E-4</v>
      </c>
      <c r="C1118" s="2">
        <v>12867</v>
      </c>
    </row>
    <row r="1119" spans="1:3" x14ac:dyDescent="0.45">
      <c r="A1119" s="1">
        <v>43986</v>
      </c>
      <c r="B1119" s="9">
        <v>3.1843887830778073E-3</v>
      </c>
      <c r="C1119" s="2">
        <v>12773</v>
      </c>
    </row>
    <row r="1120" spans="1:3" x14ac:dyDescent="0.45">
      <c r="A1120" s="1">
        <v>43987</v>
      </c>
      <c r="B1120" s="9">
        <v>7.3496705960822695E-3</v>
      </c>
      <c r="C1120" s="2">
        <v>12991</v>
      </c>
    </row>
    <row r="1121" spans="1:3" x14ac:dyDescent="0.45">
      <c r="A1121" s="1">
        <v>43990</v>
      </c>
      <c r="B1121" s="9">
        <v>2.433588956871624E-3</v>
      </c>
      <c r="C1121" s="2">
        <v>13064</v>
      </c>
    </row>
    <row r="1122" spans="1:3" x14ac:dyDescent="0.45">
      <c r="A1122" s="1">
        <v>43991</v>
      </c>
      <c r="B1122" s="9">
        <v>5.0490207024367351E-3</v>
      </c>
      <c r="C1122" s="2">
        <v>12913</v>
      </c>
    </row>
    <row r="1123" spans="1:3" x14ac:dyDescent="0.45">
      <c r="A1123" s="1">
        <v>43992</v>
      </c>
      <c r="B1123" s="9">
        <v>3.1499892182740297E-3</v>
      </c>
      <c r="C1123" s="2">
        <v>13007</v>
      </c>
    </row>
    <row r="1124" spans="1:3" x14ac:dyDescent="0.45">
      <c r="A1124" s="1">
        <v>43993</v>
      </c>
      <c r="B1124" s="9">
        <v>1.1880674090847698E-2</v>
      </c>
      <c r="C1124" s="2">
        <v>12656</v>
      </c>
    </row>
    <row r="1125" spans="1:3" x14ac:dyDescent="0.45">
      <c r="A1125" s="1">
        <v>43994</v>
      </c>
      <c r="B1125" s="9">
        <v>3.0872797296588317E-4</v>
      </c>
      <c r="C1125" s="2">
        <v>12665</v>
      </c>
    </row>
    <row r="1126" spans="1:3" x14ac:dyDescent="0.45">
      <c r="A1126" s="1">
        <v>43997</v>
      </c>
      <c r="B1126" s="9">
        <v>2.5983215837745988E-3</v>
      </c>
      <c r="C1126" s="2">
        <v>12741</v>
      </c>
    </row>
    <row r="1127" spans="1:3" x14ac:dyDescent="0.45">
      <c r="A1127" s="1">
        <v>43998</v>
      </c>
      <c r="B1127" s="9">
        <v>9.5408718347842481E-3</v>
      </c>
      <c r="C1127" s="2">
        <v>13024</v>
      </c>
    </row>
    <row r="1128" spans="1:3" x14ac:dyDescent="0.45">
      <c r="A1128" s="1">
        <v>43999</v>
      </c>
      <c r="B1128" s="9">
        <v>5.1320972366664108E-3</v>
      </c>
      <c r="C1128" s="2">
        <v>12871</v>
      </c>
    </row>
    <row r="1129" spans="1:3" x14ac:dyDescent="0.45">
      <c r="A1129" s="1">
        <v>44000</v>
      </c>
      <c r="B1129" s="9">
        <v>7.7537556662754525E-4</v>
      </c>
      <c r="C1129" s="2">
        <v>12894</v>
      </c>
    </row>
    <row r="1130" spans="1:3" x14ac:dyDescent="0.45">
      <c r="A1130" s="1">
        <v>44001</v>
      </c>
      <c r="B1130" s="9">
        <v>4.2307789082478564E-3</v>
      </c>
      <c r="C1130" s="2">
        <v>12769</v>
      </c>
    </row>
    <row r="1131" spans="1:3" x14ac:dyDescent="0.45">
      <c r="A1131" s="1">
        <v>44004</v>
      </c>
      <c r="B1131" s="9">
        <v>4.1693684085393201E-3</v>
      </c>
      <c r="C1131" s="2">
        <v>12647</v>
      </c>
    </row>
    <row r="1132" spans="1:3" x14ac:dyDescent="0.45">
      <c r="A1132" s="1">
        <v>44005</v>
      </c>
      <c r="B1132" s="9">
        <v>2.5337340600284364E-3</v>
      </c>
      <c r="C1132" s="2">
        <v>12721</v>
      </c>
    </row>
    <row r="1133" spans="1:3" x14ac:dyDescent="0.45">
      <c r="A1133" s="1">
        <v>44006</v>
      </c>
      <c r="B1133" s="9">
        <v>5.9813546254661176E-3</v>
      </c>
      <c r="C1133" s="2">
        <v>12547</v>
      </c>
    </row>
    <row r="1134" spans="1:3" x14ac:dyDescent="0.45">
      <c r="A1134" s="1">
        <v>44007</v>
      </c>
      <c r="B1134" s="9">
        <v>3.7195176380624417E-3</v>
      </c>
      <c r="C1134" s="2">
        <v>12440</v>
      </c>
    </row>
    <row r="1135" spans="1:3" x14ac:dyDescent="0.45">
      <c r="A1135" s="1">
        <v>44008</v>
      </c>
      <c r="B1135" s="9">
        <v>8.4358530002512921E-3</v>
      </c>
      <c r="C1135" s="2">
        <v>12684</v>
      </c>
    </row>
    <row r="1136" spans="1:3" x14ac:dyDescent="0.45">
      <c r="A1136" s="1">
        <v>44011</v>
      </c>
      <c r="B1136" s="9">
        <v>4.1572641330978044E-3</v>
      </c>
      <c r="C1136" s="2">
        <v>12806</v>
      </c>
    </row>
    <row r="1137" spans="1:3" x14ac:dyDescent="0.45">
      <c r="A1137" s="1">
        <v>44012</v>
      </c>
      <c r="B1137" s="9">
        <v>3.3914683700508874E-5</v>
      </c>
      <c r="C1137" s="2">
        <v>12805</v>
      </c>
    </row>
    <row r="1138" spans="1:3" x14ac:dyDescent="0.45">
      <c r="A1138" s="1">
        <v>44013</v>
      </c>
      <c r="B1138" s="9">
        <v>1.4221413175778963E-3</v>
      </c>
      <c r="C1138" s="2">
        <v>12847</v>
      </c>
    </row>
    <row r="1139" spans="1:3" x14ac:dyDescent="0.45">
      <c r="A1139" s="1">
        <v>44014</v>
      </c>
      <c r="B1139" s="9">
        <v>3.3674238796335132E-3</v>
      </c>
      <c r="C1139" s="2">
        <v>12947</v>
      </c>
    </row>
    <row r="1140" spans="1:3" x14ac:dyDescent="0.45">
      <c r="A1140" s="1">
        <v>44015</v>
      </c>
      <c r="B1140" s="9">
        <v>1.6405546712858765E-3</v>
      </c>
      <c r="C1140" s="2">
        <v>12996</v>
      </c>
    </row>
    <row r="1141" spans="1:3" x14ac:dyDescent="0.45">
      <c r="A1141" s="1">
        <v>44018</v>
      </c>
      <c r="B1141" s="9">
        <v>1.1215884147003585E-2</v>
      </c>
      <c r="C1141" s="2">
        <v>13336</v>
      </c>
    </row>
    <row r="1142" spans="1:3" x14ac:dyDescent="0.45">
      <c r="A1142" s="1">
        <v>44019</v>
      </c>
      <c r="B1142" s="9">
        <v>4.3097660965401019E-3</v>
      </c>
      <c r="C1142" s="2">
        <v>13469</v>
      </c>
    </row>
    <row r="1143" spans="1:3" x14ac:dyDescent="0.45">
      <c r="A1143" s="1">
        <v>44020</v>
      </c>
      <c r="B1143" s="9">
        <v>7.7316744444733132E-4</v>
      </c>
      <c r="C1143" s="2">
        <v>13493</v>
      </c>
    </row>
    <row r="1144" spans="1:3" x14ac:dyDescent="0.45">
      <c r="A1144" s="1">
        <v>44021</v>
      </c>
      <c r="B1144" s="9">
        <v>7.9254202670684393E-3</v>
      </c>
      <c r="C1144" s="2">
        <v>13249</v>
      </c>
    </row>
    <row r="1145" spans="1:3" x14ac:dyDescent="0.45">
      <c r="A1145" s="1">
        <v>44022</v>
      </c>
      <c r="B1145" s="9">
        <v>8.6329499408765997E-3</v>
      </c>
      <c r="C1145" s="2">
        <v>13515</v>
      </c>
    </row>
    <row r="1146" spans="1:3" x14ac:dyDescent="0.45">
      <c r="A1146" s="1">
        <v>44025</v>
      </c>
      <c r="B1146" s="9">
        <v>6.2530808046634689E-3</v>
      </c>
      <c r="C1146" s="2">
        <v>13711</v>
      </c>
    </row>
    <row r="1147" spans="1:3" x14ac:dyDescent="0.45">
      <c r="A1147" s="1">
        <v>44026</v>
      </c>
      <c r="B1147" s="9">
        <v>4.0094880854981696E-3</v>
      </c>
      <c r="C1147" s="2">
        <v>13585</v>
      </c>
    </row>
    <row r="1148" spans="1:3" x14ac:dyDescent="0.45">
      <c r="A1148" s="1">
        <v>44027</v>
      </c>
      <c r="B1148" s="9">
        <v>1.826048164224936E-3</v>
      </c>
      <c r="C1148" s="2">
        <v>13528</v>
      </c>
    </row>
    <row r="1149" spans="1:3" x14ac:dyDescent="0.45">
      <c r="A1149" s="1">
        <v>44028</v>
      </c>
      <c r="B1149" s="9">
        <v>2.2208014636495577E-3</v>
      </c>
      <c r="C1149" s="2">
        <v>13459</v>
      </c>
    </row>
    <row r="1150" spans="1:3" x14ac:dyDescent="0.45">
      <c r="A1150" s="1">
        <v>44029</v>
      </c>
      <c r="B1150" s="9">
        <v>7.7813379764135604E-3</v>
      </c>
      <c r="C1150" s="2">
        <v>13220</v>
      </c>
    </row>
    <row r="1151" spans="1:3" x14ac:dyDescent="0.45">
      <c r="A1151" s="1">
        <v>44032</v>
      </c>
      <c r="B1151" s="9">
        <v>5.2530333819333919E-4</v>
      </c>
      <c r="C1151" s="2">
        <v>13236</v>
      </c>
    </row>
    <row r="1152" spans="1:3" x14ac:dyDescent="0.45">
      <c r="A1152" s="1">
        <v>44033</v>
      </c>
      <c r="B1152" s="9">
        <v>7.4818516441110816E-3</v>
      </c>
      <c r="C1152" s="2">
        <v>13466</v>
      </c>
    </row>
    <row r="1153" spans="1:3" x14ac:dyDescent="0.45">
      <c r="A1153" s="1">
        <v>44034</v>
      </c>
      <c r="B1153" s="9">
        <v>1.0775470356560568E-2</v>
      </c>
      <c r="C1153" s="2">
        <v>13136</v>
      </c>
    </row>
    <row r="1154" spans="1:3" x14ac:dyDescent="0.45">
      <c r="A1154" s="1">
        <v>44035</v>
      </c>
      <c r="B1154" s="9">
        <v>1.7908583716957693E-2</v>
      </c>
      <c r="C1154" s="2">
        <v>13689</v>
      </c>
    </row>
    <row r="1155" spans="1:3" x14ac:dyDescent="0.45">
      <c r="A1155" s="1">
        <v>44036</v>
      </c>
      <c r="B1155" s="9">
        <v>1.0482153856461451E-3</v>
      </c>
      <c r="C1155" s="2">
        <v>13656</v>
      </c>
    </row>
    <row r="1156" spans="1:3" x14ac:dyDescent="0.45">
      <c r="A1156" s="1">
        <v>44039</v>
      </c>
      <c r="B1156" s="9">
        <v>1.9989479936670662E-3</v>
      </c>
      <c r="C1156" s="2">
        <v>13719</v>
      </c>
    </row>
    <row r="1157" spans="1:3" x14ac:dyDescent="0.45">
      <c r="A1157" s="1">
        <v>44040</v>
      </c>
      <c r="B1157" s="9">
        <v>1.8717567548307557E-3</v>
      </c>
      <c r="C1157" s="2">
        <v>13660</v>
      </c>
    </row>
    <row r="1158" spans="1:3" x14ac:dyDescent="0.45">
      <c r="A1158" s="1">
        <v>44041</v>
      </c>
      <c r="B1158" s="9">
        <v>6.8135918245086913E-3</v>
      </c>
      <c r="C1158" s="2">
        <v>13876</v>
      </c>
    </row>
    <row r="1159" spans="1:3" x14ac:dyDescent="0.45">
      <c r="A1159" s="1">
        <v>44042</v>
      </c>
      <c r="B1159" s="9">
        <v>4.7202966153694348E-3</v>
      </c>
      <c r="C1159" s="2">
        <v>13726</v>
      </c>
    </row>
    <row r="1160" spans="1:3" x14ac:dyDescent="0.45">
      <c r="A1160" s="1">
        <v>44043</v>
      </c>
      <c r="B1160" s="9">
        <v>1.8942796035155141E-3</v>
      </c>
      <c r="C1160" s="2">
        <v>13786</v>
      </c>
    </row>
    <row r="1161" spans="1:3" x14ac:dyDescent="0.45">
      <c r="A1161" s="1">
        <v>44046</v>
      </c>
      <c r="B1161" s="9">
        <v>4.980244443900439E-3</v>
      </c>
      <c r="C1161" s="2">
        <v>13945</v>
      </c>
    </row>
    <row r="1162" spans="1:3" x14ac:dyDescent="0.45">
      <c r="A1162" s="1">
        <v>44047</v>
      </c>
      <c r="B1162" s="9">
        <v>5.2008229310844811E-3</v>
      </c>
      <c r="C1162" s="2">
        <v>14113</v>
      </c>
    </row>
    <row r="1163" spans="1:3" x14ac:dyDescent="0.45">
      <c r="A1163" s="1">
        <v>44048</v>
      </c>
      <c r="B1163" s="9">
        <v>9.3158002967648201E-3</v>
      </c>
      <c r="C1163" s="2">
        <v>14419</v>
      </c>
    </row>
    <row r="1164" spans="1:3" x14ac:dyDescent="0.45">
      <c r="A1164" s="1">
        <v>44049</v>
      </c>
      <c r="B1164" s="9">
        <v>1.7734304625109942E-3</v>
      </c>
      <c r="C1164" s="2">
        <v>14478</v>
      </c>
    </row>
    <row r="1165" spans="1:3" x14ac:dyDescent="0.45">
      <c r="A1165" s="1">
        <v>44050</v>
      </c>
      <c r="B1165" s="9">
        <v>2.9496862455653527E-3</v>
      </c>
      <c r="C1165" s="2">
        <v>14380</v>
      </c>
    </row>
    <row r="1166" spans="1:3" x14ac:dyDescent="0.45">
      <c r="A1166" s="1">
        <v>44053</v>
      </c>
      <c r="B1166" s="9">
        <v>2.8482402583405175E-3</v>
      </c>
      <c r="C1166" s="2">
        <v>14286</v>
      </c>
    </row>
    <row r="1167" spans="1:3" x14ac:dyDescent="0.45">
      <c r="A1167" s="1">
        <v>44054</v>
      </c>
      <c r="B1167" s="9">
        <v>1.9412552814879191E-3</v>
      </c>
      <c r="C1167" s="2">
        <v>14350</v>
      </c>
    </row>
    <row r="1168" spans="1:3" x14ac:dyDescent="0.45">
      <c r="A1168" s="1">
        <v>44055</v>
      </c>
      <c r="B1168" s="9">
        <v>2.7932906930399071E-3</v>
      </c>
      <c r="C1168" s="2">
        <v>14258</v>
      </c>
    </row>
    <row r="1169" spans="1:3" x14ac:dyDescent="0.45">
      <c r="A1169" s="1">
        <v>44056</v>
      </c>
      <c r="B1169" s="9">
        <v>4.8086977866894642E-3</v>
      </c>
      <c r="C1169" s="2">
        <v>14101</v>
      </c>
    </row>
    <row r="1170" spans="1:3" x14ac:dyDescent="0.45">
      <c r="A1170" s="1">
        <v>44057</v>
      </c>
      <c r="B1170" s="9">
        <v>8.085949506998702E-3</v>
      </c>
      <c r="C1170" s="2">
        <v>14366</v>
      </c>
    </row>
    <row r="1171" spans="1:3" x14ac:dyDescent="0.45">
      <c r="A1171" s="1">
        <v>44060</v>
      </c>
      <c r="B1171" s="9">
        <v>6.9872464710138971E-3</v>
      </c>
      <c r="C1171" s="2">
        <v>14599</v>
      </c>
    </row>
    <row r="1172" spans="1:3" x14ac:dyDescent="0.45">
      <c r="A1172" s="1">
        <v>44061</v>
      </c>
      <c r="B1172" s="9">
        <v>2.2550013513580325E-3</v>
      </c>
      <c r="C1172" s="2">
        <v>14675</v>
      </c>
    </row>
    <row r="1173" spans="1:3" x14ac:dyDescent="0.45">
      <c r="A1173" s="1">
        <v>44062</v>
      </c>
      <c r="B1173" s="9">
        <v>1.4771935394870539E-3</v>
      </c>
      <c r="C1173" s="2">
        <v>14725</v>
      </c>
    </row>
    <row r="1174" spans="1:3" x14ac:dyDescent="0.45">
      <c r="A1174" s="1">
        <v>44063</v>
      </c>
      <c r="B1174" s="9">
        <v>2.306621899725414E-3</v>
      </c>
      <c r="C1174" s="2">
        <v>14647</v>
      </c>
    </row>
    <row r="1175" spans="1:3" x14ac:dyDescent="0.45">
      <c r="A1175" s="1">
        <v>44064</v>
      </c>
      <c r="B1175" s="9">
        <v>1.3026771784661051E-3</v>
      </c>
      <c r="C1175" s="2">
        <v>14691</v>
      </c>
    </row>
    <row r="1176" spans="1:3" x14ac:dyDescent="0.45">
      <c r="A1176" s="1">
        <v>44067</v>
      </c>
      <c r="B1176" s="9">
        <v>6.8920785464960943E-3</v>
      </c>
      <c r="C1176" s="2">
        <v>14926</v>
      </c>
    </row>
    <row r="1177" spans="1:3" x14ac:dyDescent="0.45">
      <c r="A1177" s="1">
        <v>44068</v>
      </c>
      <c r="B1177" s="9">
        <v>1.4523941096538096E-3</v>
      </c>
      <c r="C1177" s="2">
        <v>14976</v>
      </c>
    </row>
    <row r="1178" spans="1:3" x14ac:dyDescent="0.45">
      <c r="A1178" s="1">
        <v>44069</v>
      </c>
      <c r="B1178" s="9">
        <v>5.274721563862883E-3</v>
      </c>
      <c r="C1178" s="2">
        <v>15159</v>
      </c>
    </row>
    <row r="1179" spans="1:3" x14ac:dyDescent="0.45">
      <c r="A1179" s="1">
        <v>44070</v>
      </c>
      <c r="B1179" s="9">
        <v>9.1581077896307761E-4</v>
      </c>
      <c r="C1179" s="2">
        <v>15191</v>
      </c>
    </row>
    <row r="1180" spans="1:3" x14ac:dyDescent="0.45">
      <c r="A1180" s="1">
        <v>44071</v>
      </c>
      <c r="B1180" s="9">
        <v>5.0027275355510881E-3</v>
      </c>
      <c r="C1180" s="2">
        <v>15367</v>
      </c>
    </row>
    <row r="1181" spans="1:3" x14ac:dyDescent="0.45">
      <c r="A1181" s="1">
        <v>44075</v>
      </c>
      <c r="B1181" s="9">
        <v>4.6942095461082189E-3</v>
      </c>
      <c r="C1181" s="2">
        <v>15534</v>
      </c>
    </row>
    <row r="1182" spans="1:3" x14ac:dyDescent="0.45">
      <c r="A1182" s="1">
        <v>44076</v>
      </c>
      <c r="B1182" s="9">
        <v>4.7822922977882598E-3</v>
      </c>
      <c r="C1182" s="2">
        <v>15706</v>
      </c>
    </row>
    <row r="1183" spans="1:3" x14ac:dyDescent="0.45">
      <c r="A1183" s="1">
        <v>44077</v>
      </c>
      <c r="B1183" s="9">
        <v>1.7232475757187338E-2</v>
      </c>
      <c r="C1183" s="2">
        <v>15095</v>
      </c>
    </row>
    <row r="1184" spans="1:3" x14ac:dyDescent="0.45">
      <c r="A1184" s="1">
        <v>44078</v>
      </c>
      <c r="B1184" s="9">
        <v>5.6595711693070427E-3</v>
      </c>
      <c r="C1184" s="2">
        <v>15293</v>
      </c>
    </row>
    <row r="1185" spans="1:3" x14ac:dyDescent="0.45">
      <c r="A1185" s="1">
        <v>44081</v>
      </c>
      <c r="B1185" s="9">
        <v>3.0492929865255647E-3</v>
      </c>
      <c r="C1185" s="2">
        <v>15186</v>
      </c>
    </row>
    <row r="1186" spans="1:3" x14ac:dyDescent="0.45">
      <c r="A1186" s="1">
        <v>44082</v>
      </c>
      <c r="B1186" s="9">
        <v>8.6070354191871701E-3</v>
      </c>
      <c r="C1186" s="2">
        <v>14888</v>
      </c>
    </row>
    <row r="1187" spans="1:3" x14ac:dyDescent="0.45">
      <c r="A1187" s="1">
        <v>44083</v>
      </c>
      <c r="B1187" s="9">
        <v>9.6157024774967681E-4</v>
      </c>
      <c r="C1187" s="2">
        <v>14921</v>
      </c>
    </row>
    <row r="1188" spans="1:3" x14ac:dyDescent="0.45">
      <c r="A1188" s="1">
        <v>44084</v>
      </c>
      <c r="B1188" s="9">
        <v>2.5982135700379771E-3</v>
      </c>
      <c r="C1188" s="2">
        <v>14832</v>
      </c>
    </row>
    <row r="1189" spans="1:3" x14ac:dyDescent="0.45">
      <c r="A1189" s="1">
        <v>44085</v>
      </c>
      <c r="B1189" s="9">
        <v>7.6046288549571628E-3</v>
      </c>
      <c r="C1189" s="2">
        <v>15094</v>
      </c>
    </row>
    <row r="1190" spans="1:3" x14ac:dyDescent="0.45">
      <c r="A1190" s="1">
        <v>44088</v>
      </c>
      <c r="B1190" s="9">
        <v>5.1484406112001224E-3</v>
      </c>
      <c r="C1190" s="2">
        <v>15274</v>
      </c>
    </row>
    <row r="1191" spans="1:3" x14ac:dyDescent="0.45">
      <c r="A1191" s="1">
        <v>44089</v>
      </c>
      <c r="B1191" s="9">
        <v>2.1663460923875277E-3</v>
      </c>
      <c r="C1191" s="2">
        <v>15198</v>
      </c>
    </row>
    <row r="1192" spans="1:3" x14ac:dyDescent="0.45">
      <c r="A1192" s="1">
        <v>44090</v>
      </c>
      <c r="B1192" s="9">
        <v>7.9938528310119494E-4</v>
      </c>
      <c r="C1192" s="2">
        <v>15226</v>
      </c>
    </row>
    <row r="1193" spans="1:3" x14ac:dyDescent="0.45">
      <c r="A1193" s="1">
        <v>44091</v>
      </c>
      <c r="B1193" s="9">
        <v>4.069301723710339E-3</v>
      </c>
      <c r="C1193" s="2">
        <v>15084</v>
      </c>
    </row>
    <row r="1194" spans="1:3" x14ac:dyDescent="0.45">
      <c r="A1194" s="1">
        <v>44092</v>
      </c>
      <c r="B1194" s="9">
        <v>5.2136818453965006E-3</v>
      </c>
      <c r="C1194" s="2">
        <v>14904</v>
      </c>
    </row>
    <row r="1195" spans="1:3" x14ac:dyDescent="0.45">
      <c r="A1195" s="1">
        <v>44095</v>
      </c>
      <c r="B1195" s="9">
        <v>1.0708567445764317E-2</v>
      </c>
      <c r="C1195" s="2">
        <v>14541</v>
      </c>
    </row>
    <row r="1196" spans="1:3" x14ac:dyDescent="0.45">
      <c r="A1196" s="1">
        <v>44096</v>
      </c>
      <c r="B1196" s="9">
        <v>1.9370218630090363E-3</v>
      </c>
      <c r="C1196" s="2">
        <v>14606</v>
      </c>
    </row>
    <row r="1197" spans="1:3" x14ac:dyDescent="0.45">
      <c r="A1197" s="1">
        <v>44097</v>
      </c>
      <c r="B1197" s="9">
        <v>5.2348696170456677E-3</v>
      </c>
      <c r="C1197" s="2">
        <v>14431</v>
      </c>
    </row>
    <row r="1198" spans="1:3" x14ac:dyDescent="0.45">
      <c r="A1198" s="1">
        <v>44098</v>
      </c>
      <c r="B1198" s="9">
        <v>5.1159945765615333E-3</v>
      </c>
      <c r="C1198" s="2">
        <v>14262</v>
      </c>
    </row>
    <row r="1199" spans="1:3" x14ac:dyDescent="0.45">
      <c r="A1199" s="1">
        <v>44099</v>
      </c>
      <c r="B1199" s="9">
        <v>6.0898055473934676E-5</v>
      </c>
      <c r="C1199" s="2">
        <v>14264</v>
      </c>
    </row>
    <row r="1200" spans="1:3" x14ac:dyDescent="0.45">
      <c r="A1200" s="1">
        <v>44102</v>
      </c>
      <c r="B1200" s="9">
        <v>7.2464609201547958E-3</v>
      </c>
      <c r="C1200" s="2">
        <v>14504</v>
      </c>
    </row>
    <row r="1201" spans="1:3" x14ac:dyDescent="0.45">
      <c r="A1201" s="1">
        <v>44103</v>
      </c>
      <c r="B1201" s="9">
        <v>1.4396515345769245E-3</v>
      </c>
      <c r="C1201" s="2">
        <v>14456</v>
      </c>
    </row>
    <row r="1202" spans="1:3" x14ac:dyDescent="0.45">
      <c r="A1202" s="1">
        <v>44104</v>
      </c>
      <c r="B1202" s="9">
        <v>1.8287372754111075E-3</v>
      </c>
      <c r="C1202" s="2">
        <v>14517</v>
      </c>
    </row>
    <row r="1203" spans="1:3" x14ac:dyDescent="0.45">
      <c r="A1203" s="1">
        <v>44105</v>
      </c>
      <c r="B1203" s="9">
        <v>5.2368784128349333E-3</v>
      </c>
      <c r="C1203" s="2">
        <v>14343</v>
      </c>
    </row>
    <row r="1204" spans="1:3" x14ac:dyDescent="0.45">
      <c r="A1204" s="1">
        <v>44106</v>
      </c>
      <c r="B1204" s="9">
        <v>2.2650227720921734E-3</v>
      </c>
      <c r="C1204" s="2">
        <v>14418</v>
      </c>
    </row>
    <row r="1205" spans="1:3" x14ac:dyDescent="0.45">
      <c r="A1205" s="1">
        <v>44109</v>
      </c>
      <c r="B1205" s="9">
        <v>6.7546990219495839E-3</v>
      </c>
      <c r="C1205" s="2">
        <v>14644</v>
      </c>
    </row>
    <row r="1206" spans="1:3" x14ac:dyDescent="0.45">
      <c r="A1206" s="1">
        <v>44110</v>
      </c>
      <c r="B1206" s="9">
        <v>3.6931038454186549E-3</v>
      </c>
      <c r="C1206" s="2">
        <v>14520</v>
      </c>
    </row>
    <row r="1207" spans="1:3" x14ac:dyDescent="0.45">
      <c r="A1207" s="1">
        <v>44111</v>
      </c>
      <c r="B1207" s="9">
        <v>2.5052079136145267E-3</v>
      </c>
      <c r="C1207" s="2">
        <v>14604</v>
      </c>
    </row>
    <row r="1208" spans="1:3" x14ac:dyDescent="0.45">
      <c r="A1208" s="1">
        <v>44112</v>
      </c>
      <c r="B1208" s="9">
        <v>1.7213908923778831E-3</v>
      </c>
      <c r="C1208" s="2">
        <v>14662</v>
      </c>
    </row>
    <row r="1209" spans="1:3" x14ac:dyDescent="0.45">
      <c r="A1209" s="1">
        <v>44113</v>
      </c>
      <c r="B1209" s="9">
        <v>1.6249970787173496E-2</v>
      </c>
      <c r="C1209" s="2">
        <v>15221</v>
      </c>
    </row>
    <row r="1210" spans="1:3" x14ac:dyDescent="0.45">
      <c r="A1210" s="1">
        <v>44116</v>
      </c>
      <c r="B1210" s="9">
        <v>1.6866936536823474E-3</v>
      </c>
      <c r="C1210" s="2">
        <v>15162</v>
      </c>
    </row>
    <row r="1211" spans="1:3" x14ac:dyDescent="0.45">
      <c r="A1211" s="1">
        <v>44117</v>
      </c>
      <c r="B1211" s="9">
        <v>3.5086560479351547E-3</v>
      </c>
      <c r="C1211" s="2">
        <v>15040</v>
      </c>
    </row>
    <row r="1212" spans="1:3" x14ac:dyDescent="0.45">
      <c r="A1212" s="1">
        <v>44118</v>
      </c>
      <c r="B1212" s="9">
        <v>8.6058336785184153E-3</v>
      </c>
      <c r="C1212" s="2">
        <v>15341</v>
      </c>
    </row>
    <row r="1213" spans="1:3" x14ac:dyDescent="0.45">
      <c r="A1213" s="1">
        <v>44119</v>
      </c>
      <c r="B1213" s="9">
        <v>2.2870288547229833E-3</v>
      </c>
      <c r="C1213" s="2">
        <v>15422</v>
      </c>
    </row>
    <row r="1214" spans="1:3" x14ac:dyDescent="0.45">
      <c r="A1214" s="1">
        <v>44120</v>
      </c>
      <c r="B1214" s="9">
        <v>6.4291404397778251E-3</v>
      </c>
      <c r="C1214" s="2">
        <v>15652</v>
      </c>
    </row>
    <row r="1215" spans="1:3" x14ac:dyDescent="0.45">
      <c r="A1215" s="1">
        <v>44123</v>
      </c>
      <c r="B1215" s="9">
        <v>8.8699439952666381E-4</v>
      </c>
      <c r="C1215" s="2">
        <v>15684</v>
      </c>
    </row>
    <row r="1216" spans="1:3" x14ac:dyDescent="0.45">
      <c r="A1216" s="1">
        <v>44124</v>
      </c>
      <c r="B1216" s="9">
        <v>9.28699906063013E-3</v>
      </c>
      <c r="C1216" s="2">
        <v>16023</v>
      </c>
    </row>
    <row r="1217" spans="1:3" x14ac:dyDescent="0.45">
      <c r="A1217" s="1">
        <v>44125</v>
      </c>
      <c r="B1217" s="9">
        <v>3.7292744754271467E-3</v>
      </c>
      <c r="C1217" s="2">
        <v>15886</v>
      </c>
    </row>
    <row r="1218" spans="1:3" x14ac:dyDescent="0.45">
      <c r="A1218" s="1">
        <v>44126</v>
      </c>
      <c r="B1218" s="9">
        <v>1.8904435900468641E-3</v>
      </c>
      <c r="C1218" s="2">
        <v>15817</v>
      </c>
    </row>
    <row r="1219" spans="1:3" x14ac:dyDescent="0.45">
      <c r="A1219" s="1">
        <v>44127</v>
      </c>
      <c r="B1219" s="9">
        <v>2.8926441804513203E-3</v>
      </c>
      <c r="C1219" s="2">
        <v>15712</v>
      </c>
    </row>
    <row r="1220" spans="1:3" x14ac:dyDescent="0.45">
      <c r="A1220" s="1">
        <v>44130</v>
      </c>
      <c r="B1220" s="9">
        <v>1.522918867751244E-3</v>
      </c>
      <c r="C1220" s="2">
        <v>15657</v>
      </c>
    </row>
    <row r="1221" spans="1:3" x14ac:dyDescent="0.45">
      <c r="A1221" s="1">
        <v>44131</v>
      </c>
      <c r="B1221" s="9">
        <v>6.8524265416138874E-3</v>
      </c>
      <c r="C1221" s="2">
        <v>15906</v>
      </c>
    </row>
    <row r="1222" spans="1:3" x14ac:dyDescent="0.45">
      <c r="A1222" s="1">
        <v>44132</v>
      </c>
      <c r="B1222" s="9">
        <v>4.7494354540598138E-3</v>
      </c>
      <c r="C1222" s="2">
        <v>15733</v>
      </c>
    </row>
    <row r="1223" spans="1:3" x14ac:dyDescent="0.45">
      <c r="A1223" s="1">
        <v>44133</v>
      </c>
      <c r="B1223" s="9">
        <v>5.5841607886666367E-3</v>
      </c>
      <c r="C1223" s="2">
        <v>15532</v>
      </c>
    </row>
    <row r="1224" spans="1:3" x14ac:dyDescent="0.45">
      <c r="A1224" s="1">
        <v>44134</v>
      </c>
      <c r="B1224" s="9">
        <v>1.0642785271054223E-2</v>
      </c>
      <c r="C1224" s="2">
        <v>15156</v>
      </c>
    </row>
    <row r="1225" spans="1:3" x14ac:dyDescent="0.45">
      <c r="A1225" s="1">
        <v>44137</v>
      </c>
      <c r="B1225" s="9">
        <v>1.1460469307866816E-4</v>
      </c>
      <c r="C1225" s="2">
        <v>15160</v>
      </c>
    </row>
    <row r="1226" spans="1:3" x14ac:dyDescent="0.45">
      <c r="A1226" s="1">
        <v>44138</v>
      </c>
      <c r="B1226" s="9">
        <v>5.7768292580240299E-3</v>
      </c>
      <c r="C1226" s="2">
        <v>15363</v>
      </c>
    </row>
    <row r="1227" spans="1:3" x14ac:dyDescent="0.45">
      <c r="A1227" s="1">
        <v>44139</v>
      </c>
      <c r="B1227" s="9">
        <v>4.8083668934495449E-4</v>
      </c>
      <c r="C1227" s="2">
        <v>15346</v>
      </c>
    </row>
    <row r="1228" spans="1:3" x14ac:dyDescent="0.45">
      <c r="A1228" s="1">
        <v>44140</v>
      </c>
      <c r="B1228" s="9">
        <v>6.0423088485332954E-3</v>
      </c>
      <c r="C1228" s="2">
        <v>15561</v>
      </c>
    </row>
    <row r="1229" spans="1:3" x14ac:dyDescent="0.45">
      <c r="A1229" s="1">
        <v>44141</v>
      </c>
      <c r="B1229" s="9">
        <v>5.5897419383299507E-3</v>
      </c>
      <c r="C1229" s="2">
        <v>15362</v>
      </c>
    </row>
    <row r="1230" spans="1:3" x14ac:dyDescent="0.45">
      <c r="A1230" s="1">
        <v>44144</v>
      </c>
      <c r="B1230" s="9">
        <v>1.0943080358380541E-2</v>
      </c>
      <c r="C1230" s="2">
        <v>15754</v>
      </c>
    </row>
    <row r="1231" spans="1:3" x14ac:dyDescent="0.45">
      <c r="A1231" s="1">
        <v>44145</v>
      </c>
      <c r="B1231" s="9">
        <v>4.0882178127912283E-3</v>
      </c>
      <c r="C1231" s="2">
        <v>15903</v>
      </c>
    </row>
    <row r="1232" spans="1:3" x14ac:dyDescent="0.45">
      <c r="A1232" s="1">
        <v>44146</v>
      </c>
      <c r="B1232" s="9">
        <v>1.8530507356171455E-3</v>
      </c>
      <c r="C1232" s="2">
        <v>15971</v>
      </c>
    </row>
    <row r="1233" spans="1:3" x14ac:dyDescent="0.45">
      <c r="A1233" s="1">
        <v>44147</v>
      </c>
      <c r="B1233" s="9">
        <v>9.5278860208214411E-4</v>
      </c>
      <c r="C1233" s="2">
        <v>15936</v>
      </c>
    </row>
    <row r="1234" spans="1:3" x14ac:dyDescent="0.45">
      <c r="A1234" s="1">
        <v>44148</v>
      </c>
      <c r="B1234" s="9">
        <v>1.2007646962990393E-3</v>
      </c>
      <c r="C1234" s="2">
        <v>15892</v>
      </c>
    </row>
    <row r="1235" spans="1:3" x14ac:dyDescent="0.45">
      <c r="A1235" s="1">
        <v>44151</v>
      </c>
      <c r="B1235" s="9">
        <v>5.4652297549750983E-5</v>
      </c>
      <c r="C1235" s="2">
        <v>15894</v>
      </c>
    </row>
    <row r="1236" spans="1:3" x14ac:dyDescent="0.45">
      <c r="A1236" s="1">
        <v>44152</v>
      </c>
      <c r="B1236" s="9">
        <v>1.2278619485250886E-3</v>
      </c>
      <c r="C1236" s="2">
        <v>15939</v>
      </c>
    </row>
    <row r="1237" spans="1:3" x14ac:dyDescent="0.45">
      <c r="A1237" s="1">
        <v>44153</v>
      </c>
      <c r="B1237" s="9">
        <v>3.5566711726673361E-3</v>
      </c>
      <c r="C1237" s="2">
        <v>15809</v>
      </c>
    </row>
    <row r="1238" spans="1:3" x14ac:dyDescent="0.45">
      <c r="A1238" s="1">
        <v>44154</v>
      </c>
      <c r="B1238" s="9">
        <v>6.8624114696103078E-4</v>
      </c>
      <c r="C1238" s="2">
        <v>15834</v>
      </c>
    </row>
    <row r="1239" spans="1:3" x14ac:dyDescent="0.45">
      <c r="A1239" s="1">
        <v>44155</v>
      </c>
      <c r="B1239" s="9">
        <v>8.6087765301039454E-3</v>
      </c>
      <c r="C1239" s="2">
        <v>16151</v>
      </c>
    </row>
    <row r="1240" spans="1:3" x14ac:dyDescent="0.45">
      <c r="A1240" s="1">
        <v>44158</v>
      </c>
      <c r="B1240" s="9">
        <v>5.8473493240454033E-3</v>
      </c>
      <c r="C1240" s="2">
        <v>15935</v>
      </c>
    </row>
    <row r="1241" spans="1:3" x14ac:dyDescent="0.45">
      <c r="A1241" s="1">
        <v>44159</v>
      </c>
      <c r="B1241" s="9">
        <v>8.287438344398268E-3</v>
      </c>
      <c r="C1241" s="2">
        <v>16242</v>
      </c>
    </row>
    <row r="1242" spans="1:3" x14ac:dyDescent="0.45">
      <c r="A1242" s="1">
        <v>44160</v>
      </c>
      <c r="B1242" s="9">
        <v>4.9480525746448123E-3</v>
      </c>
      <c r="C1242" s="2">
        <v>16058</v>
      </c>
    </row>
    <row r="1243" spans="1:3" x14ac:dyDescent="0.45">
      <c r="A1243" s="1">
        <v>44161</v>
      </c>
      <c r="B1243" s="9">
        <v>5.749481999163919E-3</v>
      </c>
      <c r="C1243" s="2">
        <v>16271.999999999998</v>
      </c>
    </row>
    <row r="1244" spans="1:3" x14ac:dyDescent="0.45">
      <c r="A1244" s="1">
        <v>44162</v>
      </c>
      <c r="B1244" s="9">
        <v>4.856951051722902E-3</v>
      </c>
      <c r="C1244" s="2">
        <v>16455</v>
      </c>
    </row>
    <row r="1245" spans="1:3" x14ac:dyDescent="0.45">
      <c r="A1245" s="1">
        <v>44165</v>
      </c>
      <c r="B1245" s="9">
        <v>1.128309406138861E-2</v>
      </c>
      <c r="C1245" s="2">
        <v>16033.000000000002</v>
      </c>
    </row>
    <row r="1246" spans="1:3" x14ac:dyDescent="0.45">
      <c r="A1246" s="1">
        <v>44166</v>
      </c>
      <c r="B1246" s="9">
        <v>6.5862515762358242E-3</v>
      </c>
      <c r="C1246" s="2">
        <v>16277.999999999998</v>
      </c>
    </row>
    <row r="1247" spans="1:3" x14ac:dyDescent="0.45">
      <c r="A1247" s="1">
        <v>44167</v>
      </c>
      <c r="B1247" s="9">
        <v>7.4810614893143779E-3</v>
      </c>
      <c r="C1247" s="2">
        <v>16000</v>
      </c>
    </row>
    <row r="1248" spans="1:3" x14ac:dyDescent="0.45">
      <c r="A1248" s="1">
        <v>44168</v>
      </c>
      <c r="B1248" s="9">
        <v>1.2503949407145498E-3</v>
      </c>
      <c r="C1248" s="2">
        <v>15954</v>
      </c>
    </row>
    <row r="1249" spans="1:3" x14ac:dyDescent="0.45">
      <c r="A1249" s="1">
        <v>44169</v>
      </c>
      <c r="B1249" s="9">
        <v>1.1947778154247857E-2</v>
      </c>
      <c r="C1249" s="2">
        <v>16399</v>
      </c>
    </row>
    <row r="1250" spans="1:3" x14ac:dyDescent="0.45">
      <c r="A1250" s="1">
        <v>44172</v>
      </c>
      <c r="B1250" s="9">
        <v>6.8910404604860531E-4</v>
      </c>
      <c r="C1250" s="2">
        <v>16373.000000000002</v>
      </c>
    </row>
    <row r="1251" spans="1:3" x14ac:dyDescent="0.45">
      <c r="A1251" s="1">
        <v>44173</v>
      </c>
      <c r="B1251" s="9">
        <v>6.626202528945413E-4</v>
      </c>
      <c r="C1251" s="2">
        <v>16398</v>
      </c>
    </row>
    <row r="1252" spans="1:3" x14ac:dyDescent="0.45">
      <c r="A1252" s="1">
        <v>44174</v>
      </c>
      <c r="B1252" s="9">
        <v>8.0035990374023314E-3</v>
      </c>
      <c r="C1252" s="2">
        <v>16703</v>
      </c>
    </row>
    <row r="1253" spans="1:3" x14ac:dyDescent="0.45">
      <c r="A1253" s="1">
        <v>44175</v>
      </c>
      <c r="B1253" s="9">
        <v>1.8502905996286678E-2</v>
      </c>
      <c r="C1253" s="2">
        <v>17430</v>
      </c>
    </row>
    <row r="1254" spans="1:3" x14ac:dyDescent="0.45">
      <c r="A1254" s="1">
        <v>44176</v>
      </c>
      <c r="B1254" s="9">
        <v>3.6531294708010975E-3</v>
      </c>
      <c r="C1254" s="2">
        <v>17284</v>
      </c>
    </row>
    <row r="1255" spans="1:3" x14ac:dyDescent="0.45">
      <c r="A1255" s="1">
        <v>44179</v>
      </c>
      <c r="B1255" s="9">
        <v>7.6215818182694406E-3</v>
      </c>
      <c r="C1255" s="2">
        <v>17590</v>
      </c>
    </row>
    <row r="1256" spans="1:3" x14ac:dyDescent="0.45">
      <c r="A1256" s="1">
        <v>44180</v>
      </c>
      <c r="B1256" s="9">
        <v>3.2108673028208301E-4</v>
      </c>
      <c r="C1256" s="2">
        <v>17577</v>
      </c>
    </row>
    <row r="1257" spans="1:3" x14ac:dyDescent="0.45">
      <c r="A1257" s="1">
        <v>44181</v>
      </c>
      <c r="B1257" s="9">
        <v>4.1210372095141778E-3</v>
      </c>
      <c r="C1257" s="2">
        <v>17411</v>
      </c>
    </row>
    <row r="1258" spans="1:3" x14ac:dyDescent="0.45">
      <c r="A1258" s="1">
        <v>44182</v>
      </c>
      <c r="B1258" s="9">
        <v>2.6360144532846519E-3</v>
      </c>
      <c r="C1258" s="2">
        <v>17517</v>
      </c>
    </row>
    <row r="1259" spans="1:3" x14ac:dyDescent="0.45">
      <c r="A1259" s="1">
        <v>44183</v>
      </c>
      <c r="B1259" s="9">
        <v>8.1893215333472824E-4</v>
      </c>
      <c r="C1259" s="2">
        <v>17484</v>
      </c>
    </row>
    <row r="1260" spans="1:3" x14ac:dyDescent="0.45">
      <c r="A1260" s="1">
        <v>44186</v>
      </c>
      <c r="B1260" s="9">
        <v>5.4239088096137422E-3</v>
      </c>
      <c r="C1260" s="2">
        <v>17267</v>
      </c>
    </row>
    <row r="1261" spans="1:3" x14ac:dyDescent="0.45">
      <c r="A1261" s="1">
        <v>44187</v>
      </c>
      <c r="B1261" s="9">
        <v>1.6742682878783555E-2</v>
      </c>
      <c r="C1261" s="2">
        <v>16614</v>
      </c>
    </row>
    <row r="1262" spans="1:3" x14ac:dyDescent="0.45">
      <c r="A1262" s="1">
        <v>44188</v>
      </c>
      <c r="B1262" s="9">
        <v>6.7438386419693686E-3</v>
      </c>
      <c r="C1262" s="2">
        <v>16874</v>
      </c>
    </row>
    <row r="1263" spans="1:3" x14ac:dyDescent="0.45">
      <c r="A1263" s="1">
        <v>44189</v>
      </c>
      <c r="B1263" s="9">
        <v>3.0520126400173098E-3</v>
      </c>
      <c r="C1263" s="2">
        <v>16993</v>
      </c>
    </row>
    <row r="1264" spans="1:3" x14ac:dyDescent="0.45">
      <c r="A1264" s="1">
        <v>44194</v>
      </c>
      <c r="B1264" s="9">
        <v>1.6130993022693829E-3</v>
      </c>
      <c r="C1264" s="2">
        <v>16930</v>
      </c>
    </row>
    <row r="1265" spans="1:3" x14ac:dyDescent="0.45">
      <c r="A1265" s="1">
        <v>44195</v>
      </c>
      <c r="B1265" s="9">
        <v>3.8908840610245576E-3</v>
      </c>
      <c r="C1265" s="2">
        <v>16779</v>
      </c>
    </row>
    <row r="1266" spans="1:3" x14ac:dyDescent="0.45">
      <c r="A1266" s="1">
        <v>44196</v>
      </c>
      <c r="B1266" s="9">
        <v>4.3180089775924912E-3</v>
      </c>
      <c r="C1266" s="2">
        <v>16613</v>
      </c>
    </row>
    <row r="1267" spans="1:3" x14ac:dyDescent="0.45">
      <c r="A1267" s="1">
        <v>44200</v>
      </c>
      <c r="B1267" s="9">
        <v>2.0201009550361526E-2</v>
      </c>
      <c r="C1267" s="2">
        <v>17404</v>
      </c>
    </row>
    <row r="1268" spans="1:3" x14ac:dyDescent="0.45">
      <c r="A1268" s="1">
        <v>44201</v>
      </c>
      <c r="B1268" s="9">
        <v>6.8823116128893247E-3</v>
      </c>
      <c r="C1268" s="2">
        <v>17682</v>
      </c>
    </row>
    <row r="1269" spans="1:3" x14ac:dyDescent="0.45">
      <c r="A1269" s="1">
        <v>44202</v>
      </c>
      <c r="B1269" s="9">
        <v>2.2293546544096543E-3</v>
      </c>
      <c r="C1269" s="2">
        <v>17773</v>
      </c>
    </row>
    <row r="1270" spans="1:3" x14ac:dyDescent="0.45">
      <c r="A1270" s="1">
        <v>44203</v>
      </c>
      <c r="B1270" s="9">
        <v>8.1337278428215143E-3</v>
      </c>
      <c r="C1270" s="2">
        <v>18109</v>
      </c>
    </row>
    <row r="1271" spans="1:3" x14ac:dyDescent="0.45">
      <c r="A1271" s="1">
        <v>44204</v>
      </c>
      <c r="B1271" s="9">
        <v>1.0731659691469275E-2</v>
      </c>
      <c r="C1271" s="2">
        <v>17667</v>
      </c>
    </row>
    <row r="1272" spans="1:3" x14ac:dyDescent="0.45">
      <c r="A1272" s="1">
        <v>44207</v>
      </c>
      <c r="B1272" s="9">
        <v>1.4522407012387717E-2</v>
      </c>
      <c r="C1272" s="2">
        <v>17086</v>
      </c>
    </row>
    <row r="1273" spans="1:3" x14ac:dyDescent="0.45">
      <c r="A1273" s="1">
        <v>44208</v>
      </c>
      <c r="B1273" s="9">
        <v>1.4546988559410501E-2</v>
      </c>
      <c r="C1273" s="2">
        <v>17668</v>
      </c>
    </row>
    <row r="1274" spans="1:3" x14ac:dyDescent="0.45">
      <c r="A1274" s="1">
        <v>44209</v>
      </c>
      <c r="B1274" s="9">
        <v>2.4573897668211941E-4</v>
      </c>
      <c r="C1274" s="2">
        <v>17678</v>
      </c>
    </row>
    <row r="1275" spans="1:3" x14ac:dyDescent="0.45">
      <c r="A1275" s="1">
        <v>44210</v>
      </c>
      <c r="B1275" s="9">
        <v>1.4566819088790872E-2</v>
      </c>
      <c r="C1275" s="2">
        <v>18281</v>
      </c>
    </row>
    <row r="1276" spans="1:3" x14ac:dyDescent="0.45">
      <c r="A1276" s="1">
        <v>44211</v>
      </c>
      <c r="B1276" s="9">
        <v>6.5585840816604346E-3</v>
      </c>
      <c r="C1276" s="2">
        <v>18007</v>
      </c>
    </row>
    <row r="1277" spans="1:3" x14ac:dyDescent="0.45">
      <c r="A1277" s="1">
        <v>44214</v>
      </c>
      <c r="B1277" s="9">
        <v>1.1801814995395787E-3</v>
      </c>
      <c r="C1277" s="2">
        <v>18056</v>
      </c>
    </row>
    <row r="1278" spans="1:3" x14ac:dyDescent="0.45">
      <c r="A1278" s="1">
        <v>44215</v>
      </c>
      <c r="B1278" s="9">
        <v>3.8076295082287714E-3</v>
      </c>
      <c r="C1278" s="2">
        <v>18215</v>
      </c>
    </row>
    <row r="1279" spans="1:3" x14ac:dyDescent="0.45">
      <c r="A1279" s="1">
        <v>44216</v>
      </c>
      <c r="B1279" s="9">
        <v>1.6686672397447921E-4</v>
      </c>
      <c r="C1279" s="2">
        <v>18222</v>
      </c>
    </row>
    <row r="1280" spans="1:3" x14ac:dyDescent="0.45">
      <c r="A1280" s="1">
        <v>44217</v>
      </c>
      <c r="B1280" s="9">
        <v>4.1037498652363169E-3</v>
      </c>
      <c r="C1280" s="2">
        <v>18395</v>
      </c>
    </row>
    <row r="1281" spans="1:3" x14ac:dyDescent="0.45">
      <c r="A1281" s="1">
        <v>44218</v>
      </c>
      <c r="B1281" s="9">
        <v>2.9850163727793699E-3</v>
      </c>
      <c r="C1281" s="2">
        <v>18269</v>
      </c>
    </row>
    <row r="1282" spans="1:3" x14ac:dyDescent="0.45">
      <c r="A1282" s="1">
        <v>44221</v>
      </c>
      <c r="B1282" s="9">
        <v>4.5190700187269783E-4</v>
      </c>
      <c r="C1282" s="2">
        <v>18250</v>
      </c>
    </row>
    <row r="1283" spans="1:3" x14ac:dyDescent="0.45">
      <c r="A1283" s="1">
        <v>44222</v>
      </c>
      <c r="B1283" s="9">
        <v>4.6172707480414132E-3</v>
      </c>
      <c r="C1283" s="2">
        <v>18057</v>
      </c>
    </row>
    <row r="1284" spans="1:3" x14ac:dyDescent="0.45">
      <c r="A1284" s="1">
        <v>44223</v>
      </c>
      <c r="B1284" s="9">
        <v>3.4045442718015906E-3</v>
      </c>
      <c r="C1284" s="2">
        <v>17916</v>
      </c>
    </row>
    <row r="1285" spans="1:3" x14ac:dyDescent="0.45">
      <c r="A1285" s="1">
        <v>44224</v>
      </c>
      <c r="B1285" s="9">
        <v>2.8210514637567741E-3</v>
      </c>
      <c r="C1285" s="2">
        <v>17800</v>
      </c>
    </row>
    <row r="1286" spans="1:3" x14ac:dyDescent="0.45">
      <c r="A1286" s="1">
        <v>44225</v>
      </c>
      <c r="B1286" s="9">
        <v>2.66761981142416E-3</v>
      </c>
      <c r="C1286" s="2">
        <v>17691</v>
      </c>
    </row>
    <row r="1287" spans="1:3" x14ac:dyDescent="0.45">
      <c r="A1287" s="1">
        <v>44228</v>
      </c>
      <c r="B1287" s="9">
        <v>4.1290720550577475E-3</v>
      </c>
      <c r="C1287" s="2">
        <v>17860</v>
      </c>
    </row>
    <row r="1288" spans="1:3" x14ac:dyDescent="0.45">
      <c r="A1288" s="1">
        <v>44229</v>
      </c>
      <c r="B1288" s="9">
        <v>3.9818036637173648E-3</v>
      </c>
      <c r="C1288" s="2">
        <v>17697</v>
      </c>
    </row>
    <row r="1289" spans="1:3" x14ac:dyDescent="0.45">
      <c r="A1289" s="1">
        <v>44230</v>
      </c>
      <c r="B1289" s="9">
        <v>1.2779881928217662E-3</v>
      </c>
      <c r="C1289" s="2">
        <v>17645</v>
      </c>
    </row>
    <row r="1290" spans="1:3" x14ac:dyDescent="0.45">
      <c r="A1290" s="1">
        <v>44231</v>
      </c>
      <c r="B1290" s="9">
        <v>2.4612194724937808E-5</v>
      </c>
      <c r="C1290" s="2">
        <v>17646</v>
      </c>
    </row>
    <row r="1291" spans="1:3" x14ac:dyDescent="0.45">
      <c r="A1291" s="1">
        <v>44232</v>
      </c>
      <c r="B1291" s="9">
        <v>9.3253638380108583E-3</v>
      </c>
      <c r="C1291" s="2">
        <v>18029</v>
      </c>
    </row>
    <row r="1292" spans="1:3" x14ac:dyDescent="0.45">
      <c r="A1292" s="1">
        <v>44235</v>
      </c>
      <c r="B1292" s="9">
        <v>3.3115774612397786E-3</v>
      </c>
      <c r="C1292" s="2">
        <v>18167</v>
      </c>
    </row>
    <row r="1293" spans="1:3" x14ac:dyDescent="0.45">
      <c r="A1293" s="1">
        <v>44236</v>
      </c>
      <c r="B1293" s="9">
        <v>4.8259401158450288E-3</v>
      </c>
      <c r="C1293" s="2">
        <v>18370</v>
      </c>
    </row>
    <row r="1294" spans="1:3" x14ac:dyDescent="0.45">
      <c r="A1294" s="1">
        <v>44237</v>
      </c>
      <c r="B1294" s="9">
        <v>6.94210518653815E-3</v>
      </c>
      <c r="C1294" s="2">
        <v>18666</v>
      </c>
    </row>
    <row r="1295" spans="1:3" x14ac:dyDescent="0.45">
      <c r="A1295" s="1">
        <v>44238</v>
      </c>
      <c r="B1295" s="9">
        <v>1.0715848470228551E-3</v>
      </c>
      <c r="C1295" s="2">
        <v>18620</v>
      </c>
    </row>
    <row r="1296" spans="1:3" x14ac:dyDescent="0.45">
      <c r="A1296" s="1">
        <v>44239</v>
      </c>
      <c r="B1296" s="9">
        <v>1.1911604217402783E-3</v>
      </c>
      <c r="C1296" s="2">
        <v>18569</v>
      </c>
    </row>
    <row r="1297" spans="1:3" x14ac:dyDescent="0.45">
      <c r="A1297" s="1">
        <v>44242</v>
      </c>
      <c r="B1297" s="9">
        <v>1.2611270435769484E-3</v>
      </c>
      <c r="C1297" s="2">
        <v>18623</v>
      </c>
    </row>
    <row r="1298" spans="1:3" x14ac:dyDescent="0.45">
      <c r="A1298" s="1">
        <v>44243</v>
      </c>
      <c r="B1298" s="9">
        <v>4.4314964217555541E-3</v>
      </c>
      <c r="C1298" s="2">
        <v>18814</v>
      </c>
    </row>
    <row r="1299" spans="1:3" x14ac:dyDescent="0.45">
      <c r="A1299" s="1">
        <v>44244</v>
      </c>
      <c r="B1299" s="9">
        <v>1.2483056458707509E-3</v>
      </c>
      <c r="C1299" s="2">
        <v>18760</v>
      </c>
    </row>
    <row r="1300" spans="1:3" x14ac:dyDescent="0.45">
      <c r="A1300" s="1">
        <v>44245</v>
      </c>
      <c r="B1300" s="9">
        <v>8.8905847668652171E-3</v>
      </c>
      <c r="C1300" s="2">
        <v>19148</v>
      </c>
    </row>
    <row r="1301" spans="1:3" x14ac:dyDescent="0.45">
      <c r="A1301" s="1">
        <v>44246</v>
      </c>
      <c r="B1301" s="9">
        <v>9.8666765362702691E-3</v>
      </c>
      <c r="C1301" s="2">
        <v>19588</v>
      </c>
    </row>
    <row r="1302" spans="1:3" x14ac:dyDescent="0.45">
      <c r="A1302" s="1">
        <v>44249</v>
      </c>
      <c r="B1302" s="9">
        <v>2.1114125557648578E-3</v>
      </c>
      <c r="C1302" s="2">
        <v>19493</v>
      </c>
    </row>
    <row r="1303" spans="1:3" x14ac:dyDescent="0.45">
      <c r="A1303" s="1">
        <v>44250</v>
      </c>
      <c r="B1303" s="9">
        <v>3.1528274365930642E-3</v>
      </c>
      <c r="C1303" s="2">
        <v>19352</v>
      </c>
    </row>
    <row r="1304" spans="1:3" x14ac:dyDescent="0.45">
      <c r="A1304" s="1">
        <v>44251</v>
      </c>
      <c r="B1304" s="9">
        <v>7.9387341463519334E-3</v>
      </c>
      <c r="C1304" s="2">
        <v>19709</v>
      </c>
    </row>
    <row r="1305" spans="1:3" x14ac:dyDescent="0.45">
      <c r="A1305" s="1">
        <v>44252</v>
      </c>
      <c r="B1305" s="9">
        <v>1.1318124144128916E-2</v>
      </c>
      <c r="C1305" s="2">
        <v>19202</v>
      </c>
    </row>
    <row r="1306" spans="1:3" x14ac:dyDescent="0.45">
      <c r="A1306" s="1">
        <v>44253</v>
      </c>
      <c r="B1306" s="9">
        <v>1.4370884258238625E-2</v>
      </c>
      <c r="C1306" s="2">
        <v>18577</v>
      </c>
    </row>
    <row r="1307" spans="1:3" x14ac:dyDescent="0.45">
      <c r="A1307" s="1">
        <v>44256</v>
      </c>
      <c r="B1307" s="9">
        <v>2.4477866457734976E-3</v>
      </c>
      <c r="C1307" s="2">
        <v>18682</v>
      </c>
    </row>
    <row r="1308" spans="1:3" x14ac:dyDescent="0.45">
      <c r="A1308" s="1">
        <v>44257</v>
      </c>
      <c r="B1308" s="9">
        <v>2.3252904228598936E-4</v>
      </c>
      <c r="C1308" s="2">
        <v>18672</v>
      </c>
    </row>
    <row r="1309" spans="1:3" x14ac:dyDescent="0.45">
      <c r="A1309" s="1">
        <v>44258</v>
      </c>
      <c r="B1309" s="9">
        <v>3.0217486861291221E-2</v>
      </c>
      <c r="C1309" s="2">
        <v>17417</v>
      </c>
    </row>
    <row r="1310" spans="1:3" x14ac:dyDescent="0.45">
      <c r="A1310" s="1">
        <v>44259</v>
      </c>
      <c r="B1310" s="9">
        <v>3.3258218034436737E-2</v>
      </c>
      <c r="C1310" s="2">
        <v>16133</v>
      </c>
    </row>
    <row r="1311" spans="1:3" x14ac:dyDescent="0.45">
      <c r="A1311" s="1">
        <v>44260</v>
      </c>
      <c r="B1311" s="9">
        <v>7.7902444262516468E-3</v>
      </c>
      <c r="C1311" s="2">
        <v>16425</v>
      </c>
    </row>
    <row r="1312" spans="1:3" x14ac:dyDescent="0.45">
      <c r="A1312" s="1">
        <v>44263</v>
      </c>
      <c r="B1312" s="9">
        <v>2.2533260354222762E-3</v>
      </c>
      <c r="C1312" s="2">
        <v>16340</v>
      </c>
    </row>
    <row r="1313" spans="1:3" x14ac:dyDescent="0.45">
      <c r="A1313" s="1">
        <v>44264</v>
      </c>
      <c r="B1313" s="9">
        <v>6.9119944163293923E-3</v>
      </c>
      <c r="C1313" s="2">
        <v>16082</v>
      </c>
    </row>
    <row r="1314" spans="1:3" x14ac:dyDescent="0.45">
      <c r="A1314" s="1">
        <v>44265</v>
      </c>
      <c r="B1314" s="9">
        <v>8.650210391758506E-4</v>
      </c>
      <c r="C1314" s="2">
        <v>16050</v>
      </c>
    </row>
    <row r="1315" spans="1:3" x14ac:dyDescent="0.45">
      <c r="A1315" s="1">
        <v>44266</v>
      </c>
      <c r="B1315" s="9">
        <v>5.08424506983296E-3</v>
      </c>
      <c r="C1315" s="2">
        <v>16239</v>
      </c>
    </row>
    <row r="1316" spans="1:3" x14ac:dyDescent="0.45">
      <c r="A1316" s="1">
        <v>44267</v>
      </c>
      <c r="B1316" s="9">
        <v>6.0865781617600589E-3</v>
      </c>
      <c r="C1316" s="2">
        <v>16013.000000000002</v>
      </c>
    </row>
    <row r="1317" spans="1:3" x14ac:dyDescent="0.45">
      <c r="A1317" s="1">
        <v>44270</v>
      </c>
      <c r="B1317" s="9">
        <v>5.417465032294011E-3</v>
      </c>
      <c r="C1317" s="2">
        <v>16213.999999999998</v>
      </c>
    </row>
    <row r="1318" spans="1:3" x14ac:dyDescent="0.45">
      <c r="A1318" s="1">
        <v>44271</v>
      </c>
      <c r="B1318" s="9">
        <v>1.6907515474606782E-3</v>
      </c>
      <c r="C1318" s="2">
        <v>16151</v>
      </c>
    </row>
    <row r="1319" spans="1:3" x14ac:dyDescent="0.45">
      <c r="A1319" s="1">
        <v>44272</v>
      </c>
      <c r="B1319" s="9">
        <v>2.1565160412757578E-3</v>
      </c>
      <c r="C1319" s="2">
        <v>16071.000000000002</v>
      </c>
    </row>
    <row r="1320" spans="1:3" x14ac:dyDescent="0.45">
      <c r="A1320" s="1">
        <v>44273</v>
      </c>
      <c r="B1320" s="9">
        <v>9.4685351403711593E-4</v>
      </c>
      <c r="C1320" s="2">
        <v>16036.000000000002</v>
      </c>
    </row>
    <row r="1321" spans="1:3" x14ac:dyDescent="0.45">
      <c r="A1321" s="1">
        <v>44274</v>
      </c>
      <c r="B1321" s="9">
        <v>7.0649121748989074E-3</v>
      </c>
      <c r="C1321" s="2">
        <v>16299</v>
      </c>
    </row>
    <row r="1322" spans="1:3" x14ac:dyDescent="0.45">
      <c r="A1322" s="1">
        <v>44277</v>
      </c>
      <c r="B1322" s="9">
        <v>4.3480184332169713E-3</v>
      </c>
      <c r="C1322" s="2">
        <v>16463</v>
      </c>
    </row>
    <row r="1323" spans="1:3" x14ac:dyDescent="0.45">
      <c r="A1323" s="1">
        <v>44278</v>
      </c>
      <c r="B1323" s="9">
        <v>8.3633436512497994E-3</v>
      </c>
      <c r="C1323" s="2">
        <v>16149</v>
      </c>
    </row>
    <row r="1324" spans="1:3" x14ac:dyDescent="0.45">
      <c r="A1324" s="1">
        <v>44279</v>
      </c>
      <c r="B1324" s="9">
        <v>1.1012142180231166E-3</v>
      </c>
      <c r="C1324" s="2">
        <v>16190.000000000002</v>
      </c>
    </row>
    <row r="1325" spans="1:3" x14ac:dyDescent="0.45">
      <c r="A1325" s="1">
        <v>44280</v>
      </c>
      <c r="B1325" s="9">
        <v>1.0205428177902931E-3</v>
      </c>
      <c r="C1325" s="2">
        <v>16152.000000000002</v>
      </c>
    </row>
    <row r="1326" spans="1:3" x14ac:dyDescent="0.45">
      <c r="A1326" s="1">
        <v>44281</v>
      </c>
      <c r="B1326" s="9">
        <v>6.3261492986619317E-3</v>
      </c>
      <c r="C1326" s="2">
        <v>16389</v>
      </c>
    </row>
    <row r="1327" spans="1:3" x14ac:dyDescent="0.45">
      <c r="A1327" s="1">
        <v>44284</v>
      </c>
      <c r="B1327" s="9">
        <v>4.6087195492932054E-3</v>
      </c>
      <c r="C1327" s="2">
        <v>16216.000000000002</v>
      </c>
    </row>
    <row r="1328" spans="1:3" x14ac:dyDescent="0.45">
      <c r="A1328" s="1">
        <v>44285</v>
      </c>
      <c r="B1328" s="9">
        <v>7.2375086945948297E-3</v>
      </c>
      <c r="C1328" s="2">
        <v>15948</v>
      </c>
    </row>
    <row r="1329" spans="1:3" x14ac:dyDescent="0.45">
      <c r="A1329" s="1">
        <v>44286</v>
      </c>
      <c r="B1329" s="9">
        <v>3.2555960692768338E-3</v>
      </c>
      <c r="C1329" s="2">
        <v>16068.000000000002</v>
      </c>
    </row>
    <row r="1330" spans="1:3" x14ac:dyDescent="0.45">
      <c r="A1330" s="1">
        <v>44287</v>
      </c>
      <c r="B1330" s="9">
        <v>3.9283456216239188E-3</v>
      </c>
      <c r="C1330" s="2">
        <v>16213.999999999998</v>
      </c>
    </row>
    <row r="1331" spans="1:3" x14ac:dyDescent="0.45">
      <c r="A1331" s="1">
        <v>44292</v>
      </c>
      <c r="B1331" s="9">
        <v>1.3865284975983272E-2</v>
      </c>
      <c r="C1331" s="2">
        <v>16740</v>
      </c>
    </row>
    <row r="1332" spans="1:3" x14ac:dyDescent="0.45">
      <c r="A1332" s="1">
        <v>44293</v>
      </c>
      <c r="B1332" s="9">
        <v>2.7065419643452771E-3</v>
      </c>
      <c r="C1332" s="2">
        <v>16636</v>
      </c>
    </row>
    <row r="1333" spans="1:3" x14ac:dyDescent="0.45">
      <c r="A1333" s="1">
        <v>44294</v>
      </c>
      <c r="B1333" s="9">
        <v>4.9835916520626355E-3</v>
      </c>
      <c r="C1333" s="2">
        <v>16828</v>
      </c>
    </row>
    <row r="1334" spans="1:3" x14ac:dyDescent="0.45">
      <c r="A1334" s="1">
        <v>44295</v>
      </c>
      <c r="B1334" s="9">
        <v>5.192487510781163E-3</v>
      </c>
      <c r="C1334" s="2">
        <v>16628</v>
      </c>
    </row>
    <row r="1335" spans="1:3" x14ac:dyDescent="0.45">
      <c r="A1335" s="1">
        <v>44298</v>
      </c>
      <c r="B1335" s="9">
        <v>1.3097963227232334E-2</v>
      </c>
      <c r="C1335" s="2">
        <v>16134</v>
      </c>
    </row>
    <row r="1336" spans="1:3" x14ac:dyDescent="0.45">
      <c r="A1336" s="1">
        <v>44299</v>
      </c>
      <c r="B1336" s="9">
        <v>7.2617765867200035E-4</v>
      </c>
      <c r="C1336" s="2">
        <v>16161.000000000002</v>
      </c>
    </row>
    <row r="1337" spans="1:3" x14ac:dyDescent="0.45">
      <c r="A1337" s="1">
        <v>44300</v>
      </c>
      <c r="B1337" s="9">
        <v>5.7926365119245204E-3</v>
      </c>
      <c r="C1337" s="2">
        <v>16378</v>
      </c>
    </row>
    <row r="1338" spans="1:3" x14ac:dyDescent="0.45">
      <c r="A1338" s="1">
        <v>44301</v>
      </c>
      <c r="B1338" s="9">
        <v>3.7139595120549984E-4</v>
      </c>
      <c r="C1338" s="2">
        <v>16364</v>
      </c>
    </row>
    <row r="1339" spans="1:3" x14ac:dyDescent="0.45">
      <c r="A1339" s="1">
        <v>44302</v>
      </c>
      <c r="B1339" s="9">
        <v>2.6540439517219738E-5</v>
      </c>
      <c r="C1339" s="2">
        <v>16363</v>
      </c>
    </row>
    <row r="1340" spans="1:3" x14ac:dyDescent="0.45">
      <c r="A1340" s="1">
        <v>44305</v>
      </c>
      <c r="B1340" s="9">
        <v>6.4709524083310654E-3</v>
      </c>
      <c r="C1340" s="2">
        <v>16120.999999999998</v>
      </c>
    </row>
    <row r="1341" spans="1:3" x14ac:dyDescent="0.45">
      <c r="A1341" s="1">
        <v>44306</v>
      </c>
      <c r="B1341" s="9">
        <v>2.2417688383074008E-3</v>
      </c>
      <c r="C1341" s="2">
        <v>16038</v>
      </c>
    </row>
    <row r="1342" spans="1:3" x14ac:dyDescent="0.45">
      <c r="A1342" s="1">
        <v>44307</v>
      </c>
      <c r="B1342" s="9">
        <v>4.3379962736480593E-3</v>
      </c>
      <c r="C1342" s="2">
        <v>16199.000000000002</v>
      </c>
    </row>
    <row r="1343" spans="1:3" x14ac:dyDescent="0.45">
      <c r="A1343" s="1">
        <v>44308</v>
      </c>
      <c r="B1343" s="9">
        <v>3.661546054487097E-3</v>
      </c>
      <c r="C1343" s="2">
        <v>16062.999999999998</v>
      </c>
    </row>
    <row r="1344" spans="1:3" x14ac:dyDescent="0.45">
      <c r="A1344" s="1">
        <v>44309</v>
      </c>
      <c r="B1344" s="9">
        <v>8.8847616460423495E-3</v>
      </c>
      <c r="C1344" s="2">
        <v>16395</v>
      </c>
    </row>
    <row r="1345" spans="1:3" x14ac:dyDescent="0.45">
      <c r="A1345" s="1">
        <v>44312</v>
      </c>
      <c r="B1345" s="9">
        <v>7.1199564842512331E-3</v>
      </c>
      <c r="C1345" s="2">
        <v>16666</v>
      </c>
    </row>
    <row r="1346" spans="1:3" x14ac:dyDescent="0.45">
      <c r="A1346" s="1">
        <v>44313</v>
      </c>
      <c r="B1346" s="9">
        <v>7.6712845954389763E-3</v>
      </c>
      <c r="C1346" s="2">
        <v>16963</v>
      </c>
    </row>
    <row r="1347" spans="1:3" x14ac:dyDescent="0.45">
      <c r="A1347" s="1">
        <v>44314</v>
      </c>
      <c r="B1347" s="9">
        <v>1.1769807816621736E-2</v>
      </c>
      <c r="C1347" s="2">
        <v>17429</v>
      </c>
    </row>
    <row r="1348" spans="1:3" x14ac:dyDescent="0.45">
      <c r="A1348" s="1">
        <v>44315</v>
      </c>
      <c r="B1348" s="9">
        <v>4.3071707987163421E-3</v>
      </c>
      <c r="C1348" s="2">
        <v>17257</v>
      </c>
    </row>
    <row r="1349" spans="1:3" x14ac:dyDescent="0.45">
      <c r="A1349" s="1">
        <v>44316</v>
      </c>
      <c r="B1349" s="9">
        <v>1.0369551554476608E-2</v>
      </c>
      <c r="C1349" s="2">
        <v>17674</v>
      </c>
    </row>
    <row r="1350" spans="1:3" x14ac:dyDescent="0.45">
      <c r="A1350" s="1">
        <v>44320</v>
      </c>
      <c r="B1350" s="9">
        <v>1.2287991534432052E-4</v>
      </c>
      <c r="C1350" s="2">
        <v>17669</v>
      </c>
    </row>
    <row r="1351" spans="1:3" x14ac:dyDescent="0.45">
      <c r="A1351" s="1">
        <v>44321</v>
      </c>
      <c r="B1351" s="9">
        <v>5.5440003464619636E-3</v>
      </c>
      <c r="C1351" s="2">
        <v>17896</v>
      </c>
    </row>
    <row r="1352" spans="1:3" x14ac:dyDescent="0.45">
      <c r="A1352" s="1">
        <v>44322</v>
      </c>
      <c r="B1352" s="9">
        <v>9.9383705123923249E-4</v>
      </c>
      <c r="C1352" s="2">
        <v>17937</v>
      </c>
    </row>
    <row r="1353" spans="1:3" x14ac:dyDescent="0.45">
      <c r="A1353" s="1">
        <v>44323</v>
      </c>
      <c r="B1353" s="9">
        <v>3.4966567675587257E-3</v>
      </c>
      <c r="C1353" s="2">
        <v>18082</v>
      </c>
    </row>
    <row r="1354" spans="1:3" x14ac:dyDescent="0.45">
      <c r="A1354" s="1">
        <v>44326</v>
      </c>
      <c r="B1354" s="9">
        <v>7.7545991821068583E-3</v>
      </c>
      <c r="C1354" s="2">
        <v>17762</v>
      </c>
    </row>
    <row r="1355" spans="1:3" x14ac:dyDescent="0.45">
      <c r="A1355" s="1">
        <v>44327</v>
      </c>
      <c r="B1355" s="9">
        <v>4.2337295256329455E-3</v>
      </c>
      <c r="C1355" s="2">
        <v>17936</v>
      </c>
    </row>
    <row r="1356" spans="1:3" x14ac:dyDescent="0.45">
      <c r="A1356" s="1">
        <v>44328</v>
      </c>
      <c r="B1356" s="9">
        <v>3.378794810070751E-3</v>
      </c>
      <c r="C1356" s="2">
        <v>17797</v>
      </c>
    </row>
    <row r="1357" spans="1:3" x14ac:dyDescent="0.45">
      <c r="A1357" s="1">
        <v>44329</v>
      </c>
      <c r="B1357" s="9">
        <v>1.172369505612636E-2</v>
      </c>
      <c r="C1357" s="2">
        <v>17323</v>
      </c>
    </row>
    <row r="1358" spans="1:3" x14ac:dyDescent="0.45">
      <c r="A1358" s="1">
        <v>44330</v>
      </c>
      <c r="B1358" s="9">
        <v>5.505513284766117E-3</v>
      </c>
      <c r="C1358" s="2">
        <v>17544</v>
      </c>
    </row>
    <row r="1359" spans="1:3" x14ac:dyDescent="0.45">
      <c r="A1359" s="1">
        <v>44333</v>
      </c>
      <c r="B1359" s="9">
        <v>8.9912152174207449E-3</v>
      </c>
      <c r="C1359" s="2">
        <v>17911</v>
      </c>
    </row>
    <row r="1360" spans="1:3" x14ac:dyDescent="0.45">
      <c r="A1360" s="1">
        <v>44334</v>
      </c>
      <c r="B1360" s="9">
        <v>1.37990503049501E-3</v>
      </c>
      <c r="C1360" s="2">
        <v>17968</v>
      </c>
    </row>
    <row r="1361" spans="1:3" x14ac:dyDescent="0.45">
      <c r="A1361" s="1">
        <v>44335</v>
      </c>
      <c r="B1361" s="9">
        <v>1.5901704653018101E-2</v>
      </c>
      <c r="C1361" s="2">
        <v>17322</v>
      </c>
    </row>
    <row r="1362" spans="1:3" x14ac:dyDescent="0.45">
      <c r="A1362" s="1">
        <v>44336</v>
      </c>
      <c r="B1362" s="9">
        <v>4.3845594257696519E-3</v>
      </c>
      <c r="C1362" s="2">
        <v>17148</v>
      </c>
    </row>
    <row r="1363" spans="1:3" x14ac:dyDescent="0.45">
      <c r="A1363" s="1">
        <v>44337</v>
      </c>
      <c r="B1363" s="9">
        <v>9.1369132122025576E-3</v>
      </c>
      <c r="C1363" s="2">
        <v>16791</v>
      </c>
    </row>
    <row r="1364" spans="1:3" x14ac:dyDescent="0.45">
      <c r="A1364" s="1">
        <v>44340</v>
      </c>
      <c r="B1364" s="9">
        <v>8.3764604143281574E-3</v>
      </c>
      <c r="C1364" s="2">
        <v>17118</v>
      </c>
    </row>
    <row r="1365" spans="1:3" x14ac:dyDescent="0.45">
      <c r="A1365" s="1">
        <v>44341</v>
      </c>
      <c r="B1365" s="9">
        <v>1.9834316100393323E-3</v>
      </c>
      <c r="C1365" s="2">
        <v>17040</v>
      </c>
    </row>
    <row r="1366" spans="1:3" x14ac:dyDescent="0.45">
      <c r="A1366" s="1">
        <v>44342</v>
      </c>
      <c r="B1366" s="9">
        <v>6.2751634445037396E-3</v>
      </c>
      <c r="C1366" s="2">
        <v>17288</v>
      </c>
    </row>
    <row r="1367" spans="1:3" x14ac:dyDescent="0.45">
      <c r="A1367" s="1">
        <v>44343</v>
      </c>
      <c r="B1367" s="9">
        <v>1.5059749870522054E-2</v>
      </c>
      <c r="C1367" s="2">
        <v>17898</v>
      </c>
    </row>
    <row r="1368" spans="1:3" x14ac:dyDescent="0.45">
      <c r="A1368" s="1">
        <v>44344</v>
      </c>
      <c r="B1368" s="9">
        <v>5.1858833736240229E-3</v>
      </c>
      <c r="C1368" s="2">
        <v>18113</v>
      </c>
    </row>
    <row r="1369" spans="1:3" x14ac:dyDescent="0.45">
      <c r="A1369" s="1">
        <v>44348</v>
      </c>
      <c r="B1369" s="9">
        <v>4.074169761780766E-4</v>
      </c>
      <c r="C1369" s="2">
        <v>18130</v>
      </c>
    </row>
    <row r="1370" spans="1:3" x14ac:dyDescent="0.45">
      <c r="A1370" s="1">
        <v>44349</v>
      </c>
      <c r="B1370" s="9">
        <v>2.5317794344159594E-3</v>
      </c>
      <c r="C1370" s="2">
        <v>18236</v>
      </c>
    </row>
    <row r="1371" spans="1:3" x14ac:dyDescent="0.45">
      <c r="A1371" s="1">
        <v>44350</v>
      </c>
      <c r="B1371" s="9">
        <v>8.294967817529475E-3</v>
      </c>
      <c r="C1371" s="2">
        <v>17891</v>
      </c>
    </row>
    <row r="1372" spans="1:3" x14ac:dyDescent="0.45">
      <c r="A1372" s="1">
        <v>44351</v>
      </c>
      <c r="B1372" s="9">
        <v>3.120170930649202E-3</v>
      </c>
      <c r="C1372" s="2">
        <v>18020</v>
      </c>
    </row>
    <row r="1373" spans="1:3" x14ac:dyDescent="0.45">
      <c r="A1373" s="1">
        <v>44354</v>
      </c>
      <c r="B1373" s="9">
        <v>3.0958971424253079E-3</v>
      </c>
      <c r="C1373" s="2">
        <v>17892</v>
      </c>
    </row>
    <row r="1374" spans="1:3" x14ac:dyDescent="0.45">
      <c r="A1374" s="1">
        <v>44355</v>
      </c>
      <c r="B1374" s="9">
        <v>1.2119628390632187E-3</v>
      </c>
      <c r="C1374" s="2">
        <v>17942</v>
      </c>
    </row>
    <row r="1375" spans="1:3" x14ac:dyDescent="0.45">
      <c r="A1375" s="1">
        <v>44356</v>
      </c>
      <c r="B1375" s="9">
        <v>4.6706547787787045E-3</v>
      </c>
      <c r="C1375" s="2">
        <v>18136</v>
      </c>
    </row>
    <row r="1376" spans="1:3" x14ac:dyDescent="0.45">
      <c r="A1376" s="1">
        <v>44357</v>
      </c>
      <c r="B1376" s="9">
        <v>3.5059521429641194E-3</v>
      </c>
      <c r="C1376" s="2">
        <v>18283</v>
      </c>
    </row>
    <row r="1377" spans="1:3" x14ac:dyDescent="0.45">
      <c r="A1377" s="1">
        <v>44358</v>
      </c>
      <c r="B1377" s="9">
        <v>1.3322656838639091E-3</v>
      </c>
      <c r="C1377" s="2">
        <v>18227</v>
      </c>
    </row>
    <row r="1378" spans="1:3" x14ac:dyDescent="0.45">
      <c r="A1378" s="1">
        <v>44361</v>
      </c>
      <c r="B1378" s="9">
        <v>5.9867733065264161E-3</v>
      </c>
      <c r="C1378" s="2">
        <v>18480</v>
      </c>
    </row>
    <row r="1379" spans="1:3" x14ac:dyDescent="0.45">
      <c r="A1379" s="1">
        <v>44362</v>
      </c>
      <c r="B1379" s="9">
        <v>1.7772833165319746E-2</v>
      </c>
      <c r="C1379" s="2">
        <v>17739</v>
      </c>
    </row>
    <row r="1380" spans="1:3" x14ac:dyDescent="0.45">
      <c r="A1380" s="1">
        <v>44363</v>
      </c>
      <c r="B1380" s="9">
        <v>2.2090306116586689E-3</v>
      </c>
      <c r="C1380" s="2">
        <v>17649</v>
      </c>
    </row>
    <row r="1381" spans="1:3" x14ac:dyDescent="0.45">
      <c r="A1381" s="1">
        <v>44364</v>
      </c>
      <c r="B1381" s="9">
        <v>1.1848644544406817E-2</v>
      </c>
      <c r="C1381" s="2">
        <v>17174</v>
      </c>
    </row>
    <row r="1382" spans="1:3" x14ac:dyDescent="0.45">
      <c r="A1382" s="1">
        <v>44365</v>
      </c>
      <c r="B1382" s="9">
        <v>5.0605282106985783E-4</v>
      </c>
      <c r="C1382" s="2">
        <v>17154</v>
      </c>
    </row>
    <row r="1383" spans="1:3" x14ac:dyDescent="0.45">
      <c r="A1383" s="1">
        <v>44368</v>
      </c>
      <c r="B1383" s="9">
        <v>7.4300255535657556E-3</v>
      </c>
      <c r="C1383" s="2">
        <v>17450</v>
      </c>
    </row>
    <row r="1384" spans="1:3" x14ac:dyDescent="0.45">
      <c r="A1384" s="1">
        <v>44369</v>
      </c>
      <c r="B1384" s="9">
        <v>7.2560975098863167E-3</v>
      </c>
      <c r="C1384" s="2">
        <v>17744</v>
      </c>
    </row>
    <row r="1385" spans="1:3" x14ac:dyDescent="0.45">
      <c r="A1385" s="1">
        <v>44370</v>
      </c>
      <c r="B1385" s="9">
        <v>7.762395775808173E-3</v>
      </c>
      <c r="C1385" s="2">
        <v>18064</v>
      </c>
    </row>
    <row r="1386" spans="1:3" x14ac:dyDescent="0.45">
      <c r="A1386" s="1">
        <v>44371</v>
      </c>
      <c r="B1386" s="9">
        <v>8.1690877355677927E-3</v>
      </c>
      <c r="C1386" s="2">
        <v>18407</v>
      </c>
    </row>
    <row r="1387" spans="1:3" x14ac:dyDescent="0.45">
      <c r="A1387" s="1">
        <v>44372</v>
      </c>
      <c r="B1387" s="9">
        <v>2.7283144102314694E-3</v>
      </c>
      <c r="C1387" s="2">
        <v>18523</v>
      </c>
    </row>
    <row r="1388" spans="1:3" x14ac:dyDescent="0.45">
      <c r="A1388" s="1">
        <v>44375</v>
      </c>
      <c r="B1388" s="9">
        <v>5.2839695836013334E-3</v>
      </c>
      <c r="C1388" s="2">
        <v>18299</v>
      </c>
    </row>
    <row r="1389" spans="1:3" x14ac:dyDescent="0.45">
      <c r="A1389" s="1">
        <v>44376</v>
      </c>
      <c r="B1389" s="9">
        <v>1.3980083781239827E-3</v>
      </c>
      <c r="C1389" s="2">
        <v>18358</v>
      </c>
    </row>
    <row r="1390" spans="1:3" x14ac:dyDescent="0.45">
      <c r="A1390" s="1">
        <v>44377</v>
      </c>
      <c r="B1390" s="9">
        <v>3.4200332813902889E-3</v>
      </c>
      <c r="C1390" s="2">
        <v>18214</v>
      </c>
    </row>
    <row r="1391" spans="1:3" x14ac:dyDescent="0.45">
      <c r="A1391" s="1">
        <v>44378</v>
      </c>
      <c r="B1391" s="9">
        <v>2.6068030867945069E-3</v>
      </c>
      <c r="C1391" s="2">
        <v>18105</v>
      </c>
    </row>
    <row r="1392" spans="1:3" x14ac:dyDescent="0.45">
      <c r="A1392" s="1">
        <v>44379</v>
      </c>
      <c r="B1392" s="9">
        <v>5.6481599567028695E-3</v>
      </c>
      <c r="C1392" s="2">
        <v>18342</v>
      </c>
    </row>
    <row r="1393" spans="1:3" x14ac:dyDescent="0.45">
      <c r="A1393" s="1">
        <v>44382</v>
      </c>
      <c r="B1393" s="9">
        <v>1.6542771122036726E-3</v>
      </c>
      <c r="C1393" s="2">
        <v>18412</v>
      </c>
    </row>
    <row r="1394" spans="1:3" x14ac:dyDescent="0.45">
      <c r="A1394" s="1">
        <v>44383</v>
      </c>
      <c r="B1394" s="9">
        <v>9.9732500787661493E-3</v>
      </c>
      <c r="C1394" s="2">
        <v>17994</v>
      </c>
    </row>
    <row r="1395" spans="1:3" x14ac:dyDescent="0.45">
      <c r="A1395" s="1">
        <v>44384</v>
      </c>
      <c r="B1395" s="9">
        <v>7.5606281585258728E-3</v>
      </c>
      <c r="C1395" s="2">
        <v>18310</v>
      </c>
    </row>
    <row r="1396" spans="1:3" x14ac:dyDescent="0.45">
      <c r="A1396" s="1">
        <v>44385</v>
      </c>
      <c r="B1396" s="9">
        <v>5.6888271237021115E-4</v>
      </c>
      <c r="C1396" s="2">
        <v>18334</v>
      </c>
    </row>
    <row r="1397" spans="1:3" x14ac:dyDescent="0.45">
      <c r="A1397" s="1">
        <v>44386</v>
      </c>
      <c r="B1397" s="9">
        <v>9.6745523730046301E-3</v>
      </c>
      <c r="C1397" s="2">
        <v>18747</v>
      </c>
    </row>
    <row r="1398" spans="1:3" x14ac:dyDescent="0.45">
      <c r="A1398" s="1">
        <v>44389</v>
      </c>
      <c r="B1398" s="9">
        <v>1.5781572845865455E-3</v>
      </c>
      <c r="C1398" s="2">
        <v>18679</v>
      </c>
    </row>
    <row r="1399" spans="1:3" x14ac:dyDescent="0.45">
      <c r="A1399" s="1">
        <v>44390</v>
      </c>
      <c r="B1399" s="9">
        <v>2.2957126211204937E-3</v>
      </c>
      <c r="C1399" s="2">
        <v>18778</v>
      </c>
    </row>
    <row r="1400" spans="1:3" x14ac:dyDescent="0.45">
      <c r="A1400" s="1">
        <v>44391</v>
      </c>
      <c r="B1400" s="9">
        <v>4.5802513956285651E-3</v>
      </c>
      <c r="C1400" s="2">
        <v>18581</v>
      </c>
    </row>
    <row r="1401" spans="1:3" x14ac:dyDescent="0.45">
      <c r="A1401" s="1">
        <v>44392</v>
      </c>
      <c r="B1401" s="9">
        <v>4.3489114434773768E-3</v>
      </c>
      <c r="C1401" s="2">
        <v>18768</v>
      </c>
    </row>
    <row r="1402" spans="1:3" x14ac:dyDescent="0.45">
      <c r="A1402" s="1">
        <v>44393</v>
      </c>
      <c r="B1402" s="9">
        <v>6.9326982745518961E-3</v>
      </c>
      <c r="C1402" s="2">
        <v>19070</v>
      </c>
    </row>
    <row r="1403" spans="1:3" x14ac:dyDescent="0.45">
      <c r="A1403" s="1">
        <v>44396</v>
      </c>
      <c r="B1403" s="9">
        <v>1.407194641490328E-2</v>
      </c>
      <c r="C1403" s="2">
        <v>18462</v>
      </c>
    </row>
    <row r="1404" spans="1:3" x14ac:dyDescent="0.45">
      <c r="A1404" s="1">
        <v>44397</v>
      </c>
      <c r="B1404" s="9">
        <v>5.1911119846428377E-3</v>
      </c>
      <c r="C1404" s="2">
        <v>18684</v>
      </c>
    </row>
    <row r="1405" spans="1:3" x14ac:dyDescent="0.45">
      <c r="A1405" s="1">
        <v>44398</v>
      </c>
      <c r="B1405" s="9">
        <v>2.4241489581227071E-3</v>
      </c>
      <c r="C1405" s="2">
        <v>18580</v>
      </c>
    </row>
    <row r="1406" spans="1:3" x14ac:dyDescent="0.45">
      <c r="A1406" s="1">
        <v>44399</v>
      </c>
      <c r="B1406" s="9">
        <v>7.9213284894690261E-3</v>
      </c>
      <c r="C1406" s="2">
        <v>18922</v>
      </c>
    </row>
    <row r="1407" spans="1:3" x14ac:dyDescent="0.45">
      <c r="A1407" s="1">
        <v>44400</v>
      </c>
      <c r="B1407" s="9">
        <v>1.0207422227409779E-2</v>
      </c>
      <c r="C1407" s="2">
        <v>19372</v>
      </c>
    </row>
    <row r="1408" spans="1:3" x14ac:dyDescent="0.45">
      <c r="A1408" s="1">
        <v>44403</v>
      </c>
      <c r="B1408" s="9">
        <v>7.6663760643889134E-3</v>
      </c>
      <c r="C1408" s="2">
        <v>19717</v>
      </c>
    </row>
    <row r="1409" spans="1:3" x14ac:dyDescent="0.45">
      <c r="A1409" s="1">
        <v>44404</v>
      </c>
      <c r="B1409" s="9">
        <v>8.0027863798770582E-3</v>
      </c>
      <c r="C1409" s="2">
        <v>19357</v>
      </c>
    </row>
    <row r="1410" spans="1:3" x14ac:dyDescent="0.45">
      <c r="A1410" s="1">
        <v>44405</v>
      </c>
      <c r="B1410" s="9">
        <v>4.1531819664895053E-3</v>
      </c>
      <c r="C1410" s="2">
        <v>19543</v>
      </c>
    </row>
    <row r="1411" spans="1:3" x14ac:dyDescent="0.45">
      <c r="A1411" s="1">
        <v>44406</v>
      </c>
      <c r="B1411" s="9">
        <v>6.4409727846665987E-3</v>
      </c>
      <c r="C1411" s="2">
        <v>19835</v>
      </c>
    </row>
    <row r="1412" spans="1:3" x14ac:dyDescent="0.45">
      <c r="A1412" s="1">
        <v>44407</v>
      </c>
      <c r="B1412" s="9">
        <v>6.2410162477091191E-3</v>
      </c>
      <c r="C1412" s="2">
        <v>19552</v>
      </c>
    </row>
    <row r="1413" spans="1:3" x14ac:dyDescent="0.45">
      <c r="A1413" s="1">
        <v>44410</v>
      </c>
      <c r="B1413" s="9">
        <v>8.0037912223129837E-4</v>
      </c>
      <c r="C1413" s="2">
        <v>19516</v>
      </c>
    </row>
    <row r="1414" spans="1:3" x14ac:dyDescent="0.45">
      <c r="A1414" s="1">
        <v>44411</v>
      </c>
      <c r="B1414" s="9">
        <v>2.8577983895070602E-3</v>
      </c>
      <c r="C1414" s="2">
        <v>19388</v>
      </c>
    </row>
    <row r="1415" spans="1:3" x14ac:dyDescent="0.45">
      <c r="A1415" s="1">
        <v>44412</v>
      </c>
      <c r="B1415" s="9">
        <v>3.2602311929963435E-3</v>
      </c>
      <c r="C1415" s="2">
        <v>19243</v>
      </c>
    </row>
    <row r="1416" spans="1:3" x14ac:dyDescent="0.45">
      <c r="A1416" s="1">
        <v>44413</v>
      </c>
      <c r="B1416" s="9">
        <v>5.1377810282637881E-3</v>
      </c>
      <c r="C1416" s="2">
        <v>19472</v>
      </c>
    </row>
    <row r="1417" spans="1:3" x14ac:dyDescent="0.45">
      <c r="A1417" s="1">
        <v>44414</v>
      </c>
      <c r="B1417" s="9">
        <v>5.7927745203461001E-3</v>
      </c>
      <c r="C1417" s="2">
        <v>19214</v>
      </c>
    </row>
    <row r="1418" spans="1:3" x14ac:dyDescent="0.45">
      <c r="A1418" s="1">
        <v>44417</v>
      </c>
      <c r="B1418" s="9">
        <v>1.3638109720319314E-2</v>
      </c>
      <c r="C1418" s="2">
        <v>18620</v>
      </c>
    </row>
    <row r="1419" spans="1:3" x14ac:dyDescent="0.45">
      <c r="A1419" s="1">
        <v>44418</v>
      </c>
      <c r="B1419" s="9">
        <v>7.6753710693848731E-3</v>
      </c>
      <c r="C1419" s="2">
        <v>18952</v>
      </c>
    </row>
    <row r="1420" spans="1:3" x14ac:dyDescent="0.45">
      <c r="A1420" s="1">
        <v>44419</v>
      </c>
      <c r="B1420" s="9">
        <v>9.4297287189677448E-3</v>
      </c>
      <c r="C1420" s="2">
        <v>19368</v>
      </c>
    </row>
    <row r="1421" spans="1:3" x14ac:dyDescent="0.45">
      <c r="A1421" s="1">
        <v>44420</v>
      </c>
      <c r="B1421" s="9">
        <v>6.8961798007514119E-3</v>
      </c>
      <c r="C1421" s="2">
        <v>19678</v>
      </c>
    </row>
    <row r="1422" spans="1:3" x14ac:dyDescent="0.45">
      <c r="A1422" s="1">
        <v>44421</v>
      </c>
      <c r="B1422" s="9">
        <v>4.8581276240344806E-4</v>
      </c>
      <c r="C1422" s="2">
        <v>19656</v>
      </c>
    </row>
    <row r="1423" spans="1:3" x14ac:dyDescent="0.45">
      <c r="A1423" s="1">
        <v>44424</v>
      </c>
      <c r="B1423" s="9">
        <v>3.2378740775067527E-3</v>
      </c>
      <c r="C1423" s="2">
        <v>19510</v>
      </c>
    </row>
    <row r="1424" spans="1:3" x14ac:dyDescent="0.45">
      <c r="A1424" s="1">
        <v>44425</v>
      </c>
      <c r="B1424" s="9">
        <v>7.1144060912757823E-3</v>
      </c>
      <c r="C1424" s="2">
        <v>19193</v>
      </c>
    </row>
    <row r="1425" spans="1:3" x14ac:dyDescent="0.45">
      <c r="A1425" s="1">
        <v>44426</v>
      </c>
      <c r="B1425" s="9">
        <v>6.9798829841003496E-3</v>
      </c>
      <c r="C1425" s="2">
        <v>18887</v>
      </c>
    </row>
    <row r="1426" spans="1:3" x14ac:dyDescent="0.45">
      <c r="A1426" s="1">
        <v>44427</v>
      </c>
      <c r="B1426" s="9">
        <v>1.1699346114260045E-2</v>
      </c>
      <c r="C1426" s="2">
        <v>18385</v>
      </c>
    </row>
    <row r="1427" spans="1:3" x14ac:dyDescent="0.45">
      <c r="A1427" s="1">
        <v>44428</v>
      </c>
      <c r="B1427" s="9">
        <v>1.8386354855035592E-3</v>
      </c>
      <c r="C1427" s="2">
        <v>18463</v>
      </c>
    </row>
    <row r="1428" spans="1:3" x14ac:dyDescent="0.45">
      <c r="A1428" s="1">
        <v>44431</v>
      </c>
      <c r="B1428" s="9">
        <v>9.9986548803885356E-3</v>
      </c>
      <c r="C1428" s="2">
        <v>18893</v>
      </c>
    </row>
    <row r="1429" spans="1:3" x14ac:dyDescent="0.45">
      <c r="A1429" s="1">
        <v>44432</v>
      </c>
      <c r="B1429" s="9">
        <v>4.1408537276428348E-3</v>
      </c>
      <c r="C1429" s="2">
        <v>19074</v>
      </c>
    </row>
    <row r="1430" spans="1:3" x14ac:dyDescent="0.45">
      <c r="A1430" s="1">
        <v>44433</v>
      </c>
      <c r="B1430" s="9">
        <v>2.1803345796458373E-3</v>
      </c>
      <c r="C1430" s="2">
        <v>19170</v>
      </c>
    </row>
    <row r="1431" spans="1:3" x14ac:dyDescent="0.45">
      <c r="A1431" s="1">
        <v>44434</v>
      </c>
      <c r="B1431" s="9">
        <v>9.1115673376052086E-3</v>
      </c>
      <c r="C1431" s="2">
        <v>18772</v>
      </c>
    </row>
    <row r="1432" spans="1:3" x14ac:dyDescent="0.45">
      <c r="A1432" s="1">
        <v>44435</v>
      </c>
      <c r="B1432" s="9">
        <v>5.4944163044448047E-3</v>
      </c>
      <c r="C1432" s="2">
        <v>19011</v>
      </c>
    </row>
    <row r="1433" spans="1:3" x14ac:dyDescent="0.45">
      <c r="A1433" s="1">
        <v>44439</v>
      </c>
      <c r="B1433" s="9">
        <v>1.2075151118624561E-2</v>
      </c>
      <c r="C1433" s="2">
        <v>19547</v>
      </c>
    </row>
    <row r="1434" spans="1:3" x14ac:dyDescent="0.45">
      <c r="A1434" s="1">
        <v>44440</v>
      </c>
      <c r="B1434" s="9">
        <v>4.8033264966838018E-3</v>
      </c>
      <c r="C1434" s="2">
        <v>19332</v>
      </c>
    </row>
    <row r="1435" spans="1:3" x14ac:dyDescent="0.45">
      <c r="A1435" s="1">
        <v>44441</v>
      </c>
      <c r="B1435" s="9">
        <v>2.9553094559195969E-3</v>
      </c>
      <c r="C1435" s="2">
        <v>19464</v>
      </c>
    </row>
    <row r="1436" spans="1:3" x14ac:dyDescent="0.45">
      <c r="A1436" s="1">
        <v>44442</v>
      </c>
      <c r="B1436" s="9">
        <v>7.1917525810141214E-3</v>
      </c>
      <c r="C1436" s="2">
        <v>19789</v>
      </c>
    </row>
    <row r="1437" spans="1:3" x14ac:dyDescent="0.45">
      <c r="A1437" s="1">
        <v>44445</v>
      </c>
      <c r="B1437" s="9">
        <v>2.9728967877709067E-3</v>
      </c>
      <c r="C1437" s="2">
        <v>19654</v>
      </c>
    </row>
    <row r="1438" spans="1:3" x14ac:dyDescent="0.45">
      <c r="A1438" s="1">
        <v>44446</v>
      </c>
      <c r="B1438" s="9">
        <v>3.2827318362356195E-3</v>
      </c>
      <c r="C1438" s="2">
        <v>19506</v>
      </c>
    </row>
    <row r="1439" spans="1:3" x14ac:dyDescent="0.45">
      <c r="A1439" s="1">
        <v>44447</v>
      </c>
      <c r="B1439" s="9">
        <v>4.5845020304078332E-3</v>
      </c>
      <c r="C1439" s="2">
        <v>19713</v>
      </c>
    </row>
    <row r="1440" spans="1:3" x14ac:dyDescent="0.45">
      <c r="A1440" s="1">
        <v>44448</v>
      </c>
      <c r="B1440" s="9">
        <v>1.0383597033461811E-2</v>
      </c>
      <c r="C1440" s="2">
        <v>20190</v>
      </c>
    </row>
    <row r="1441" spans="1:3" x14ac:dyDescent="0.45">
      <c r="A1441" s="1">
        <v>44449</v>
      </c>
      <c r="B1441" s="9">
        <v>4.3235035175719361E-3</v>
      </c>
      <c r="C1441" s="2">
        <v>20392</v>
      </c>
    </row>
    <row r="1442" spans="1:3" x14ac:dyDescent="0.45">
      <c r="A1442" s="1">
        <v>44452</v>
      </c>
      <c r="B1442" s="9">
        <v>1.4420793673616927E-2</v>
      </c>
      <c r="C1442" s="2">
        <v>19726</v>
      </c>
    </row>
    <row r="1443" spans="1:3" x14ac:dyDescent="0.45">
      <c r="A1443" s="1">
        <v>44453</v>
      </c>
      <c r="B1443" s="9">
        <v>2.2736249359667227E-3</v>
      </c>
      <c r="C1443" s="2">
        <v>19623</v>
      </c>
    </row>
    <row r="1444" spans="1:3" x14ac:dyDescent="0.45">
      <c r="A1444" s="1">
        <v>44454</v>
      </c>
      <c r="B1444" s="9">
        <v>8.6118884977164356E-3</v>
      </c>
      <c r="C1444" s="2">
        <v>20016</v>
      </c>
    </row>
    <row r="1445" spans="1:3" x14ac:dyDescent="0.45">
      <c r="A1445" s="1">
        <v>44455</v>
      </c>
      <c r="B1445" s="9">
        <v>1.3553176682565393E-2</v>
      </c>
      <c r="C1445" s="2">
        <v>19401</v>
      </c>
    </row>
    <row r="1446" spans="1:3" x14ac:dyDescent="0.45">
      <c r="A1446" s="1">
        <v>44456</v>
      </c>
      <c r="B1446" s="9">
        <v>9.6363014440559169E-4</v>
      </c>
      <c r="C1446" s="2">
        <v>19358</v>
      </c>
    </row>
    <row r="1447" spans="1:3" x14ac:dyDescent="0.45">
      <c r="A1447" s="1">
        <v>44459</v>
      </c>
      <c r="B1447" s="9">
        <v>6.8287413836713995E-3</v>
      </c>
      <c r="C1447" s="2">
        <v>19056</v>
      </c>
    </row>
    <row r="1448" spans="1:3" x14ac:dyDescent="0.45">
      <c r="A1448" s="1">
        <v>44460</v>
      </c>
      <c r="B1448" s="9">
        <v>5.1814241220373702E-3</v>
      </c>
      <c r="C1448" s="2">
        <v>18830</v>
      </c>
    </row>
    <row r="1449" spans="1:3" x14ac:dyDescent="0.45">
      <c r="A1449" s="1">
        <v>44461</v>
      </c>
      <c r="B1449" s="9">
        <v>8.925658694858285E-3</v>
      </c>
      <c r="C1449" s="2">
        <v>19221</v>
      </c>
    </row>
    <row r="1450" spans="1:3" x14ac:dyDescent="0.45">
      <c r="A1450" s="1">
        <v>44462</v>
      </c>
      <c r="B1450" s="9">
        <v>2.9274342227463279E-3</v>
      </c>
      <c r="C1450" s="2">
        <v>19351</v>
      </c>
    </row>
    <row r="1451" spans="1:3" x14ac:dyDescent="0.45">
      <c r="A1451" s="1">
        <v>44463</v>
      </c>
      <c r="B1451" s="9">
        <v>8.0719736947632015E-4</v>
      </c>
      <c r="C1451" s="2">
        <v>19387</v>
      </c>
    </row>
    <row r="1452" spans="1:3" x14ac:dyDescent="0.45">
      <c r="A1452" s="1">
        <v>44466</v>
      </c>
      <c r="B1452" s="9">
        <v>9.9930773345739965E-3</v>
      </c>
      <c r="C1452" s="2">
        <v>18946</v>
      </c>
    </row>
    <row r="1453" spans="1:3" x14ac:dyDescent="0.45">
      <c r="A1453" s="1">
        <v>44467</v>
      </c>
      <c r="B1453" s="9">
        <v>8.8459732221792819E-3</v>
      </c>
      <c r="C1453" s="2">
        <v>18564</v>
      </c>
    </row>
    <row r="1454" spans="1:3" x14ac:dyDescent="0.45">
      <c r="A1454" s="1">
        <v>44468</v>
      </c>
      <c r="B1454" s="9">
        <v>5.2248706372592935E-3</v>
      </c>
      <c r="C1454" s="2">
        <v>18342</v>
      </c>
    </row>
    <row r="1455" spans="1:3" x14ac:dyDescent="0.45">
      <c r="A1455" s="1">
        <v>44469</v>
      </c>
      <c r="B1455" s="9">
        <v>9.7210938588352391E-3</v>
      </c>
      <c r="C1455" s="2">
        <v>17936</v>
      </c>
    </row>
    <row r="1456" spans="1:3" x14ac:dyDescent="0.45">
      <c r="A1456" s="1">
        <v>44470</v>
      </c>
      <c r="B1456" s="9">
        <v>8.4664893645580719E-4</v>
      </c>
      <c r="C1456" s="2">
        <v>17971</v>
      </c>
    </row>
    <row r="1457" spans="1:3" x14ac:dyDescent="0.45">
      <c r="A1457" s="1">
        <v>44473</v>
      </c>
      <c r="B1457" s="9">
        <v>1.1373089463475594E-3</v>
      </c>
      <c r="C1457" s="2">
        <v>17924</v>
      </c>
    </row>
    <row r="1458" spans="1:3" x14ac:dyDescent="0.45">
      <c r="A1458" s="1">
        <v>44474</v>
      </c>
      <c r="B1458" s="9">
        <v>4.7472251250919584E-3</v>
      </c>
      <c r="C1458" s="2">
        <v>18121</v>
      </c>
    </row>
    <row r="1459" spans="1:3" x14ac:dyDescent="0.45">
      <c r="A1459" s="1">
        <v>44475</v>
      </c>
      <c r="B1459" s="9">
        <v>1.1759424537913787E-3</v>
      </c>
      <c r="C1459" s="2">
        <v>18072</v>
      </c>
    </row>
    <row r="1460" spans="1:3" x14ac:dyDescent="0.45">
      <c r="A1460" s="1">
        <v>44476</v>
      </c>
      <c r="B1460" s="9">
        <v>4.589680569872634E-3</v>
      </c>
      <c r="C1460" s="2">
        <v>18264</v>
      </c>
    </row>
    <row r="1461" spans="1:3" x14ac:dyDescent="0.45">
      <c r="A1461" s="1">
        <v>44477</v>
      </c>
      <c r="B1461" s="9">
        <v>2.2180080229343702E-2</v>
      </c>
      <c r="C1461" s="2">
        <v>19221</v>
      </c>
    </row>
    <row r="1462" spans="1:3" x14ac:dyDescent="0.45">
      <c r="A1462" s="1">
        <v>44480</v>
      </c>
      <c r="B1462" s="9">
        <v>2.3108055119944737E-3</v>
      </c>
      <c r="C1462" s="2">
        <v>19119</v>
      </c>
    </row>
    <row r="1463" spans="1:3" x14ac:dyDescent="0.45">
      <c r="A1463" s="1">
        <v>44481</v>
      </c>
      <c r="B1463" s="9">
        <v>3.2147309001615554E-3</v>
      </c>
      <c r="C1463" s="2">
        <v>18978</v>
      </c>
    </row>
    <row r="1464" spans="1:3" x14ac:dyDescent="0.45">
      <c r="A1464" s="1">
        <v>44482</v>
      </c>
      <c r="B1464" s="9">
        <v>1.3752211678186299E-3</v>
      </c>
      <c r="C1464" s="2">
        <v>18918</v>
      </c>
    </row>
    <row r="1465" spans="1:3" x14ac:dyDescent="0.45">
      <c r="A1465" s="1">
        <v>44483</v>
      </c>
      <c r="B1465" s="9">
        <v>8.5470530566986724E-3</v>
      </c>
      <c r="C1465" s="2">
        <v>19294</v>
      </c>
    </row>
    <row r="1466" spans="1:3" x14ac:dyDescent="0.45">
      <c r="A1466" s="1">
        <v>44484</v>
      </c>
      <c r="B1466" s="9">
        <v>1.6041798955052755E-2</v>
      </c>
      <c r="C1466" s="2">
        <v>20020</v>
      </c>
    </row>
    <row r="1467" spans="1:3" x14ac:dyDescent="0.45">
      <c r="A1467" s="1">
        <v>44487</v>
      </c>
      <c r="B1467" s="9">
        <v>4.9922653790535065E-4</v>
      </c>
      <c r="C1467" s="2">
        <v>19997</v>
      </c>
    </row>
    <row r="1468" spans="1:3" x14ac:dyDescent="0.45">
      <c r="A1468" s="1">
        <v>44488</v>
      </c>
      <c r="B1468" s="9">
        <v>1.1495303508066712E-3</v>
      </c>
      <c r="C1468" s="2">
        <v>20050</v>
      </c>
    </row>
    <row r="1469" spans="1:3" x14ac:dyDescent="0.45">
      <c r="A1469" s="1">
        <v>44489</v>
      </c>
      <c r="B1469" s="9">
        <v>1.9339057377143476E-2</v>
      </c>
      <c r="C1469" s="2">
        <v>20963</v>
      </c>
    </row>
    <row r="1470" spans="1:3" x14ac:dyDescent="0.45">
      <c r="A1470" s="1">
        <v>44490</v>
      </c>
      <c r="B1470" s="9">
        <v>2.1946135632856745E-2</v>
      </c>
      <c r="C1470" s="2">
        <v>19930</v>
      </c>
    </row>
    <row r="1471" spans="1:3" x14ac:dyDescent="0.45">
      <c r="A1471" s="1">
        <v>44491</v>
      </c>
      <c r="B1471" s="9">
        <v>4.1821516577833506E-3</v>
      </c>
      <c r="C1471" s="2">
        <v>19739</v>
      </c>
    </row>
    <row r="1472" spans="1:3" x14ac:dyDescent="0.45">
      <c r="A1472" s="1">
        <v>44494</v>
      </c>
      <c r="B1472" s="9">
        <v>1.2299234805413839E-2</v>
      </c>
      <c r="C1472" s="2">
        <v>20306</v>
      </c>
    </row>
    <row r="1473" spans="1:3" x14ac:dyDescent="0.45">
      <c r="A1473" s="1">
        <v>44495</v>
      </c>
      <c r="B1473" s="9">
        <v>4.6228281922759962E-3</v>
      </c>
      <c r="C1473" s="2">
        <v>20091</v>
      </c>
    </row>
    <row r="1474" spans="1:3" x14ac:dyDescent="0.45">
      <c r="A1474" s="1">
        <v>44496</v>
      </c>
      <c r="B1474" s="9">
        <v>1.4931271012594394E-2</v>
      </c>
      <c r="C1474" s="2">
        <v>19412</v>
      </c>
    </row>
    <row r="1475" spans="1:3" x14ac:dyDescent="0.45">
      <c r="A1475" s="1">
        <v>44497</v>
      </c>
      <c r="B1475" s="9">
        <v>3.6093013395879225E-3</v>
      </c>
      <c r="C1475" s="2">
        <v>19574</v>
      </c>
    </row>
    <row r="1476" spans="1:3" x14ac:dyDescent="0.45">
      <c r="A1476" s="1">
        <v>44498</v>
      </c>
      <c r="B1476" s="9">
        <v>2.804638147556382E-3</v>
      </c>
      <c r="C1476" s="2">
        <v>19448</v>
      </c>
    </row>
    <row r="1477" spans="1:3" x14ac:dyDescent="0.45">
      <c r="A1477" s="1">
        <v>44501</v>
      </c>
      <c r="B1477" s="9">
        <v>5.6353688986980899E-3</v>
      </c>
      <c r="C1477" s="2">
        <v>19702</v>
      </c>
    </row>
    <row r="1478" spans="1:3" x14ac:dyDescent="0.45">
      <c r="A1478" s="1">
        <v>44502</v>
      </c>
      <c r="B1478" s="9">
        <v>2.2320860610047788E-3</v>
      </c>
      <c r="C1478" s="2">
        <v>19601</v>
      </c>
    </row>
    <row r="1479" spans="1:3" x14ac:dyDescent="0.45">
      <c r="A1479" s="1">
        <v>44503</v>
      </c>
      <c r="B1479" s="9">
        <v>9.8373928431030322E-3</v>
      </c>
      <c r="C1479" s="2">
        <v>19162</v>
      </c>
    </row>
    <row r="1480" spans="1:3" x14ac:dyDescent="0.45">
      <c r="A1480" s="1">
        <v>44504</v>
      </c>
      <c r="B1480" s="9">
        <v>4.7621256996954742E-4</v>
      </c>
      <c r="C1480" s="2">
        <v>19141</v>
      </c>
    </row>
    <row r="1481" spans="1:3" x14ac:dyDescent="0.45">
      <c r="A1481" s="1">
        <v>44505</v>
      </c>
      <c r="B1481" s="9">
        <v>6.5975751339202304E-3</v>
      </c>
      <c r="C1481" s="2">
        <v>19434</v>
      </c>
    </row>
    <row r="1482" spans="1:3" x14ac:dyDescent="0.45">
      <c r="A1482" s="1">
        <v>44508</v>
      </c>
      <c r="B1482" s="9">
        <v>4.5792850571109156E-3</v>
      </c>
      <c r="C1482" s="2">
        <v>19640</v>
      </c>
    </row>
    <row r="1483" spans="1:3" x14ac:dyDescent="0.45">
      <c r="A1483" s="1">
        <v>44509</v>
      </c>
      <c r="B1483" s="9">
        <v>5.3173677841522604E-3</v>
      </c>
      <c r="C1483" s="2">
        <v>19401</v>
      </c>
    </row>
    <row r="1484" spans="1:3" x14ac:dyDescent="0.45">
      <c r="A1484" s="1">
        <v>44510</v>
      </c>
      <c r="B1484" s="9">
        <v>7.8309337658071243E-3</v>
      </c>
      <c r="C1484" s="2">
        <v>19754</v>
      </c>
    </row>
    <row r="1485" spans="1:3" x14ac:dyDescent="0.45">
      <c r="A1485" s="1">
        <v>44511</v>
      </c>
      <c r="B1485" s="9">
        <v>1.0991179718633504E-4</v>
      </c>
      <c r="C1485" s="2">
        <v>19759</v>
      </c>
    </row>
    <row r="1486" spans="1:3" x14ac:dyDescent="0.45">
      <c r="A1486" s="1">
        <v>44512</v>
      </c>
      <c r="B1486" s="9">
        <v>4.8087856556620068E-3</v>
      </c>
      <c r="C1486" s="2">
        <v>19979</v>
      </c>
    </row>
    <row r="1487" spans="1:3" x14ac:dyDescent="0.45">
      <c r="A1487" s="1">
        <v>44515</v>
      </c>
      <c r="B1487" s="9">
        <v>8.4506431725657194E-3</v>
      </c>
      <c r="C1487" s="2">
        <v>19594</v>
      </c>
    </row>
    <row r="1488" spans="1:3" x14ac:dyDescent="0.45">
      <c r="A1488" s="1">
        <v>44516</v>
      </c>
      <c r="B1488" s="9">
        <v>4.4557124387338831E-3</v>
      </c>
      <c r="C1488" s="2">
        <v>19394</v>
      </c>
    </row>
    <row r="1489" spans="1:3" x14ac:dyDescent="0.45">
      <c r="A1489" s="1">
        <v>44517</v>
      </c>
      <c r="B1489" s="9">
        <v>8.742156191612338E-4</v>
      </c>
      <c r="C1489" s="2">
        <v>19355</v>
      </c>
    </row>
    <row r="1490" spans="1:3" x14ac:dyDescent="0.45">
      <c r="A1490" s="1">
        <v>44518</v>
      </c>
      <c r="B1490" s="9">
        <v>6.3261944793255864E-3</v>
      </c>
      <c r="C1490" s="2">
        <v>19639</v>
      </c>
    </row>
    <row r="1491" spans="1:3" x14ac:dyDescent="0.45">
      <c r="A1491" s="1">
        <v>44519</v>
      </c>
      <c r="B1491" s="9">
        <v>8.8650239361403038E-3</v>
      </c>
      <c r="C1491" s="2">
        <v>20044</v>
      </c>
    </row>
    <row r="1492" spans="1:3" x14ac:dyDescent="0.45">
      <c r="A1492" s="1">
        <v>44522</v>
      </c>
      <c r="B1492" s="9">
        <v>6.2811391394932414E-3</v>
      </c>
      <c r="C1492" s="2">
        <v>20336</v>
      </c>
    </row>
    <row r="1493" spans="1:3" x14ac:dyDescent="0.45">
      <c r="A1493" s="1">
        <v>44523</v>
      </c>
      <c r="B1493" s="9">
        <v>2.7753857475154575E-4</v>
      </c>
      <c r="C1493" s="2">
        <v>20349</v>
      </c>
    </row>
    <row r="1494" spans="1:3" x14ac:dyDescent="0.45">
      <c r="A1494" s="1">
        <v>44524</v>
      </c>
      <c r="B1494" s="9">
        <v>1.0479661645730332E-2</v>
      </c>
      <c r="C1494" s="2">
        <v>20846</v>
      </c>
    </row>
    <row r="1495" spans="1:3" x14ac:dyDescent="0.45">
      <c r="A1495" s="1">
        <v>44525</v>
      </c>
      <c r="B1495" s="9">
        <v>3.7452939586044565E-3</v>
      </c>
      <c r="C1495" s="2">
        <v>20667</v>
      </c>
    </row>
    <row r="1496" spans="1:3" x14ac:dyDescent="0.45">
      <c r="A1496" s="1">
        <v>44526</v>
      </c>
      <c r="B1496" s="9">
        <v>1.6489839527574546E-2</v>
      </c>
      <c r="C1496" s="2">
        <v>19897</v>
      </c>
    </row>
    <row r="1497" spans="1:3" x14ac:dyDescent="0.45">
      <c r="A1497" s="1">
        <v>44529</v>
      </c>
      <c r="B1497" s="9">
        <v>5.2934295156861211E-3</v>
      </c>
      <c r="C1497" s="2">
        <v>20141</v>
      </c>
    </row>
    <row r="1498" spans="1:3" x14ac:dyDescent="0.45">
      <c r="A1498" s="1">
        <v>44530</v>
      </c>
      <c r="B1498" s="9">
        <v>5.2934295156861211E-3</v>
      </c>
      <c r="C1498" s="2">
        <v>19897</v>
      </c>
    </row>
    <row r="1499" spans="1:3" x14ac:dyDescent="0.45">
      <c r="A1499" s="1">
        <v>44531</v>
      </c>
      <c r="B1499" s="9">
        <v>1.0682147600320491E-3</v>
      </c>
      <c r="C1499" s="2">
        <v>19946</v>
      </c>
    </row>
    <row r="1500" spans="1:3" x14ac:dyDescent="0.45">
      <c r="A1500" s="1">
        <v>44532</v>
      </c>
      <c r="B1500" s="9">
        <v>1.5238784954529905E-4</v>
      </c>
      <c r="C1500" s="2">
        <v>19953</v>
      </c>
    </row>
    <row r="1501" spans="1:3" x14ac:dyDescent="0.45">
      <c r="A1501" s="1">
        <v>44533</v>
      </c>
      <c r="B1501" s="9">
        <v>1.6727467397634754E-3</v>
      </c>
      <c r="C1501" s="2">
        <v>20030</v>
      </c>
    </row>
    <row r="1502" spans="1:3" x14ac:dyDescent="0.45">
      <c r="A1502" s="1">
        <v>44536</v>
      </c>
      <c r="B1502" s="9">
        <v>4.5772991443202571E-3</v>
      </c>
      <c r="C1502" s="2">
        <v>19820</v>
      </c>
    </row>
    <row r="1503" spans="1:3" x14ac:dyDescent="0.45">
      <c r="A1503" s="1">
        <v>44537</v>
      </c>
      <c r="B1503" s="9">
        <v>8.0111578861394861E-3</v>
      </c>
      <c r="C1503" s="2">
        <v>20189</v>
      </c>
    </row>
    <row r="1504" spans="1:3" x14ac:dyDescent="0.45">
      <c r="A1504" s="1">
        <v>44538</v>
      </c>
      <c r="B1504" s="9">
        <v>8.810747354086601E-4</v>
      </c>
      <c r="C1504" s="2">
        <v>20230</v>
      </c>
    </row>
    <row r="1505" spans="1:3" x14ac:dyDescent="0.45">
      <c r="A1505" s="1">
        <v>44539</v>
      </c>
      <c r="B1505" s="9">
        <v>7.688745442296252E-3</v>
      </c>
      <c r="C1505" s="2">
        <v>19875</v>
      </c>
    </row>
    <row r="1506" spans="1:3" x14ac:dyDescent="0.45">
      <c r="A1506" s="1">
        <v>44540</v>
      </c>
      <c r="B1506" s="9">
        <v>2.8280046504907119E-3</v>
      </c>
      <c r="C1506" s="2">
        <v>19746</v>
      </c>
    </row>
    <row r="1507" spans="1:3" x14ac:dyDescent="0.45">
      <c r="A1507" s="1">
        <v>44543</v>
      </c>
      <c r="B1507" s="9">
        <v>7.7047473722657855E-4</v>
      </c>
      <c r="C1507" s="2">
        <v>19711</v>
      </c>
    </row>
    <row r="1508" spans="1:3" x14ac:dyDescent="0.45">
      <c r="A1508" s="1">
        <v>44544</v>
      </c>
      <c r="B1508" s="9">
        <v>5.0082478120812013E-3</v>
      </c>
      <c r="C1508" s="2">
        <v>19485</v>
      </c>
    </row>
    <row r="1509" spans="1:3" x14ac:dyDescent="0.45">
      <c r="A1509" s="1">
        <v>44545</v>
      </c>
      <c r="B1509" s="9">
        <v>8.3033882799528058E-3</v>
      </c>
      <c r="C1509" s="2">
        <v>19116</v>
      </c>
    </row>
    <row r="1510" spans="1:3" x14ac:dyDescent="0.45">
      <c r="A1510" s="1">
        <v>44546</v>
      </c>
      <c r="B1510" s="9">
        <v>1.1390513349572196E-2</v>
      </c>
      <c r="C1510" s="2">
        <v>19624</v>
      </c>
    </row>
    <row r="1511" spans="1:3" x14ac:dyDescent="0.45">
      <c r="A1511" s="1">
        <v>44547</v>
      </c>
      <c r="B1511" s="9">
        <v>5.3081426274470545E-4</v>
      </c>
      <c r="C1511" s="2">
        <v>19648</v>
      </c>
    </row>
    <row r="1512" spans="1:3" x14ac:dyDescent="0.45">
      <c r="A1512" s="1">
        <v>44550</v>
      </c>
      <c r="B1512" s="9">
        <v>6.8618797140906906E-3</v>
      </c>
      <c r="C1512" s="2">
        <v>19340</v>
      </c>
    </row>
    <row r="1513" spans="1:3" x14ac:dyDescent="0.45">
      <c r="A1513" s="1">
        <v>44551</v>
      </c>
      <c r="B1513" s="9">
        <v>6.1318427185721447E-3</v>
      </c>
      <c r="C1513" s="2">
        <v>19615</v>
      </c>
    </row>
    <row r="1514" spans="1:3" x14ac:dyDescent="0.45">
      <c r="A1514" s="1">
        <v>44552</v>
      </c>
      <c r="B1514" s="9">
        <v>7.3763561586002169E-3</v>
      </c>
      <c r="C1514" s="2">
        <v>19951</v>
      </c>
    </row>
    <row r="1515" spans="1:3" x14ac:dyDescent="0.45">
      <c r="A1515" s="1">
        <v>44553</v>
      </c>
      <c r="B1515" s="9">
        <v>1.5210970084424957E-3</v>
      </c>
      <c r="C1515" s="2">
        <v>20021</v>
      </c>
    </row>
    <row r="1516" spans="1:3" x14ac:dyDescent="0.45">
      <c r="A1516" s="1">
        <v>44554</v>
      </c>
      <c r="B1516" s="9">
        <v>5.2029495394290137E-4</v>
      </c>
      <c r="C1516" s="2">
        <v>20045</v>
      </c>
    </row>
    <row r="1517" spans="1:3" x14ac:dyDescent="0.45">
      <c r="A1517" s="1">
        <v>44559</v>
      </c>
      <c r="B1517" s="9">
        <v>7.2620438905817153E-3</v>
      </c>
      <c r="C1517" s="2">
        <v>20383</v>
      </c>
    </row>
    <row r="1518" spans="1:3" x14ac:dyDescent="0.45">
      <c r="A1518" s="1">
        <v>44560</v>
      </c>
      <c r="B1518" s="9">
        <v>4.3249600442036851E-3</v>
      </c>
      <c r="C1518" s="2">
        <v>20587</v>
      </c>
    </row>
    <row r="1519" spans="1:3" x14ac:dyDescent="0.45">
      <c r="A1519" s="1">
        <v>44561</v>
      </c>
      <c r="B1519" s="9">
        <v>3.571520801830097E-3</v>
      </c>
      <c r="C1519" s="2">
        <v>20757</v>
      </c>
    </row>
    <row r="1520" spans="1:3" x14ac:dyDescent="0.45">
      <c r="A1520" s="1">
        <v>44565</v>
      </c>
      <c r="B1520" s="9">
        <v>7.8787620805478298E-3</v>
      </c>
      <c r="C1520" s="2">
        <v>21137</v>
      </c>
    </row>
    <row r="1521" spans="1:3" x14ac:dyDescent="0.45">
      <c r="A1521" s="1">
        <v>44566</v>
      </c>
      <c r="B1521" s="9">
        <v>1.0375739286191177E-2</v>
      </c>
      <c r="C1521" s="2">
        <v>20638</v>
      </c>
    </row>
    <row r="1522" spans="1:3" x14ac:dyDescent="0.45">
      <c r="A1522" s="1">
        <v>44567</v>
      </c>
      <c r="B1522" s="9">
        <v>5.3995036403904351E-3</v>
      </c>
      <c r="C1522" s="2">
        <v>20383</v>
      </c>
    </row>
    <row r="1523" spans="1:3" x14ac:dyDescent="0.45">
      <c r="A1523" s="1">
        <v>44568</v>
      </c>
      <c r="B1523" s="9">
        <v>7.4149897223243499E-3</v>
      </c>
      <c r="C1523" s="2">
        <v>20734</v>
      </c>
    </row>
    <row r="1524" spans="1:3" x14ac:dyDescent="0.45">
      <c r="A1524" s="1">
        <v>44571</v>
      </c>
      <c r="B1524" s="9">
        <v>1.3593607189870127E-3</v>
      </c>
      <c r="C1524" s="2">
        <v>20799</v>
      </c>
    </row>
    <row r="1525" spans="1:3" x14ac:dyDescent="0.45">
      <c r="A1525" s="1">
        <v>44572</v>
      </c>
      <c r="B1525" s="9">
        <v>2.0294491642638413E-2</v>
      </c>
      <c r="C1525" s="2">
        <v>21794</v>
      </c>
    </row>
    <row r="1526" spans="1:3" x14ac:dyDescent="0.45">
      <c r="A1526" s="1">
        <v>44573</v>
      </c>
      <c r="B1526" s="9">
        <v>5.3473022707022366E-3</v>
      </c>
      <c r="C1526" s="2">
        <v>22064</v>
      </c>
    </row>
    <row r="1527" spans="1:3" x14ac:dyDescent="0.45">
      <c r="A1527" s="1">
        <v>44574</v>
      </c>
      <c r="B1527" s="9">
        <v>2.1989640999384719E-3</v>
      </c>
      <c r="C1527" s="2">
        <v>22176</v>
      </c>
    </row>
    <row r="1528" spans="1:3" x14ac:dyDescent="0.45">
      <c r="A1528" s="1">
        <v>44575</v>
      </c>
      <c r="B1528" s="9">
        <v>3.5236876732458455E-4</v>
      </c>
      <c r="C1528" s="2">
        <v>22194</v>
      </c>
    </row>
    <row r="1529" spans="1:3" x14ac:dyDescent="0.45">
      <c r="A1529" s="1">
        <v>44578</v>
      </c>
      <c r="B1529" s="9">
        <v>2.571016710804841E-3</v>
      </c>
      <c r="C1529" s="2">
        <v>22063</v>
      </c>
    </row>
    <row r="1530" spans="1:3" x14ac:dyDescent="0.45">
      <c r="A1530" s="1">
        <v>44579</v>
      </c>
      <c r="B1530" s="9">
        <v>1.9679830040608692E-4</v>
      </c>
      <c r="C1530" s="2">
        <v>22073</v>
      </c>
    </row>
    <row r="1531" spans="1:3" x14ac:dyDescent="0.45">
      <c r="A1531" s="1">
        <v>44580</v>
      </c>
      <c r="B1531" s="9">
        <v>2.0764665666401783E-2</v>
      </c>
      <c r="C1531" s="2">
        <v>23154</v>
      </c>
    </row>
    <row r="1532" spans="1:3" x14ac:dyDescent="0.45">
      <c r="A1532" s="1">
        <v>44581</v>
      </c>
      <c r="B1532" s="9">
        <v>1.1859680179735932E-2</v>
      </c>
      <c r="C1532" s="2">
        <v>23795</v>
      </c>
    </row>
    <row r="1533" spans="1:3" x14ac:dyDescent="0.45">
      <c r="A1533" s="1">
        <v>44582</v>
      </c>
      <c r="B1533" s="9">
        <v>4.2319141405409155E-3</v>
      </c>
      <c r="C1533" s="2">
        <v>24028</v>
      </c>
    </row>
    <row r="1534" spans="1:3" x14ac:dyDescent="0.45">
      <c r="A1534" s="1">
        <v>44585</v>
      </c>
      <c r="B1534" s="9">
        <v>3.0392059278613992E-2</v>
      </c>
      <c r="C1534" s="2">
        <v>22404</v>
      </c>
    </row>
    <row r="1535" spans="1:3" x14ac:dyDescent="0.45">
      <c r="A1535" s="1">
        <v>44586</v>
      </c>
      <c r="B1535" s="9">
        <v>1.2423952171127794E-3</v>
      </c>
      <c r="C1535" s="2">
        <v>22340</v>
      </c>
    </row>
    <row r="1536" spans="1:3" x14ac:dyDescent="0.45">
      <c r="A1536" s="1">
        <v>44587</v>
      </c>
      <c r="B1536" s="9">
        <v>6.8470182992772521E-3</v>
      </c>
      <c r="C1536" s="2">
        <v>22695</v>
      </c>
    </row>
    <row r="1537" spans="1:3" x14ac:dyDescent="0.45">
      <c r="A1537" s="1">
        <v>44588</v>
      </c>
      <c r="B1537" s="9">
        <v>5.7209467689194327E-3</v>
      </c>
      <c r="C1537" s="2">
        <v>22398</v>
      </c>
    </row>
    <row r="1538" spans="1:3" x14ac:dyDescent="0.45">
      <c r="A1538" s="1">
        <v>44589</v>
      </c>
      <c r="B1538" s="9">
        <v>1.2816211315564985E-3</v>
      </c>
      <c r="C1538" s="2">
        <v>22332</v>
      </c>
    </row>
    <row r="1539" spans="1:3" x14ac:dyDescent="0.45">
      <c r="A1539" s="1">
        <v>44592</v>
      </c>
      <c r="B1539" s="9">
        <v>7.7795697817073517E-5</v>
      </c>
      <c r="C1539" s="2">
        <v>22328</v>
      </c>
    </row>
    <row r="1540" spans="1:3" x14ac:dyDescent="0.45">
      <c r="A1540" s="1">
        <v>44593</v>
      </c>
      <c r="B1540" s="9">
        <v>8.3987534557126153E-3</v>
      </c>
      <c r="C1540" s="2">
        <v>22764</v>
      </c>
    </row>
    <row r="1541" spans="1:3" x14ac:dyDescent="0.45">
      <c r="A1541" s="1">
        <v>44594</v>
      </c>
      <c r="B1541" s="9">
        <v>1.9416222195234312E-3</v>
      </c>
      <c r="C1541" s="2">
        <v>22866</v>
      </c>
    </row>
    <row r="1542" spans="1:3" x14ac:dyDescent="0.45">
      <c r="A1542" s="1">
        <v>44595</v>
      </c>
      <c r="B1542" s="9">
        <v>0</v>
      </c>
      <c r="C1542" s="2">
        <v>22866</v>
      </c>
    </row>
    <row r="1543" spans="1:3" x14ac:dyDescent="0.45">
      <c r="A1543" s="1">
        <v>44596</v>
      </c>
      <c r="B1543" s="9">
        <v>2.3676622847119688E-3</v>
      </c>
      <c r="C1543" s="2">
        <v>22991</v>
      </c>
    </row>
    <row r="1544" spans="1:3" x14ac:dyDescent="0.45">
      <c r="A1544" s="1">
        <v>44599</v>
      </c>
      <c r="B1544" s="9">
        <v>7.6208751967525856E-3</v>
      </c>
      <c r="C1544" s="2">
        <v>23398</v>
      </c>
    </row>
    <row r="1545" spans="1:3" x14ac:dyDescent="0.45">
      <c r="A1545" s="1">
        <v>44600</v>
      </c>
      <c r="B1545" s="9">
        <v>1.3305961744610961E-2</v>
      </c>
      <c r="C1545" s="2">
        <v>22692</v>
      </c>
    </row>
    <row r="1546" spans="1:3" x14ac:dyDescent="0.45">
      <c r="A1546" s="1">
        <v>44601</v>
      </c>
      <c r="B1546" s="9">
        <v>9.3717871249063833E-3</v>
      </c>
      <c r="C1546" s="2">
        <v>23187</v>
      </c>
    </row>
    <row r="1547" spans="1:3" x14ac:dyDescent="0.45">
      <c r="A1547" s="1">
        <v>44602</v>
      </c>
      <c r="B1547" s="9">
        <v>6.3035306662797552E-3</v>
      </c>
      <c r="C1547" s="2">
        <v>23526</v>
      </c>
    </row>
    <row r="1548" spans="1:3" x14ac:dyDescent="0.45">
      <c r="A1548" s="1">
        <v>44603</v>
      </c>
      <c r="B1548" s="9">
        <v>8.8583219576863215E-3</v>
      </c>
      <c r="C1548" s="2">
        <v>23051</v>
      </c>
    </row>
    <row r="1549" spans="1:3" x14ac:dyDescent="0.45">
      <c r="A1549" s="1">
        <v>44606</v>
      </c>
      <c r="B1549" s="9">
        <v>2.2362630638115277E-3</v>
      </c>
      <c r="C1549" s="2">
        <v>23170</v>
      </c>
    </row>
    <row r="1550" spans="1:3" x14ac:dyDescent="0.45">
      <c r="A1550" s="1">
        <v>44607</v>
      </c>
      <c r="B1550" s="9">
        <v>2.280747646011605E-3</v>
      </c>
      <c r="C1550" s="2">
        <v>23292</v>
      </c>
    </row>
    <row r="1551" spans="1:3" x14ac:dyDescent="0.45">
      <c r="A1551" s="1">
        <v>44608</v>
      </c>
      <c r="B1551" s="9">
        <v>2.1204192594472815E-3</v>
      </c>
      <c r="C1551" s="2">
        <v>23406</v>
      </c>
    </row>
    <row r="1552" spans="1:3" x14ac:dyDescent="0.45">
      <c r="A1552" s="1">
        <v>44609</v>
      </c>
      <c r="B1552" s="9">
        <v>8.8162272723071311E-3</v>
      </c>
      <c r="C1552" s="2">
        <v>23886</v>
      </c>
    </row>
    <row r="1553" spans="1:3" x14ac:dyDescent="0.45">
      <c r="A1553" s="1">
        <v>44610</v>
      </c>
      <c r="B1553" s="9">
        <v>4.6657944637731319E-3</v>
      </c>
      <c r="C1553" s="2">
        <v>24144</v>
      </c>
    </row>
    <row r="1554" spans="1:3" x14ac:dyDescent="0.45">
      <c r="A1554" s="1">
        <v>44613</v>
      </c>
      <c r="B1554" s="9">
        <v>3.6719072505588812E-3</v>
      </c>
      <c r="C1554" s="2">
        <v>24349</v>
      </c>
    </row>
    <row r="1555" spans="1:3" x14ac:dyDescent="0.45">
      <c r="A1555" s="1">
        <v>44614</v>
      </c>
      <c r="B1555" s="9">
        <v>3.7118653468395379E-3</v>
      </c>
      <c r="C1555" s="2">
        <v>24558</v>
      </c>
    </row>
    <row r="1556" spans="1:3" x14ac:dyDescent="0.45">
      <c r="A1556" s="1">
        <v>44615</v>
      </c>
      <c r="B1556" s="9">
        <v>2.8743703432496659E-3</v>
      </c>
      <c r="C1556" s="2">
        <v>24396</v>
      </c>
    </row>
    <row r="1557" spans="1:3" x14ac:dyDescent="0.45">
      <c r="A1557" s="1">
        <v>44616</v>
      </c>
      <c r="B1557" s="9">
        <v>5.6595618568771044E-3</v>
      </c>
      <c r="C1557" s="2">
        <v>24716</v>
      </c>
    </row>
    <row r="1558" spans="1:3" x14ac:dyDescent="0.45">
      <c r="A1558" s="1">
        <v>44617</v>
      </c>
      <c r="B1558" s="9">
        <v>6.2830747669222475E-3</v>
      </c>
      <c r="C1558" s="2">
        <v>24361</v>
      </c>
    </row>
    <row r="1559" spans="1:3" x14ac:dyDescent="0.45">
      <c r="A1559" s="1">
        <v>44620</v>
      </c>
      <c r="B1559" s="9">
        <v>1.4106570004086549E-3</v>
      </c>
      <c r="C1559" s="2">
        <v>24282</v>
      </c>
    </row>
    <row r="1560" spans="1:3" x14ac:dyDescent="0.45">
      <c r="A1560" s="1">
        <v>44621</v>
      </c>
      <c r="B1560" s="9">
        <v>1.4441171311021961E-2</v>
      </c>
      <c r="C1560" s="2">
        <v>25103</v>
      </c>
    </row>
    <row r="1561" spans="1:3" x14ac:dyDescent="0.45">
      <c r="A1561" s="1">
        <v>44622</v>
      </c>
      <c r="B1561" s="9">
        <v>1.3221864501131719E-2</v>
      </c>
      <c r="C1561" s="2">
        <v>25879</v>
      </c>
    </row>
    <row r="1562" spans="1:3" x14ac:dyDescent="0.45">
      <c r="A1562" s="1">
        <v>44623</v>
      </c>
      <c r="B1562" s="9">
        <v>1.6756352385208118E-2</v>
      </c>
      <c r="C1562" s="2">
        <v>26897</v>
      </c>
    </row>
    <row r="1563" spans="1:3" x14ac:dyDescent="0.45">
      <c r="A1563" s="1">
        <v>44624</v>
      </c>
      <c r="B1563" s="9">
        <v>3.1479428292016109E-2</v>
      </c>
      <c r="C1563" s="2">
        <v>28919</v>
      </c>
    </row>
    <row r="1564" spans="1:3" x14ac:dyDescent="0.45">
      <c r="A1564" s="1">
        <v>44627</v>
      </c>
      <c r="B1564" s="9">
        <v>0.22076312186009073</v>
      </c>
      <c r="C1564" s="2">
        <v>48078</v>
      </c>
    </row>
    <row r="1565" spans="1:3" x14ac:dyDescent="0.45">
      <c r="A1565" s="1">
        <v>44628</v>
      </c>
      <c r="B1565" s="9">
        <v>0.22681466351444879</v>
      </c>
      <c r="C1565" s="2">
        <v>81051.5</v>
      </c>
    </row>
    <row r="1566" spans="1:3" x14ac:dyDescent="0.45">
      <c r="A1566" s="1">
        <v>44629</v>
      </c>
      <c r="B1566" s="9">
        <v>0.22708574178422136</v>
      </c>
      <c r="C1566" s="2">
        <v>48048</v>
      </c>
    </row>
    <row r="1567" spans="1:3" x14ac:dyDescent="0.45">
      <c r="A1567" s="1">
        <v>44630</v>
      </c>
      <c r="B1567" s="9">
        <v>1.3560261199341284E-4</v>
      </c>
      <c r="C1567" s="2">
        <v>48033</v>
      </c>
    </row>
    <row r="1568" spans="1:3" x14ac:dyDescent="0.45">
      <c r="A1568" s="1">
        <v>44636</v>
      </c>
      <c r="B1568" s="9">
        <v>2.2670120040950259E-2</v>
      </c>
      <c r="C1568" s="2">
        <v>45590</v>
      </c>
    </row>
    <row r="1569" spans="1:3" x14ac:dyDescent="0.45">
      <c r="A1569" s="1">
        <v>44637</v>
      </c>
      <c r="B1569" s="9">
        <v>3.6194570451981711E-2</v>
      </c>
      <c r="C1569" s="2">
        <v>41944.5</v>
      </c>
    </row>
    <row r="1570" spans="1:3" x14ac:dyDescent="0.45">
      <c r="A1570" s="1">
        <v>44638</v>
      </c>
      <c r="B1570" s="9">
        <v>5.547803138920937E-2</v>
      </c>
      <c r="C1570" s="2">
        <v>36914.5</v>
      </c>
    </row>
    <row r="1571" spans="1:3" x14ac:dyDescent="0.45">
      <c r="A1571" s="1">
        <v>44641</v>
      </c>
      <c r="B1571" s="9">
        <v>6.7750485548805806E-2</v>
      </c>
      <c r="C1571" s="2">
        <v>31582.5</v>
      </c>
    </row>
    <row r="1572" spans="1:3" x14ac:dyDescent="0.45">
      <c r="A1572" s="1">
        <v>44642</v>
      </c>
      <c r="B1572" s="9">
        <v>4.9829277005004613E-2</v>
      </c>
      <c r="C1572" s="2">
        <v>28159</v>
      </c>
    </row>
    <row r="1573" spans="1:3" x14ac:dyDescent="0.45">
      <c r="A1573" s="1">
        <v>44643</v>
      </c>
      <c r="B1573" s="9">
        <v>6.0659616610394096E-2</v>
      </c>
      <c r="C1573" s="2">
        <v>32380.000000000004</v>
      </c>
    </row>
    <row r="1574" spans="1:3" x14ac:dyDescent="0.45">
      <c r="A1574" s="1">
        <v>44644</v>
      </c>
      <c r="B1574" s="9">
        <v>5.850550693426193E-2</v>
      </c>
      <c r="C1574" s="2">
        <v>37049.5</v>
      </c>
    </row>
    <row r="1575" spans="1:3" x14ac:dyDescent="0.45">
      <c r="A1575" s="1">
        <v>44645</v>
      </c>
      <c r="B1575" s="9">
        <v>1.8664115081976185E-2</v>
      </c>
      <c r="C1575" s="2">
        <v>35491</v>
      </c>
    </row>
    <row r="1576" spans="1:3" x14ac:dyDescent="0.45">
      <c r="A1576" s="1">
        <v>44648</v>
      </c>
      <c r="B1576" s="9">
        <v>3.5238581046847628E-2</v>
      </c>
      <c r="C1576" s="2">
        <v>32725</v>
      </c>
    </row>
    <row r="1577" spans="1:3" x14ac:dyDescent="0.45">
      <c r="A1577" s="1">
        <v>44649</v>
      </c>
      <c r="B1577" s="9">
        <v>1.2411565993303064E-2</v>
      </c>
      <c r="C1577" s="2">
        <v>31803</v>
      </c>
    </row>
    <row r="1578" spans="1:3" x14ac:dyDescent="0.45">
      <c r="A1578" s="1">
        <v>44650</v>
      </c>
      <c r="B1578" s="9">
        <v>1.4635395807718332E-2</v>
      </c>
      <c r="C1578" s="2">
        <v>32893</v>
      </c>
    </row>
    <row r="1579" spans="1:3" x14ac:dyDescent="0.45">
      <c r="A1579" s="1">
        <v>44651</v>
      </c>
      <c r="B1579" s="9">
        <v>1.0503756995245084E-2</v>
      </c>
      <c r="C1579" s="2">
        <v>32107</v>
      </c>
    </row>
    <row r="1580" spans="1:3" x14ac:dyDescent="0.45">
      <c r="A1580" s="1">
        <v>44652</v>
      </c>
      <c r="B1580" s="9">
        <v>1.4839118153468611E-2</v>
      </c>
      <c r="C1580" s="2">
        <v>33223</v>
      </c>
    </row>
    <row r="1581" spans="1:3" x14ac:dyDescent="0.45">
      <c r="A1581" s="1">
        <v>44655</v>
      </c>
      <c r="B1581" s="9">
        <v>2.8749109197789835E-4</v>
      </c>
      <c r="C1581" s="2">
        <v>33245</v>
      </c>
    </row>
    <row r="1582" spans="1:3" x14ac:dyDescent="0.45">
      <c r="A1582" s="1">
        <v>44656</v>
      </c>
      <c r="B1582" s="9">
        <v>8.74370543032299E-4</v>
      </c>
      <c r="C1582" s="2">
        <v>33312</v>
      </c>
    </row>
    <row r="1583" spans="1:3" x14ac:dyDescent="0.45">
      <c r="A1583" s="1">
        <v>44657</v>
      </c>
      <c r="B1583" s="9">
        <v>2.0160758796041733E-3</v>
      </c>
      <c r="C1583" s="2">
        <v>33467</v>
      </c>
    </row>
    <row r="1584" spans="1:3" x14ac:dyDescent="0.45">
      <c r="A1584" s="1">
        <v>44658</v>
      </c>
      <c r="B1584" s="9">
        <v>2.9873422432222796E-3</v>
      </c>
      <c r="C1584" s="2">
        <v>33698</v>
      </c>
    </row>
    <row r="1585" spans="1:3" x14ac:dyDescent="0.45">
      <c r="A1585" s="1">
        <v>44659</v>
      </c>
      <c r="B1585" s="9">
        <v>2.0186921801750302E-3</v>
      </c>
      <c r="C1585" s="2">
        <v>33855</v>
      </c>
    </row>
    <row r="1586" spans="1:3" x14ac:dyDescent="0.45">
      <c r="A1586" s="1">
        <v>44662</v>
      </c>
      <c r="B1586" s="9">
        <v>1.7966686010139732E-2</v>
      </c>
      <c r="C1586" s="2">
        <v>32482.999999999996</v>
      </c>
    </row>
    <row r="1587" spans="1:3" x14ac:dyDescent="0.45">
      <c r="A1587" s="1">
        <v>44663</v>
      </c>
      <c r="B1587" s="9">
        <v>6.6844358676654281E-5</v>
      </c>
      <c r="C1587" s="2">
        <v>32488</v>
      </c>
    </row>
    <row r="1588" spans="1:3" x14ac:dyDescent="0.45">
      <c r="A1588" s="1">
        <v>44664</v>
      </c>
      <c r="B1588" s="9">
        <v>6.540843046587419E-3</v>
      </c>
      <c r="C1588" s="2">
        <v>32981</v>
      </c>
    </row>
    <row r="1589" spans="1:3" x14ac:dyDescent="0.45">
      <c r="A1589" s="1">
        <v>44665</v>
      </c>
      <c r="B1589" s="9">
        <v>2.547112007905028E-3</v>
      </c>
      <c r="C1589" s="2">
        <v>33175</v>
      </c>
    </row>
    <row r="1590" spans="1:3" x14ac:dyDescent="0.45">
      <c r="A1590" s="1">
        <v>44670</v>
      </c>
      <c r="B1590" s="9">
        <v>7.6944076098790504E-3</v>
      </c>
      <c r="C1590" s="2">
        <v>33768</v>
      </c>
    </row>
    <row r="1591" spans="1:3" x14ac:dyDescent="0.45">
      <c r="A1591" s="1">
        <v>44671</v>
      </c>
      <c r="B1591" s="9">
        <v>3.3957168744187527E-3</v>
      </c>
      <c r="C1591" s="2">
        <v>33505</v>
      </c>
    </row>
    <row r="1592" spans="1:3" x14ac:dyDescent="0.45">
      <c r="A1592" s="1">
        <v>44672</v>
      </c>
      <c r="B1592" s="9">
        <v>5.2309745860235068E-3</v>
      </c>
      <c r="C1592" s="2">
        <v>33911</v>
      </c>
    </row>
    <row r="1593" spans="1:3" x14ac:dyDescent="0.45">
      <c r="A1593" s="1">
        <v>44673</v>
      </c>
      <c r="B1593" s="9">
        <v>1.0420768038068573E-2</v>
      </c>
      <c r="C1593" s="2">
        <v>33107</v>
      </c>
    </row>
    <row r="1594" spans="1:3" x14ac:dyDescent="0.45">
      <c r="A1594" s="1">
        <v>44676</v>
      </c>
      <c r="B1594" s="9">
        <v>6.2229043624837388E-3</v>
      </c>
      <c r="C1594" s="2">
        <v>32636.000000000004</v>
      </c>
    </row>
    <row r="1595" spans="1:3" x14ac:dyDescent="0.45">
      <c r="A1595" s="1">
        <v>44677</v>
      </c>
      <c r="B1595" s="9">
        <v>5.8160588002218461E-3</v>
      </c>
      <c r="C1595" s="2">
        <v>33076</v>
      </c>
    </row>
    <row r="1596" spans="1:3" x14ac:dyDescent="0.45">
      <c r="A1596" s="1">
        <v>44678</v>
      </c>
      <c r="B1596" s="9">
        <v>2.9312502486940062E-3</v>
      </c>
      <c r="C1596" s="2">
        <v>33300</v>
      </c>
    </row>
    <row r="1597" spans="1:3" x14ac:dyDescent="0.45">
      <c r="A1597" s="1">
        <v>44679</v>
      </c>
      <c r="B1597" s="9">
        <v>4.2330892538293696E-3</v>
      </c>
      <c r="C1597" s="2">
        <v>32977</v>
      </c>
    </row>
    <row r="1598" spans="1:3" x14ac:dyDescent="0.45">
      <c r="A1598" s="1">
        <v>44680</v>
      </c>
      <c r="B1598" s="9">
        <v>1.6180259685114606E-2</v>
      </c>
      <c r="C1598" s="2">
        <v>31771</v>
      </c>
    </row>
    <row r="1599" spans="1:3" x14ac:dyDescent="0.45">
      <c r="A1599" s="1">
        <v>44684</v>
      </c>
      <c r="B1599" s="9">
        <v>1.1019569519275407E-2</v>
      </c>
      <c r="C1599" s="2">
        <v>30975</v>
      </c>
    </row>
    <row r="1600" spans="1:3" x14ac:dyDescent="0.45">
      <c r="A1600" s="1">
        <v>44685</v>
      </c>
      <c r="B1600" s="9">
        <v>4.7509032165571341E-3</v>
      </c>
      <c r="C1600" s="2">
        <v>30638</v>
      </c>
    </row>
    <row r="1601" spans="1:3" x14ac:dyDescent="0.45">
      <c r="A1601" s="1">
        <v>44686</v>
      </c>
      <c r="B1601" s="9">
        <v>7.4919657658432115E-3</v>
      </c>
      <c r="C1601" s="2">
        <v>30114</v>
      </c>
    </row>
    <row r="1602" spans="1:3" x14ac:dyDescent="0.45">
      <c r="A1602" s="1">
        <v>44687</v>
      </c>
      <c r="B1602" s="9">
        <v>5.4836991211004715E-4</v>
      </c>
      <c r="C1602" s="2">
        <v>30076</v>
      </c>
    </row>
    <row r="1603" spans="1:3" x14ac:dyDescent="0.45">
      <c r="A1603" s="1">
        <v>44690</v>
      </c>
      <c r="B1603" s="9">
        <v>2.8202036997383217E-2</v>
      </c>
      <c r="C1603" s="2">
        <v>28185</v>
      </c>
    </row>
    <row r="1604" spans="1:3" x14ac:dyDescent="0.45">
      <c r="A1604" s="1">
        <v>44691</v>
      </c>
      <c r="B1604" s="9">
        <v>3.5143369688999115E-3</v>
      </c>
      <c r="C1604" s="2">
        <v>28414</v>
      </c>
    </row>
    <row r="1605" spans="1:3" x14ac:dyDescent="0.45">
      <c r="A1605" s="1">
        <v>44692</v>
      </c>
      <c r="B1605" s="9">
        <v>9.3938576986136724E-3</v>
      </c>
      <c r="C1605" s="2">
        <v>27806</v>
      </c>
    </row>
    <row r="1606" spans="1:3" x14ac:dyDescent="0.45">
      <c r="A1606" s="1">
        <v>44693</v>
      </c>
      <c r="B1606" s="9">
        <v>6.2470437666384271E-5</v>
      </c>
      <c r="C1606" s="2">
        <v>27810</v>
      </c>
    </row>
    <row r="1607" spans="1:3" x14ac:dyDescent="0.45">
      <c r="A1607" s="1">
        <v>44694</v>
      </c>
      <c r="B1607" s="9">
        <v>8.643275402840267E-3</v>
      </c>
      <c r="C1607" s="2">
        <v>27262</v>
      </c>
    </row>
    <row r="1608" spans="1:3" x14ac:dyDescent="0.45">
      <c r="A1608" s="1">
        <v>44697</v>
      </c>
      <c r="B1608" s="9">
        <v>1.1509545959496492E-2</v>
      </c>
      <c r="C1608" s="2">
        <v>26549</v>
      </c>
    </row>
    <row r="1609" spans="1:3" x14ac:dyDescent="0.45">
      <c r="A1609" s="1">
        <v>44698</v>
      </c>
      <c r="B1609" s="9">
        <v>2.3455485552341671E-3</v>
      </c>
      <c r="C1609" s="2">
        <v>26406</v>
      </c>
    </row>
    <row r="1610" spans="1:3" x14ac:dyDescent="0.45">
      <c r="A1610" s="1">
        <v>44699</v>
      </c>
      <c r="B1610" s="9">
        <v>4.0814810826947934E-3</v>
      </c>
      <c r="C1610" s="2">
        <v>26159</v>
      </c>
    </row>
    <row r="1611" spans="1:3" x14ac:dyDescent="0.45">
      <c r="A1611" s="1">
        <v>44700</v>
      </c>
      <c r="B1611" s="9">
        <v>3.3105124157981614E-2</v>
      </c>
      <c r="C1611" s="2">
        <v>28231</v>
      </c>
    </row>
    <row r="1612" spans="1:3" x14ac:dyDescent="0.45">
      <c r="A1612" s="1">
        <v>44701</v>
      </c>
      <c r="B1612" s="9">
        <v>3.9872166879417748E-3</v>
      </c>
      <c r="C1612" s="2">
        <v>27973</v>
      </c>
    </row>
    <row r="1613" spans="1:3" x14ac:dyDescent="0.45">
      <c r="A1613" s="1">
        <v>44704</v>
      </c>
      <c r="B1613" s="9">
        <v>3.7578538071993961E-3</v>
      </c>
      <c r="C1613" s="2">
        <v>27732</v>
      </c>
    </row>
    <row r="1614" spans="1:3" x14ac:dyDescent="0.45">
      <c r="A1614" s="1">
        <v>44705</v>
      </c>
      <c r="B1614" s="9">
        <v>1.8916666109246805E-2</v>
      </c>
      <c r="C1614" s="2">
        <v>26550</v>
      </c>
    </row>
    <row r="1615" spans="1:3" x14ac:dyDescent="0.45">
      <c r="A1615" s="1">
        <v>44706</v>
      </c>
      <c r="B1615" s="9">
        <v>3.875764846654306E-3</v>
      </c>
      <c r="C1615" s="2">
        <v>26788</v>
      </c>
    </row>
    <row r="1616" spans="1:3" x14ac:dyDescent="0.45">
      <c r="A1616" s="1">
        <v>44707</v>
      </c>
      <c r="B1616" s="9">
        <v>6.5966791781892908E-3</v>
      </c>
      <c r="C1616" s="2">
        <v>27198</v>
      </c>
    </row>
    <row r="1617" spans="1:3" x14ac:dyDescent="0.45">
      <c r="A1617" s="1">
        <v>44708</v>
      </c>
      <c r="B1617" s="9">
        <v>1.7003859129617105E-2</v>
      </c>
      <c r="C1617" s="2">
        <v>28284</v>
      </c>
    </row>
    <row r="1618" spans="1:3" x14ac:dyDescent="0.45">
      <c r="A1618" s="1">
        <v>44711</v>
      </c>
      <c r="B1618" s="9">
        <v>1.5015411099299492E-2</v>
      </c>
      <c r="C1618" s="2">
        <v>29279</v>
      </c>
    </row>
    <row r="1619" spans="1:3" x14ac:dyDescent="0.45">
      <c r="A1619" s="1">
        <v>44712</v>
      </c>
      <c r="B1619" s="9">
        <v>1.3360253331711647E-2</v>
      </c>
      <c r="C1619" s="2">
        <v>28392</v>
      </c>
    </row>
    <row r="1620" spans="1:3" x14ac:dyDescent="0.45">
      <c r="A1620" s="1">
        <v>44713</v>
      </c>
      <c r="B1620" s="9">
        <v>4.1961145936078026E-3</v>
      </c>
      <c r="C1620" s="2">
        <v>28119</v>
      </c>
    </row>
    <row r="1621" spans="1:3" x14ac:dyDescent="0.45">
      <c r="A1621" s="1">
        <v>44718</v>
      </c>
      <c r="B1621" s="9">
        <v>2.3771200034944151E-2</v>
      </c>
      <c r="C1621" s="2">
        <v>29701</v>
      </c>
    </row>
    <row r="1622" spans="1:3" x14ac:dyDescent="0.45">
      <c r="A1622" s="1">
        <v>44719</v>
      </c>
      <c r="B1622" s="9">
        <v>3.228861009185735E-3</v>
      </c>
      <c r="C1622" s="2">
        <v>29481</v>
      </c>
    </row>
    <row r="1623" spans="1:3" x14ac:dyDescent="0.45">
      <c r="A1623" s="1">
        <v>44720</v>
      </c>
      <c r="B1623" s="9">
        <v>9.3211321270052494E-3</v>
      </c>
      <c r="C1623" s="2">
        <v>28855</v>
      </c>
    </row>
    <row r="1624" spans="1:3" x14ac:dyDescent="0.45">
      <c r="A1624" s="1">
        <v>44721</v>
      </c>
      <c r="B1624" s="9">
        <v>1.2706451845419409E-2</v>
      </c>
      <c r="C1624" s="2">
        <v>28023</v>
      </c>
    </row>
    <row r="1625" spans="1:3" x14ac:dyDescent="0.45">
      <c r="A1625" s="1">
        <v>44722</v>
      </c>
      <c r="B1625" s="9">
        <v>1.1925053712656286E-2</v>
      </c>
      <c r="C1625" s="2">
        <v>27264</v>
      </c>
    </row>
    <row r="1626" spans="1:3" x14ac:dyDescent="0.45">
      <c r="A1626" s="1">
        <v>44725</v>
      </c>
      <c r="B1626" s="9">
        <v>2.1803805366868545E-2</v>
      </c>
      <c r="C1626" s="2">
        <v>25929</v>
      </c>
    </row>
    <row r="1627" spans="1:3" x14ac:dyDescent="0.45">
      <c r="A1627" s="1">
        <v>44726</v>
      </c>
      <c r="B1627" s="9">
        <v>1.1369614813117934E-2</v>
      </c>
      <c r="C1627" s="2">
        <v>25259</v>
      </c>
    </row>
    <row r="1628" spans="1:3" x14ac:dyDescent="0.45">
      <c r="A1628" s="1">
        <v>44727</v>
      </c>
      <c r="B1628" s="9">
        <v>1.0161982524652835E-2</v>
      </c>
      <c r="C1628" s="2">
        <v>25857</v>
      </c>
    </row>
    <row r="1629" spans="1:3" x14ac:dyDescent="0.45">
      <c r="A1629" s="1">
        <v>44728</v>
      </c>
      <c r="B1629" s="9">
        <v>1.0161982524652835E-2</v>
      </c>
      <c r="C1629" s="2">
        <v>25259</v>
      </c>
    </row>
    <row r="1630" spans="1:3" x14ac:dyDescent="0.45">
      <c r="A1630" s="1">
        <v>44729</v>
      </c>
      <c r="B1630" s="9">
        <v>6.9927970682401863E-3</v>
      </c>
      <c r="C1630" s="2">
        <v>25669</v>
      </c>
    </row>
    <row r="1631" spans="1:3" x14ac:dyDescent="0.45">
      <c r="A1631" s="1">
        <v>44732</v>
      </c>
      <c r="B1631" s="9">
        <v>1.1658465674679874E-3</v>
      </c>
      <c r="C1631" s="2">
        <v>25738</v>
      </c>
    </row>
    <row r="1632" spans="1:3" x14ac:dyDescent="0.45">
      <c r="A1632" s="1">
        <v>44733</v>
      </c>
      <c r="B1632" s="9">
        <v>3.5458295014931807E-3</v>
      </c>
      <c r="C1632" s="2">
        <v>25949</v>
      </c>
    </row>
    <row r="1633" spans="1:3" x14ac:dyDescent="0.45">
      <c r="A1633" s="1">
        <v>44734</v>
      </c>
      <c r="B1633" s="9">
        <v>2.5859525502931469E-2</v>
      </c>
      <c r="C1633" s="2">
        <v>24449</v>
      </c>
    </row>
    <row r="1634" spans="1:3" x14ac:dyDescent="0.45">
      <c r="A1634" s="1">
        <v>44735</v>
      </c>
      <c r="B1634" s="9">
        <v>7.3627697017348837E-3</v>
      </c>
      <c r="C1634" s="2">
        <v>24038</v>
      </c>
    </row>
    <row r="1635" spans="1:3" x14ac:dyDescent="0.45">
      <c r="A1635" s="1">
        <v>44736</v>
      </c>
      <c r="B1635" s="9">
        <v>3.0650312504991284E-2</v>
      </c>
      <c r="C1635" s="2">
        <v>22400</v>
      </c>
    </row>
    <row r="1636" spans="1:3" x14ac:dyDescent="0.45">
      <c r="A1636" s="1">
        <v>44739</v>
      </c>
      <c r="B1636" s="9">
        <v>9.2459629320691405E-3</v>
      </c>
      <c r="C1636" s="2">
        <v>22882</v>
      </c>
    </row>
    <row r="1637" spans="1:3" x14ac:dyDescent="0.45">
      <c r="A1637" s="1">
        <v>44740</v>
      </c>
      <c r="B1637" s="9">
        <v>5.2070683284668462E-3</v>
      </c>
      <c r="C1637" s="2">
        <v>23158</v>
      </c>
    </row>
    <row r="1638" spans="1:3" x14ac:dyDescent="0.45">
      <c r="A1638" s="1">
        <v>44741</v>
      </c>
      <c r="B1638" s="9">
        <v>1.138294076766222E-2</v>
      </c>
      <c r="C1638" s="2">
        <v>23773</v>
      </c>
    </row>
    <row r="1639" spans="1:3" x14ac:dyDescent="0.45">
      <c r="A1639" s="1">
        <v>44742</v>
      </c>
      <c r="B1639" s="9">
        <v>2.0096398685973682E-2</v>
      </c>
      <c r="C1639" s="2">
        <v>22698</v>
      </c>
    </row>
    <row r="1640" spans="1:3" x14ac:dyDescent="0.45">
      <c r="A1640" s="1">
        <v>44743</v>
      </c>
      <c r="B1640" s="9">
        <v>1.7053238700002638E-2</v>
      </c>
      <c r="C1640" s="2">
        <v>21824</v>
      </c>
    </row>
    <row r="1641" spans="1:3" x14ac:dyDescent="0.45">
      <c r="A1641" s="1">
        <v>44746</v>
      </c>
      <c r="B1641" s="9">
        <v>1.3228862729058655E-2</v>
      </c>
      <c r="C1641" s="2">
        <v>22499</v>
      </c>
    </row>
    <row r="1642" spans="1:3" x14ac:dyDescent="0.45">
      <c r="A1642" s="1">
        <v>44747</v>
      </c>
      <c r="B1642" s="9">
        <v>2.9433372490474952E-3</v>
      </c>
      <c r="C1642" s="2">
        <v>22652</v>
      </c>
    </row>
    <row r="1643" spans="1:3" x14ac:dyDescent="0.45">
      <c r="A1643" s="1">
        <v>44748</v>
      </c>
      <c r="B1643" s="9">
        <v>1.5674988280558466E-2</v>
      </c>
      <c r="C1643" s="2">
        <v>21849</v>
      </c>
    </row>
    <row r="1644" spans="1:3" x14ac:dyDescent="0.45">
      <c r="A1644" s="1">
        <v>44749</v>
      </c>
      <c r="B1644" s="9">
        <v>6.2866885753134483E-3</v>
      </c>
      <c r="C1644" s="2">
        <v>21535</v>
      </c>
    </row>
    <row r="1645" spans="1:3" x14ac:dyDescent="0.45">
      <c r="A1645" s="1">
        <v>44750</v>
      </c>
      <c r="B1645" s="9">
        <v>9.2668864214573432E-4</v>
      </c>
      <c r="C1645" s="2">
        <v>21581</v>
      </c>
    </row>
    <row r="1646" spans="1:3" x14ac:dyDescent="0.45">
      <c r="A1646" s="1">
        <v>44753</v>
      </c>
      <c r="B1646" s="9">
        <v>5.9757529206283522E-3</v>
      </c>
      <c r="C1646" s="2">
        <v>21880</v>
      </c>
    </row>
    <row r="1647" spans="1:3" x14ac:dyDescent="0.45">
      <c r="A1647" s="1">
        <v>44754</v>
      </c>
      <c r="B1647" s="9">
        <v>1.0975026906662855E-2</v>
      </c>
      <c r="C1647" s="2">
        <v>21334</v>
      </c>
    </row>
    <row r="1648" spans="1:3" x14ac:dyDescent="0.45">
      <c r="A1648" s="1">
        <v>44755</v>
      </c>
      <c r="B1648" s="9">
        <v>6.3053032414588372E-3</v>
      </c>
      <c r="C1648" s="2">
        <v>21026.5</v>
      </c>
    </row>
    <row r="1649" spans="1:3" x14ac:dyDescent="0.45">
      <c r="A1649" s="1">
        <v>44756</v>
      </c>
      <c r="B1649" s="9">
        <v>3.9194409546347231E-2</v>
      </c>
      <c r="C1649" s="2">
        <v>19212</v>
      </c>
    </row>
    <row r="1650" spans="1:3" x14ac:dyDescent="0.45">
      <c r="A1650" s="1">
        <v>44757</v>
      </c>
      <c r="B1650" s="9">
        <v>1.3136478208679137E-2</v>
      </c>
      <c r="C1650" s="2">
        <v>19802</v>
      </c>
    </row>
    <row r="1651" spans="1:3" x14ac:dyDescent="0.45">
      <c r="A1651" s="1">
        <v>44760</v>
      </c>
      <c r="B1651" s="9">
        <v>1.6630787708703743E-2</v>
      </c>
      <c r="C1651" s="2">
        <v>20575</v>
      </c>
    </row>
    <row r="1652" spans="1:3" x14ac:dyDescent="0.45">
      <c r="A1652" s="1">
        <v>44761</v>
      </c>
      <c r="B1652" s="9">
        <v>2.4206467814273935E-3</v>
      </c>
      <c r="C1652" s="2">
        <v>20690</v>
      </c>
    </row>
    <row r="1653" spans="1:3" x14ac:dyDescent="0.45">
      <c r="A1653" s="1">
        <v>44762</v>
      </c>
      <c r="B1653" s="9">
        <v>9.2109375181763653E-3</v>
      </c>
      <c r="C1653" s="2">
        <v>21133.5</v>
      </c>
    </row>
    <row r="1654" spans="1:3" x14ac:dyDescent="0.45">
      <c r="A1654" s="1">
        <v>44763</v>
      </c>
      <c r="B1654" s="9">
        <v>9.7436252804472545E-3</v>
      </c>
      <c r="C1654" s="2">
        <v>21613</v>
      </c>
    </row>
    <row r="1655" spans="1:3" x14ac:dyDescent="0.45">
      <c r="A1655" s="1">
        <v>44764</v>
      </c>
      <c r="B1655" s="9">
        <v>1.5018874833764961E-2</v>
      </c>
      <c r="C1655" s="2">
        <v>22373.5</v>
      </c>
    </row>
    <row r="1656" spans="1:3" x14ac:dyDescent="0.45">
      <c r="A1656" s="1">
        <v>44767</v>
      </c>
      <c r="B1656" s="9">
        <v>5.302353723260822E-3</v>
      </c>
      <c r="C1656" s="2">
        <v>22102</v>
      </c>
    </row>
    <row r="1657" spans="1:3" x14ac:dyDescent="0.45">
      <c r="A1657" s="1">
        <v>44768</v>
      </c>
      <c r="B1657" s="9">
        <v>8.5325825497504226E-3</v>
      </c>
      <c r="C1657" s="2">
        <v>21672</v>
      </c>
    </row>
    <row r="1658" spans="1:3" x14ac:dyDescent="0.45">
      <c r="A1658" s="1">
        <v>44769</v>
      </c>
      <c r="B1658" s="9">
        <v>5.6074182341703249E-4</v>
      </c>
      <c r="C1658" s="2">
        <v>21700</v>
      </c>
    </row>
    <row r="1659" spans="1:3" x14ac:dyDescent="0.45">
      <c r="A1659" s="1">
        <v>44770</v>
      </c>
      <c r="B1659" s="9">
        <v>4.6779048924348032E-3</v>
      </c>
      <c r="C1659" s="2">
        <v>21935</v>
      </c>
    </row>
    <row r="1660" spans="1:3" x14ac:dyDescent="0.45">
      <c r="A1660" s="1">
        <v>44771</v>
      </c>
      <c r="B1660" s="9">
        <v>3.2123867420717822E-2</v>
      </c>
      <c r="C1660" s="2">
        <v>23619</v>
      </c>
    </row>
    <row r="1661" spans="1:3" x14ac:dyDescent="0.45">
      <c r="A1661" s="1">
        <v>44774</v>
      </c>
      <c r="B1661" s="9">
        <v>8.0980475231573479E-4</v>
      </c>
      <c r="C1661" s="2">
        <v>23575</v>
      </c>
    </row>
    <row r="1662" spans="1:3" x14ac:dyDescent="0.45">
      <c r="A1662" s="1">
        <v>44775</v>
      </c>
      <c r="B1662" s="9">
        <v>2.0423626572000586E-2</v>
      </c>
      <c r="C1662" s="2">
        <v>22492</v>
      </c>
    </row>
    <row r="1663" spans="1:3" x14ac:dyDescent="0.45">
      <c r="A1663" s="1">
        <v>44776</v>
      </c>
      <c r="B1663" s="9">
        <v>3.1004556589735444E-3</v>
      </c>
      <c r="C1663" s="2">
        <v>22332</v>
      </c>
    </row>
    <row r="1664" spans="1:3" x14ac:dyDescent="0.45">
      <c r="A1664" s="1">
        <v>44777</v>
      </c>
      <c r="B1664" s="9">
        <v>2.3790606299183281E-3</v>
      </c>
      <c r="C1664" s="2">
        <v>22210</v>
      </c>
    </row>
    <row r="1665" spans="1:3" x14ac:dyDescent="0.45">
      <c r="A1665" s="1">
        <v>44778</v>
      </c>
      <c r="B1665" s="9">
        <v>1.1730819372779422E-4</v>
      </c>
      <c r="C1665" s="2">
        <v>22216</v>
      </c>
    </row>
    <row r="1666" spans="1:3" x14ac:dyDescent="0.45">
      <c r="A1666" s="1">
        <v>44781</v>
      </c>
      <c r="B1666" s="9">
        <v>1.0506440257420202E-2</v>
      </c>
      <c r="C1666" s="2">
        <v>21685</v>
      </c>
    </row>
    <row r="1667" spans="1:3" x14ac:dyDescent="0.45">
      <c r="A1667" s="1">
        <v>44782</v>
      </c>
      <c r="B1667" s="9">
        <v>2.490526908371038E-3</v>
      </c>
      <c r="C1667" s="2">
        <v>21561</v>
      </c>
    </row>
    <row r="1668" spans="1:3" x14ac:dyDescent="0.45">
      <c r="A1668" s="1">
        <v>44783</v>
      </c>
      <c r="B1668" s="9">
        <v>1.8320555859221876E-2</v>
      </c>
      <c r="C1668" s="2">
        <v>22490</v>
      </c>
    </row>
    <row r="1669" spans="1:3" x14ac:dyDescent="0.45">
      <c r="A1669" s="1">
        <v>44784</v>
      </c>
      <c r="B1669" s="9">
        <v>2.200692882669486E-2</v>
      </c>
      <c r="C1669" s="2">
        <v>23659</v>
      </c>
    </row>
    <row r="1670" spans="1:3" x14ac:dyDescent="0.45">
      <c r="A1670" s="1">
        <v>44785</v>
      </c>
      <c r="B1670" s="9">
        <v>1.1589314404457873E-2</v>
      </c>
      <c r="C1670" s="2">
        <v>23036</v>
      </c>
    </row>
    <row r="1671" spans="1:3" x14ac:dyDescent="0.45">
      <c r="A1671" s="1">
        <v>44788</v>
      </c>
      <c r="B1671" s="9">
        <v>1.9727836270392096E-2</v>
      </c>
      <c r="C1671" s="2">
        <v>22013</v>
      </c>
    </row>
    <row r="1672" spans="1:3" x14ac:dyDescent="0.45">
      <c r="A1672" s="1">
        <v>44789</v>
      </c>
      <c r="B1672" s="9">
        <v>4.3579001974762832E-3</v>
      </c>
      <c r="C1672" s="2">
        <v>22235</v>
      </c>
    </row>
    <row r="1673" spans="1:3" x14ac:dyDescent="0.45">
      <c r="A1673" s="1">
        <v>44790</v>
      </c>
      <c r="B1673" s="9">
        <v>6.8905828358198917E-3</v>
      </c>
      <c r="C1673" s="2">
        <v>21885</v>
      </c>
    </row>
    <row r="1674" spans="1:3" x14ac:dyDescent="0.45">
      <c r="A1674" s="1">
        <v>44791</v>
      </c>
      <c r="B1674" s="9">
        <v>2.088675529376971E-3</v>
      </c>
      <c r="C1674" s="2">
        <v>21780</v>
      </c>
    </row>
    <row r="1675" spans="1:3" x14ac:dyDescent="0.45">
      <c r="A1675" s="1">
        <v>44792</v>
      </c>
      <c r="B1675" s="9">
        <v>9.4282626568169547E-3</v>
      </c>
      <c r="C1675" s="2">
        <v>22258</v>
      </c>
    </row>
    <row r="1676" spans="1:3" x14ac:dyDescent="0.45">
      <c r="A1676" s="1">
        <v>44795</v>
      </c>
      <c r="B1676" s="9">
        <v>1.6553474430596182E-3</v>
      </c>
      <c r="C1676" s="2">
        <v>22343</v>
      </c>
    </row>
    <row r="1677" spans="1:3" x14ac:dyDescent="0.45">
      <c r="A1677" s="1">
        <v>44796</v>
      </c>
      <c r="B1677" s="9">
        <v>1.1782073518277869E-2</v>
      </c>
      <c r="C1677" s="2">
        <v>21745</v>
      </c>
    </row>
    <row r="1678" spans="1:3" x14ac:dyDescent="0.45">
      <c r="A1678" s="1">
        <v>44797</v>
      </c>
      <c r="B1678" s="9">
        <v>7.8801736138656153E-3</v>
      </c>
      <c r="C1678" s="2">
        <v>21354</v>
      </c>
    </row>
    <row r="1679" spans="1:3" x14ac:dyDescent="0.45">
      <c r="A1679" s="1">
        <v>44798</v>
      </c>
      <c r="B1679" s="9">
        <v>6.5199392206416462E-3</v>
      </c>
      <c r="C1679" s="2">
        <v>21677</v>
      </c>
    </row>
    <row r="1680" spans="1:3" x14ac:dyDescent="0.45">
      <c r="A1680" s="1">
        <v>44799</v>
      </c>
      <c r="B1680" s="9">
        <v>8.8242732754473252E-4</v>
      </c>
      <c r="C1680" s="2">
        <v>21633</v>
      </c>
    </row>
    <row r="1681" spans="1:3" x14ac:dyDescent="0.45">
      <c r="A1681" s="1">
        <v>44803</v>
      </c>
      <c r="B1681" s="9">
        <v>5.3325512163544531E-3</v>
      </c>
      <c r="C1681" s="2">
        <v>21369</v>
      </c>
    </row>
    <row r="1682" spans="1:3" x14ac:dyDescent="0.45">
      <c r="A1682" s="1">
        <v>44804</v>
      </c>
      <c r="B1682" s="9">
        <v>8.52752412359159E-4</v>
      </c>
      <c r="C1682" s="2">
        <v>21411</v>
      </c>
    </row>
    <row r="1683" spans="1:3" x14ac:dyDescent="0.45">
      <c r="A1683" s="1">
        <v>44805</v>
      </c>
      <c r="B1683" s="9">
        <v>2.2905645314984291E-2</v>
      </c>
      <c r="C1683" s="2">
        <v>20311</v>
      </c>
    </row>
    <row r="1684" spans="1:3" x14ac:dyDescent="0.45">
      <c r="A1684" s="1">
        <v>44806</v>
      </c>
      <c r="B1684" s="9">
        <v>4.6364885543663803E-3</v>
      </c>
      <c r="C1684" s="2">
        <v>20529</v>
      </c>
    </row>
    <row r="1685" spans="1:3" x14ac:dyDescent="0.45">
      <c r="A1685" s="1">
        <v>44809</v>
      </c>
      <c r="B1685" s="9">
        <v>1.9221446239163775E-2</v>
      </c>
      <c r="C1685" s="2">
        <v>21458</v>
      </c>
    </row>
    <row r="1686" spans="1:3" x14ac:dyDescent="0.45">
      <c r="A1686" s="1">
        <v>44810</v>
      </c>
      <c r="B1686" s="9">
        <v>2.3414334415203797E-3</v>
      </c>
      <c r="C1686" s="2">
        <v>21574</v>
      </c>
    </row>
    <row r="1687" spans="1:3" x14ac:dyDescent="0.45">
      <c r="A1687" s="1">
        <v>44811</v>
      </c>
      <c r="B1687" s="9">
        <v>1.2076595023469139E-4</v>
      </c>
      <c r="C1687" s="2">
        <v>21580</v>
      </c>
    </row>
    <row r="1688" spans="1:3" x14ac:dyDescent="0.45">
      <c r="A1688" s="1">
        <v>44812</v>
      </c>
      <c r="B1688" s="9">
        <v>5.8172002377592236E-3</v>
      </c>
      <c r="C1688" s="2">
        <v>21871</v>
      </c>
    </row>
    <row r="1689" spans="1:3" x14ac:dyDescent="0.45">
      <c r="A1689" s="1">
        <v>44813</v>
      </c>
      <c r="B1689" s="9">
        <v>2.174588644019515E-2</v>
      </c>
      <c r="C1689" s="2">
        <v>22994</v>
      </c>
    </row>
    <row r="1690" spans="1:3" x14ac:dyDescent="0.45">
      <c r="A1690" s="1">
        <v>44816</v>
      </c>
      <c r="B1690" s="9">
        <v>2.8914342454761766E-2</v>
      </c>
      <c r="C1690" s="2">
        <v>24577</v>
      </c>
    </row>
    <row r="1691" spans="1:3" x14ac:dyDescent="0.45">
      <c r="A1691" s="1">
        <v>44817</v>
      </c>
      <c r="B1691" s="9">
        <v>5.2623005220766572E-3</v>
      </c>
      <c r="C1691" s="2">
        <v>24281</v>
      </c>
    </row>
    <row r="1692" spans="1:3" x14ac:dyDescent="0.45">
      <c r="A1692" s="1">
        <v>44818</v>
      </c>
      <c r="B1692" s="9">
        <v>1.1462271836490956E-3</v>
      </c>
      <c r="C1692" s="2">
        <v>24217</v>
      </c>
    </row>
    <row r="1693" spans="1:3" x14ac:dyDescent="0.45">
      <c r="A1693" s="1">
        <v>44819</v>
      </c>
      <c r="B1693" s="9">
        <v>2.0001041383120644E-2</v>
      </c>
      <c r="C1693" s="2">
        <v>23127</v>
      </c>
    </row>
    <row r="1694" spans="1:3" x14ac:dyDescent="0.45">
      <c r="A1694" s="1">
        <v>44820</v>
      </c>
      <c r="B1694" s="9">
        <v>2.0574533127451389E-2</v>
      </c>
      <c r="C1694" s="2">
        <v>24249</v>
      </c>
    </row>
    <row r="1695" spans="1:3" x14ac:dyDescent="0.45">
      <c r="A1695" s="1">
        <v>44823</v>
      </c>
      <c r="B1695" s="9">
        <v>6.1353351819324331E-3</v>
      </c>
      <c r="C1695" s="2">
        <v>24594</v>
      </c>
    </row>
    <row r="1696" spans="1:3" x14ac:dyDescent="0.45">
      <c r="A1696" s="1">
        <v>44824</v>
      </c>
      <c r="B1696" s="9">
        <v>6.4850052086997678E-3</v>
      </c>
      <c r="C1696" s="2">
        <v>24964</v>
      </c>
    </row>
    <row r="1697" spans="1:3" x14ac:dyDescent="0.45">
      <c r="A1697" s="1">
        <v>44825</v>
      </c>
      <c r="B1697" s="9">
        <v>2.6103089073625796E-4</v>
      </c>
      <c r="C1697" s="2">
        <v>24949</v>
      </c>
    </row>
    <row r="1698" spans="1:3" x14ac:dyDescent="0.45">
      <c r="A1698" s="1">
        <v>44826</v>
      </c>
      <c r="B1698" s="9">
        <v>6.789415988729175E-3</v>
      </c>
      <c r="C1698" s="2">
        <v>24562</v>
      </c>
    </row>
    <row r="1699" spans="1:3" x14ac:dyDescent="0.45">
      <c r="A1699" s="1">
        <v>44827</v>
      </c>
      <c r="B1699" s="9">
        <v>2.0843762063796234E-2</v>
      </c>
      <c r="C1699" s="2">
        <v>23411</v>
      </c>
    </row>
    <row r="1700" spans="1:3" x14ac:dyDescent="0.45">
      <c r="A1700" s="1">
        <v>44830</v>
      </c>
      <c r="B1700" s="9">
        <v>2.2949629486828549E-2</v>
      </c>
      <c r="C1700" s="2">
        <v>22206</v>
      </c>
    </row>
    <row r="1701" spans="1:3" x14ac:dyDescent="0.45">
      <c r="A1701" s="1">
        <v>44831</v>
      </c>
      <c r="B1701" s="9">
        <v>6.8599138531952875E-3</v>
      </c>
      <c r="C1701" s="2">
        <v>21858</v>
      </c>
    </row>
    <row r="1702" spans="1:3" x14ac:dyDescent="0.45">
      <c r="A1702" s="1">
        <v>44832</v>
      </c>
      <c r="B1702" s="9">
        <v>1.054330616114818E-3</v>
      </c>
      <c r="C1702" s="2">
        <v>21805</v>
      </c>
    </row>
    <row r="1703" spans="1:3" x14ac:dyDescent="0.45">
      <c r="A1703" s="1">
        <v>44833</v>
      </c>
      <c r="B1703" s="9">
        <v>1.0682571678682251E-2</v>
      </c>
      <c r="C1703" s="2">
        <v>22348</v>
      </c>
    </row>
    <row r="1704" spans="1:3" x14ac:dyDescent="0.45">
      <c r="A1704" s="1">
        <v>44834</v>
      </c>
      <c r="B1704" s="9">
        <v>2.4812152546394906E-2</v>
      </c>
      <c r="C1704" s="2">
        <v>21107</v>
      </c>
    </row>
    <row r="1705" spans="1:3" x14ac:dyDescent="0.45">
      <c r="A1705" s="1">
        <v>44837</v>
      </c>
      <c r="B1705" s="9">
        <v>3.0958925750885768E-3</v>
      </c>
      <c r="C1705" s="2">
        <v>21258</v>
      </c>
    </row>
    <row r="1706" spans="1:3" x14ac:dyDescent="0.45">
      <c r="A1706" s="1">
        <v>44838</v>
      </c>
      <c r="B1706" s="9">
        <v>1.5984659397605405E-2</v>
      </c>
      <c r="C1706" s="2">
        <v>22055</v>
      </c>
    </row>
    <row r="1707" spans="1:3" x14ac:dyDescent="0.45">
      <c r="A1707" s="1">
        <v>44839</v>
      </c>
      <c r="B1707" s="9">
        <v>1.0370716950415471E-2</v>
      </c>
      <c r="C1707" s="2">
        <v>22588</v>
      </c>
    </row>
    <row r="1708" spans="1:3" x14ac:dyDescent="0.45">
      <c r="A1708" s="1">
        <v>44840</v>
      </c>
      <c r="B1708" s="9">
        <v>3.714068458599229E-3</v>
      </c>
      <c r="C1708" s="2">
        <v>22782</v>
      </c>
    </row>
    <row r="1709" spans="1:3" x14ac:dyDescent="0.45">
      <c r="A1709" s="1">
        <v>44841</v>
      </c>
      <c r="B1709" s="9">
        <v>5.6603276303146544E-3</v>
      </c>
      <c r="C1709" s="2">
        <v>22487</v>
      </c>
    </row>
    <row r="1710" spans="1:3" x14ac:dyDescent="0.45">
      <c r="A1710" s="1">
        <v>44844</v>
      </c>
      <c r="B1710" s="9">
        <v>1.4509060975953503E-3</v>
      </c>
      <c r="C1710" s="2">
        <v>22412</v>
      </c>
    </row>
    <row r="1711" spans="1:3" x14ac:dyDescent="0.45">
      <c r="A1711" s="1">
        <v>44845</v>
      </c>
      <c r="B1711" s="9">
        <v>6.5012143179332682E-3</v>
      </c>
      <c r="C1711" s="2">
        <v>22079</v>
      </c>
    </row>
    <row r="1712" spans="1:3" x14ac:dyDescent="0.45">
      <c r="A1712" s="1">
        <v>44846</v>
      </c>
      <c r="B1712" s="9">
        <v>4.1696349065647453E-3</v>
      </c>
      <c r="C1712" s="2">
        <v>22292</v>
      </c>
    </row>
    <row r="1713" spans="1:3" x14ac:dyDescent="0.45">
      <c r="A1713" s="1">
        <v>44847</v>
      </c>
      <c r="B1713" s="9">
        <v>2.6221486690038986E-3</v>
      </c>
      <c r="C1713" s="2">
        <v>22427</v>
      </c>
    </row>
    <row r="1714" spans="1:3" x14ac:dyDescent="0.45">
      <c r="A1714" s="1">
        <v>44848</v>
      </c>
      <c r="B1714" s="9">
        <v>1.2773131930206461E-2</v>
      </c>
      <c r="C1714" s="2">
        <v>21777</v>
      </c>
    </row>
    <row r="1715" spans="1:3" x14ac:dyDescent="0.45">
      <c r="A1715" s="1">
        <v>44851</v>
      </c>
      <c r="B1715" s="9">
        <v>4.7321903967860734E-3</v>
      </c>
      <c r="C1715" s="2">
        <v>21541</v>
      </c>
    </row>
    <row r="1716" spans="1:3" x14ac:dyDescent="0.45">
      <c r="A1716" s="1">
        <v>44852</v>
      </c>
      <c r="B1716" s="9">
        <v>6.7020539764275355E-3</v>
      </c>
      <c r="C1716" s="2">
        <v>21876</v>
      </c>
    </row>
    <row r="1717" spans="1:3" x14ac:dyDescent="0.45">
      <c r="A1717" s="1">
        <v>44853</v>
      </c>
      <c r="B1717" s="9">
        <v>1.3676704783911475E-3</v>
      </c>
      <c r="C1717" s="2">
        <v>21945</v>
      </c>
    </row>
    <row r="1718" spans="1:3" x14ac:dyDescent="0.45">
      <c r="A1718" s="1">
        <v>44854</v>
      </c>
      <c r="B1718" s="9">
        <v>4.9391309611355183E-3</v>
      </c>
      <c r="C1718" s="2">
        <v>22196</v>
      </c>
    </row>
    <row r="1719" spans="1:3" x14ac:dyDescent="0.45">
      <c r="A1719" s="1">
        <v>44855</v>
      </c>
      <c r="B1719" s="9">
        <v>4.8599776402982187E-3</v>
      </c>
      <c r="C1719" s="2">
        <v>21949</v>
      </c>
    </row>
    <row r="1720" spans="1:3" x14ac:dyDescent="0.45">
      <c r="A1720" s="1">
        <v>44858</v>
      </c>
      <c r="B1720" s="9">
        <v>5.8762373542728952E-3</v>
      </c>
      <c r="C1720" s="2">
        <v>22248</v>
      </c>
    </row>
    <row r="1721" spans="1:3" x14ac:dyDescent="0.45">
      <c r="A1721" s="1">
        <v>44859</v>
      </c>
      <c r="B1721" s="9">
        <v>1.4421279421830135E-3</v>
      </c>
      <c r="C1721" s="2">
        <v>22322</v>
      </c>
    </row>
    <row r="1722" spans="1:3" x14ac:dyDescent="0.45">
      <c r="A1722" s="1">
        <v>44860</v>
      </c>
      <c r="B1722" s="9">
        <v>6.7184163282316689E-3</v>
      </c>
      <c r="C1722" s="2">
        <v>22670</v>
      </c>
    </row>
    <row r="1723" spans="1:3" x14ac:dyDescent="0.45">
      <c r="A1723" s="1">
        <v>44861</v>
      </c>
      <c r="B1723" s="9">
        <v>5.513822978764793E-3</v>
      </c>
      <c r="C1723" s="2">
        <v>22384</v>
      </c>
    </row>
    <row r="1724" spans="1:3" x14ac:dyDescent="0.45">
      <c r="A1724" s="1">
        <v>44862</v>
      </c>
      <c r="B1724" s="9">
        <v>4.8777915373054981E-3</v>
      </c>
      <c r="C1724" s="2">
        <v>22134</v>
      </c>
    </row>
    <row r="1725" spans="1:3" x14ac:dyDescent="0.45">
      <c r="A1725" s="1">
        <v>44865</v>
      </c>
      <c r="B1725" s="9">
        <v>6.4241531192532619E-3</v>
      </c>
      <c r="C1725" s="2">
        <v>21809</v>
      </c>
    </row>
    <row r="1726" spans="1:3" x14ac:dyDescent="0.45">
      <c r="A1726" s="1">
        <v>44866</v>
      </c>
      <c r="B1726" s="9">
        <v>3.4276250478912473E-2</v>
      </c>
      <c r="C1726" s="2">
        <v>23600</v>
      </c>
    </row>
    <row r="1727" spans="1:3" x14ac:dyDescent="0.45">
      <c r="A1727" s="1">
        <v>44867</v>
      </c>
      <c r="B1727" s="9">
        <v>9.9152067662586774E-3</v>
      </c>
      <c r="C1727" s="2">
        <v>24145</v>
      </c>
    </row>
    <row r="1728" spans="1:3" x14ac:dyDescent="0.45">
      <c r="A1728" s="1">
        <v>44868</v>
      </c>
      <c r="B1728" s="9">
        <v>2.4835222484279385E-2</v>
      </c>
      <c r="C1728" s="2">
        <v>22803</v>
      </c>
    </row>
    <row r="1729" spans="1:3" x14ac:dyDescent="0.45">
      <c r="A1729" s="1">
        <v>44869</v>
      </c>
      <c r="B1729" s="9">
        <v>1.8785647773212233E-2</v>
      </c>
      <c r="C1729" s="2">
        <v>23811</v>
      </c>
    </row>
    <row r="1730" spans="1:3" x14ac:dyDescent="0.45">
      <c r="A1730" s="1">
        <v>44872</v>
      </c>
      <c r="B1730" s="9">
        <v>7.6545854970984095E-3</v>
      </c>
      <c r="C1730" s="2">
        <v>23395</v>
      </c>
    </row>
    <row r="1731" spans="1:3" x14ac:dyDescent="0.45">
      <c r="A1731" s="1">
        <v>44873</v>
      </c>
      <c r="B1731" s="9">
        <v>1.1305285155637002E-2</v>
      </c>
      <c r="C1731" s="2">
        <v>24012</v>
      </c>
    </row>
    <row r="1732" spans="1:3" x14ac:dyDescent="0.45">
      <c r="A1732" s="1">
        <v>44874</v>
      </c>
      <c r="B1732" s="9">
        <v>1.2057574035236662E-2</v>
      </c>
      <c r="C1732" s="2">
        <v>24688</v>
      </c>
    </row>
    <row r="1733" spans="1:3" x14ac:dyDescent="0.45">
      <c r="A1733" s="1">
        <v>44875</v>
      </c>
      <c r="B1733" s="9">
        <v>2.1634717324747754E-2</v>
      </c>
      <c r="C1733" s="2">
        <v>25949</v>
      </c>
    </row>
    <row r="1734" spans="1:3" x14ac:dyDescent="0.45">
      <c r="A1734" s="1">
        <v>44876</v>
      </c>
      <c r="B1734" s="9">
        <v>1.6035085926198178E-2</v>
      </c>
      <c r="C1734" s="2">
        <v>26925</v>
      </c>
    </row>
    <row r="1735" spans="1:3" x14ac:dyDescent="0.45">
      <c r="A1735" s="1">
        <v>44879</v>
      </c>
      <c r="B1735" s="9">
        <v>2.9839544077372437E-2</v>
      </c>
      <c r="C1735" s="2">
        <v>28840</v>
      </c>
    </row>
    <row r="1736" spans="1:3" x14ac:dyDescent="0.45">
      <c r="A1736" s="1">
        <v>44880</v>
      </c>
      <c r="B1736" s="9">
        <v>2.0787546514087651E-2</v>
      </c>
      <c r="C1736" s="2">
        <v>30254</v>
      </c>
    </row>
    <row r="1737" spans="1:3" x14ac:dyDescent="0.45">
      <c r="A1737" s="1">
        <v>44881</v>
      </c>
      <c r="B1737" s="9">
        <v>4.0945041679783856E-2</v>
      </c>
      <c r="C1737" s="2">
        <v>27532</v>
      </c>
    </row>
    <row r="1738" spans="1:3" x14ac:dyDescent="0.45">
      <c r="A1738" s="1">
        <v>44882</v>
      </c>
      <c r="B1738" s="9">
        <v>4.0787379008046187E-2</v>
      </c>
      <c r="C1738" s="2">
        <v>25064</v>
      </c>
    </row>
    <row r="1739" spans="1:3" x14ac:dyDescent="0.45">
      <c r="A1739" s="1">
        <v>44883</v>
      </c>
      <c r="B1739" s="9">
        <v>5.5267858669747483E-3</v>
      </c>
      <c r="C1739" s="2">
        <v>25385</v>
      </c>
    </row>
    <row r="1740" spans="1:3" x14ac:dyDescent="0.45">
      <c r="A1740" s="1">
        <v>44886</v>
      </c>
      <c r="B1740" s="9">
        <v>6.932579770706937E-3</v>
      </c>
      <c r="C1740" s="2">
        <v>24983</v>
      </c>
    </row>
    <row r="1741" spans="1:3" x14ac:dyDescent="0.45">
      <c r="A1741" s="1">
        <v>44887</v>
      </c>
      <c r="B1741" s="9">
        <v>1.7696084562488501E-2</v>
      </c>
      <c r="C1741" s="2">
        <v>26022</v>
      </c>
    </row>
    <row r="1742" spans="1:3" x14ac:dyDescent="0.45">
      <c r="A1742" s="1">
        <v>44888</v>
      </c>
      <c r="B1742" s="9">
        <v>4.4994688844992581E-3</v>
      </c>
      <c r="C1742" s="2">
        <v>26293</v>
      </c>
    </row>
    <row r="1743" spans="1:3" x14ac:dyDescent="0.45">
      <c r="A1743" s="1">
        <v>44889</v>
      </c>
      <c r="B1743" s="9">
        <v>3.1996340786237809E-3</v>
      </c>
      <c r="C1743" s="2">
        <v>26100</v>
      </c>
    </row>
    <row r="1744" spans="1:3" x14ac:dyDescent="0.45">
      <c r="A1744" s="1">
        <v>44890</v>
      </c>
      <c r="B1744" s="9">
        <v>1.1533305519189518E-2</v>
      </c>
      <c r="C1744" s="2">
        <v>25416</v>
      </c>
    </row>
    <row r="1745" spans="1:3" x14ac:dyDescent="0.45">
      <c r="A1745" s="1">
        <v>44893</v>
      </c>
      <c r="B1745" s="9">
        <v>3.7938805350519189E-3</v>
      </c>
      <c r="C1745" s="2">
        <v>25639</v>
      </c>
    </row>
    <row r="1746" spans="1:3" x14ac:dyDescent="0.45">
      <c r="A1746" s="1">
        <v>44894</v>
      </c>
      <c r="B1746" s="9">
        <v>2.0221094496710279E-2</v>
      </c>
      <c r="C1746" s="2">
        <v>26861</v>
      </c>
    </row>
    <row r="1747" spans="1:3" x14ac:dyDescent="0.45">
      <c r="A1747" s="1">
        <v>44895</v>
      </c>
      <c r="B1747" s="9">
        <v>2.0324322013909324E-3</v>
      </c>
      <c r="C1747" s="2">
        <v>26987</v>
      </c>
    </row>
    <row r="1748" spans="1:3" x14ac:dyDescent="0.45">
      <c r="A1748" s="1">
        <v>44896</v>
      </c>
      <c r="B1748" s="9">
        <v>9.7702080352357612E-3</v>
      </c>
      <c r="C1748" s="2">
        <v>27601</v>
      </c>
    </row>
    <row r="1749" spans="1:3" x14ac:dyDescent="0.45">
      <c r="A1749" s="1">
        <v>44897</v>
      </c>
      <c r="B1749" s="9">
        <v>1.9401605264886435E-2</v>
      </c>
      <c r="C1749" s="2">
        <v>28862</v>
      </c>
    </row>
    <row r="1750" spans="1:3" x14ac:dyDescent="0.45">
      <c r="A1750" s="1">
        <v>44900</v>
      </c>
      <c r="B1750" s="9">
        <v>2.7472753566044616E-3</v>
      </c>
      <c r="C1750" s="2">
        <v>28680</v>
      </c>
    </row>
    <row r="1751" spans="1:3" x14ac:dyDescent="0.45">
      <c r="A1751" s="1">
        <v>44901</v>
      </c>
      <c r="B1751" s="9">
        <v>8.8584127138515711E-3</v>
      </c>
      <c r="C1751" s="2">
        <v>29271</v>
      </c>
    </row>
    <row r="1752" spans="1:3" x14ac:dyDescent="0.45">
      <c r="A1752" s="1">
        <v>44902</v>
      </c>
      <c r="B1752" s="9">
        <v>3.1058790875801101E-2</v>
      </c>
      <c r="C1752" s="2">
        <v>31441</v>
      </c>
    </row>
    <row r="1753" spans="1:3" x14ac:dyDescent="0.45">
      <c r="A1753" s="1">
        <v>44903</v>
      </c>
      <c r="B1753" s="9">
        <v>2.4374487294685387E-2</v>
      </c>
      <c r="C1753" s="2">
        <v>29725</v>
      </c>
    </row>
    <row r="1754" spans="1:3" x14ac:dyDescent="0.45">
      <c r="A1754" s="1">
        <v>44904</v>
      </c>
      <c r="B1754" s="9">
        <v>4.2873328579773329E-3</v>
      </c>
      <c r="C1754" s="2">
        <v>29433</v>
      </c>
    </row>
    <row r="1755" spans="1:3" x14ac:dyDescent="0.45">
      <c r="A1755" s="1">
        <v>44907</v>
      </c>
      <c r="B1755" s="9">
        <v>1.2523979760814541E-3</v>
      </c>
      <c r="C1755" s="2">
        <v>29518</v>
      </c>
    </row>
    <row r="1756" spans="1:3" x14ac:dyDescent="0.45">
      <c r="A1756" s="1">
        <v>44908</v>
      </c>
      <c r="B1756" s="9">
        <v>1.8500037951929116E-2</v>
      </c>
      <c r="C1756" s="2">
        <v>28287</v>
      </c>
    </row>
    <row r="1757" spans="1:3" x14ac:dyDescent="0.45">
      <c r="A1757" s="1">
        <v>44909</v>
      </c>
      <c r="B1757" s="9">
        <v>1.1958974438162073E-3</v>
      </c>
      <c r="C1757" s="2">
        <v>28365</v>
      </c>
    </row>
    <row r="1758" spans="1:3" x14ac:dyDescent="0.45">
      <c r="A1758" s="1">
        <v>44910</v>
      </c>
      <c r="B1758" s="9">
        <v>8.2757813251799206E-4</v>
      </c>
      <c r="C1758" s="2">
        <v>28311</v>
      </c>
    </row>
    <row r="1759" spans="1:3" x14ac:dyDescent="0.45">
      <c r="A1759" s="1">
        <v>44911</v>
      </c>
      <c r="B1759" s="9">
        <v>5.8331658395793795E-4</v>
      </c>
      <c r="C1759" s="2">
        <v>28273</v>
      </c>
    </row>
    <row r="1760" spans="1:3" x14ac:dyDescent="0.45">
      <c r="A1760" s="1">
        <v>44914</v>
      </c>
      <c r="B1760" s="9">
        <v>1.6563554531152214E-2</v>
      </c>
      <c r="C1760" s="2">
        <v>27215</v>
      </c>
    </row>
    <row r="1761" spans="1:3" x14ac:dyDescent="0.45">
      <c r="A1761" s="1">
        <v>44915</v>
      </c>
      <c r="B1761" s="9">
        <v>1.7499550915011319E-2</v>
      </c>
      <c r="C1761" s="2">
        <v>28334</v>
      </c>
    </row>
    <row r="1762" spans="1:3" x14ac:dyDescent="0.45">
      <c r="A1762" s="1">
        <v>44916</v>
      </c>
      <c r="B1762" s="9">
        <v>1.8851752413872269E-2</v>
      </c>
      <c r="C1762" s="2">
        <v>29591</v>
      </c>
    </row>
    <row r="1763" spans="1:3" x14ac:dyDescent="0.45">
      <c r="A1763" s="1">
        <v>44917</v>
      </c>
      <c r="B1763" s="9">
        <v>5.1822736961533167E-3</v>
      </c>
      <c r="C1763" s="2">
        <v>29240</v>
      </c>
    </row>
    <row r="1764" spans="1:3" x14ac:dyDescent="0.45">
      <c r="A1764" s="1">
        <v>44918</v>
      </c>
      <c r="B1764" s="9">
        <v>4.5360238828422439E-3</v>
      </c>
      <c r="C1764" s="2">
        <v>29547</v>
      </c>
    </row>
    <row r="1765" spans="1:3" x14ac:dyDescent="0.45">
      <c r="A1765" s="1">
        <v>44923</v>
      </c>
      <c r="B1765" s="9">
        <v>1.2802831873567122E-2</v>
      </c>
      <c r="C1765" s="2">
        <v>30431</v>
      </c>
    </row>
    <row r="1766" spans="1:3" x14ac:dyDescent="0.45">
      <c r="A1766" s="1">
        <v>44924</v>
      </c>
      <c r="B1766" s="9">
        <v>2.4616526900977931E-3</v>
      </c>
      <c r="C1766" s="2">
        <v>30259</v>
      </c>
    </row>
    <row r="1767" spans="1:3" x14ac:dyDescent="0.45">
      <c r="A1767" s="1">
        <v>44925</v>
      </c>
      <c r="B1767" s="9">
        <v>3.0390007661171836E-3</v>
      </c>
      <c r="C1767" s="2">
        <v>30048</v>
      </c>
    </row>
    <row r="1768" spans="1:3" x14ac:dyDescent="0.45">
      <c r="A1768" s="1">
        <v>44929</v>
      </c>
      <c r="B1768" s="9">
        <v>1.5196105878293231E-2</v>
      </c>
      <c r="C1768" s="2">
        <v>31118</v>
      </c>
    </row>
    <row r="1769" spans="1:3" x14ac:dyDescent="0.45">
      <c r="A1769" s="1">
        <v>44930</v>
      </c>
      <c r="B1769" s="9">
        <v>1.9262019450832391E-2</v>
      </c>
      <c r="C1769" s="2">
        <v>29768</v>
      </c>
    </row>
    <row r="1770" spans="1:3" x14ac:dyDescent="0.45">
      <c r="A1770" s="1">
        <v>44931</v>
      </c>
      <c r="B1770" s="9">
        <v>3.0517971185983761E-2</v>
      </c>
      <c r="C1770" s="2">
        <v>27748</v>
      </c>
    </row>
    <row r="1771" spans="1:3" x14ac:dyDescent="0.45">
      <c r="A1771" s="1">
        <v>44932</v>
      </c>
      <c r="B1771" s="9">
        <v>5.1499510271657556E-3</v>
      </c>
      <c r="C1771" s="2">
        <v>28079</v>
      </c>
    </row>
    <row r="1772" spans="1:3" x14ac:dyDescent="0.45">
      <c r="A1772" s="1">
        <v>44935</v>
      </c>
      <c r="B1772" s="9">
        <v>1.0092502553911586E-2</v>
      </c>
      <c r="C1772" s="2">
        <v>27434</v>
      </c>
    </row>
    <row r="1773" spans="1:3" x14ac:dyDescent="0.45">
      <c r="A1773" s="1">
        <v>44936</v>
      </c>
      <c r="B1773" s="9">
        <v>5.0628142057540515E-4</v>
      </c>
      <c r="C1773" s="2">
        <v>27466</v>
      </c>
    </row>
    <row r="1774" spans="1:3" x14ac:dyDescent="0.45">
      <c r="A1774" s="1">
        <v>44937</v>
      </c>
      <c r="B1774" s="9">
        <v>6.8047899351828534E-3</v>
      </c>
      <c r="C1774" s="2">
        <v>27039</v>
      </c>
    </row>
    <row r="1775" spans="1:3" x14ac:dyDescent="0.45">
      <c r="A1775" s="1">
        <v>44938</v>
      </c>
      <c r="B1775" s="9">
        <v>4.1780720048745223E-4</v>
      </c>
      <c r="C1775" s="2">
        <v>27013</v>
      </c>
    </row>
    <row r="1776" spans="1:3" x14ac:dyDescent="0.45">
      <c r="A1776" s="1">
        <v>44939</v>
      </c>
      <c r="B1776" s="9">
        <v>3.5190572060228575E-3</v>
      </c>
      <c r="C1776" s="2">
        <v>26795</v>
      </c>
    </row>
    <row r="1777" spans="1:3" x14ac:dyDescent="0.45">
      <c r="A1777" s="1">
        <v>44942</v>
      </c>
      <c r="B1777" s="9">
        <v>6.7864919179427829E-3</v>
      </c>
      <c r="C1777" s="2">
        <v>27217</v>
      </c>
    </row>
    <row r="1778" spans="1:3" x14ac:dyDescent="0.45">
      <c r="A1778" s="1">
        <v>44943</v>
      </c>
      <c r="B1778" s="9">
        <v>8.4916795100662412E-3</v>
      </c>
      <c r="C1778" s="2">
        <v>26690</v>
      </c>
    </row>
    <row r="1779" spans="1:3" x14ac:dyDescent="0.45">
      <c r="A1779" s="1">
        <v>44944</v>
      </c>
      <c r="B1779" s="9">
        <v>1.8383051301243292E-2</v>
      </c>
      <c r="C1779" s="2">
        <v>27844</v>
      </c>
    </row>
    <row r="1780" spans="1:3" x14ac:dyDescent="0.45">
      <c r="A1780" s="1">
        <v>44945</v>
      </c>
      <c r="B1780" s="9">
        <v>2.2817288116175227E-2</v>
      </c>
      <c r="C1780" s="2">
        <v>29346</v>
      </c>
    </row>
    <row r="1781" spans="1:3" x14ac:dyDescent="0.45">
      <c r="A1781" s="1">
        <v>44946</v>
      </c>
      <c r="B1781" s="9">
        <v>8.5939561830601363E-3</v>
      </c>
      <c r="C1781" s="2">
        <v>28771</v>
      </c>
    </row>
    <row r="1782" spans="1:3" x14ac:dyDescent="0.45">
      <c r="A1782" s="1">
        <v>44949</v>
      </c>
      <c r="B1782" s="9">
        <v>1.0094111414424844E-2</v>
      </c>
      <c r="C1782" s="2">
        <v>28110</v>
      </c>
    </row>
    <row r="1783" spans="1:3" x14ac:dyDescent="0.45">
      <c r="A1783" s="1">
        <v>44950</v>
      </c>
      <c r="B1783" s="9">
        <v>1.0260123242099795E-2</v>
      </c>
      <c r="C1783" s="2">
        <v>28782</v>
      </c>
    </row>
    <row r="1784" spans="1:3" x14ac:dyDescent="0.45">
      <c r="A1784" s="1">
        <v>44951</v>
      </c>
      <c r="B1784" s="9">
        <v>5.9940842732997268E-3</v>
      </c>
      <c r="C1784" s="2">
        <v>29182</v>
      </c>
    </row>
    <row r="1785" spans="1:3" x14ac:dyDescent="0.45">
      <c r="A1785" s="1">
        <v>44952</v>
      </c>
      <c r="B1785" s="9">
        <v>3.6309361308273225E-3</v>
      </c>
      <c r="C1785" s="2">
        <v>29427</v>
      </c>
    </row>
    <row r="1786" spans="1:3" x14ac:dyDescent="0.45">
      <c r="A1786" s="1">
        <v>44953</v>
      </c>
      <c r="B1786" s="9">
        <v>7.8180925555901837E-3</v>
      </c>
      <c r="C1786" s="2">
        <v>28902</v>
      </c>
    </row>
    <row r="1787" spans="1:3" x14ac:dyDescent="0.45">
      <c r="A1787" s="1">
        <v>44956</v>
      </c>
      <c r="B1787" s="9">
        <v>4.7374517272524841E-3</v>
      </c>
      <c r="C1787" s="2">
        <v>29219</v>
      </c>
    </row>
    <row r="1788" spans="1:3" x14ac:dyDescent="0.45">
      <c r="A1788" s="1">
        <v>44957</v>
      </c>
      <c r="B1788" s="9">
        <v>1.6407481269403945E-2</v>
      </c>
      <c r="C1788" s="2">
        <v>30344</v>
      </c>
    </row>
    <row r="1789" spans="1:3" x14ac:dyDescent="0.45">
      <c r="A1789" s="1">
        <v>44958</v>
      </c>
      <c r="B1789" s="9">
        <v>1.5264502737112551E-2</v>
      </c>
      <c r="C1789" s="2">
        <v>29296</v>
      </c>
    </row>
    <row r="1790" spans="1:3" x14ac:dyDescent="0.45">
      <c r="A1790" s="1">
        <v>44959</v>
      </c>
      <c r="B1790" s="9">
        <v>7.2621762574218707E-3</v>
      </c>
      <c r="C1790" s="2">
        <v>29790</v>
      </c>
    </row>
    <row r="1791" spans="1:3" x14ac:dyDescent="0.45">
      <c r="A1791" s="1">
        <v>44960</v>
      </c>
      <c r="B1791" s="9">
        <v>1.7522286842650558E-2</v>
      </c>
      <c r="C1791" s="2">
        <v>28612</v>
      </c>
    </row>
    <row r="1792" spans="1:3" x14ac:dyDescent="0.45">
      <c r="A1792" s="1">
        <v>44963</v>
      </c>
      <c r="B1792" s="9">
        <v>2.1054229174122696E-2</v>
      </c>
      <c r="C1792" s="2">
        <v>27258</v>
      </c>
    </row>
    <row r="1793" spans="1:3" x14ac:dyDescent="0.45">
      <c r="A1793" s="1">
        <v>44964</v>
      </c>
      <c r="B1793" s="9">
        <v>1.5935657974441853E-4</v>
      </c>
      <c r="C1793" s="2">
        <v>27248</v>
      </c>
    </row>
    <row r="1794" spans="1:3" x14ac:dyDescent="0.45">
      <c r="A1794" s="1">
        <v>44965</v>
      </c>
      <c r="B1794" s="9">
        <v>2.2574016354361959E-3</v>
      </c>
      <c r="C1794" s="2">
        <v>27390</v>
      </c>
    </row>
    <row r="1795" spans="1:3" x14ac:dyDescent="0.45">
      <c r="A1795" s="1">
        <v>44966</v>
      </c>
      <c r="B1795" s="9">
        <v>2.6927321602718379E-2</v>
      </c>
      <c r="C1795" s="2">
        <v>29142</v>
      </c>
    </row>
    <row r="1796" spans="1:3" x14ac:dyDescent="0.45">
      <c r="A1796" s="1">
        <v>44967</v>
      </c>
      <c r="B1796" s="9">
        <v>2.0568300677084039E-2</v>
      </c>
      <c r="C1796" s="2">
        <v>27794</v>
      </c>
    </row>
    <row r="1797" spans="1:3" x14ac:dyDescent="0.45">
      <c r="A1797" s="1">
        <v>44970</v>
      </c>
      <c r="B1797" s="9">
        <v>1.8628814898346668E-2</v>
      </c>
      <c r="C1797" s="2">
        <v>26627</v>
      </c>
    </row>
    <row r="1798" spans="1:3" x14ac:dyDescent="0.45">
      <c r="A1798" s="1">
        <v>44971</v>
      </c>
      <c r="B1798" s="9">
        <v>2.7488119856524662E-3</v>
      </c>
      <c r="C1798" s="2">
        <v>26459</v>
      </c>
    </row>
    <row r="1799" spans="1:3" x14ac:dyDescent="0.45">
      <c r="A1799" s="1">
        <v>44972</v>
      </c>
      <c r="B1799" s="9">
        <v>5.2180033920183888E-3</v>
      </c>
      <c r="C1799" s="2">
        <v>26143</v>
      </c>
    </row>
    <row r="1800" spans="1:3" x14ac:dyDescent="0.45">
      <c r="A1800" s="1">
        <v>44973</v>
      </c>
      <c r="B1800" s="9">
        <v>5.7101404265162969E-3</v>
      </c>
      <c r="C1800" s="2">
        <v>26489</v>
      </c>
    </row>
    <row r="1801" spans="1:3" x14ac:dyDescent="0.45">
      <c r="A1801" s="1">
        <v>44974</v>
      </c>
      <c r="B1801" s="9">
        <v>1.1563705190870799E-2</v>
      </c>
      <c r="C1801" s="2">
        <v>25793</v>
      </c>
    </row>
    <row r="1802" spans="1:3" x14ac:dyDescent="0.45">
      <c r="A1802" s="1">
        <v>44977</v>
      </c>
      <c r="B1802" s="9">
        <v>1.8766747656683513E-2</v>
      </c>
      <c r="C1802" s="2">
        <v>26932</v>
      </c>
    </row>
    <row r="1803" spans="1:3" x14ac:dyDescent="0.45">
      <c r="A1803" s="1">
        <v>44978</v>
      </c>
      <c r="B1803" s="9">
        <v>2.7808058207057229E-3</v>
      </c>
      <c r="C1803" s="2">
        <v>27105</v>
      </c>
    </row>
    <row r="1804" spans="1:3" x14ac:dyDescent="0.45">
      <c r="A1804" s="1">
        <v>44979</v>
      </c>
      <c r="B1804" s="9">
        <v>1.0935816919780628E-2</v>
      </c>
      <c r="C1804" s="2">
        <v>26431</v>
      </c>
    </row>
    <row r="1805" spans="1:3" x14ac:dyDescent="0.45">
      <c r="A1805" s="1">
        <v>44980</v>
      </c>
      <c r="B1805" s="9">
        <v>1.7502211681480695E-2</v>
      </c>
      <c r="C1805" s="2">
        <v>25387</v>
      </c>
    </row>
    <row r="1806" spans="1:3" x14ac:dyDescent="0.45">
      <c r="A1806" s="1">
        <v>44981</v>
      </c>
      <c r="B1806" s="9">
        <v>1.4489131508651276E-2</v>
      </c>
      <c r="C1806" s="2">
        <v>24554</v>
      </c>
    </row>
    <row r="1807" spans="1:3" x14ac:dyDescent="0.45">
      <c r="A1807" s="1">
        <v>44984</v>
      </c>
      <c r="B1807" s="9">
        <v>1.6503076360504743E-2</v>
      </c>
      <c r="C1807" s="2">
        <v>25505</v>
      </c>
    </row>
    <row r="1808" spans="1:3" x14ac:dyDescent="0.45">
      <c r="A1808" s="1">
        <v>44985</v>
      </c>
      <c r="B1808" s="9">
        <v>1.2278730998892762E-2</v>
      </c>
      <c r="C1808" s="2">
        <v>24794</v>
      </c>
    </row>
    <row r="1809" spans="1:3" x14ac:dyDescent="0.45">
      <c r="A1809" s="1">
        <v>44986</v>
      </c>
      <c r="B1809" s="9">
        <v>1.6782997402806643E-3</v>
      </c>
      <c r="C1809" s="2">
        <v>24890</v>
      </c>
    </row>
    <row r="1810" spans="1:3" x14ac:dyDescent="0.45">
      <c r="A1810" s="1">
        <v>44987</v>
      </c>
      <c r="B1810" s="9">
        <v>8.7240741603080707E-3</v>
      </c>
      <c r="C1810" s="2">
        <v>24395</v>
      </c>
    </row>
    <row r="1811" spans="1:3" x14ac:dyDescent="0.45">
      <c r="A1811" s="1">
        <v>44988</v>
      </c>
      <c r="B1811" s="9">
        <v>3.5813186837003741E-3</v>
      </c>
      <c r="C1811" s="2">
        <v>24597</v>
      </c>
    </row>
    <row r="1812" spans="1:3" x14ac:dyDescent="0.45">
      <c r="A1812" s="1">
        <v>44991</v>
      </c>
      <c r="B1812" s="9">
        <v>2.9586741585490017E-3</v>
      </c>
      <c r="C1812" s="2">
        <v>24430</v>
      </c>
    </row>
    <row r="1813" spans="1:3" x14ac:dyDescent="0.45">
      <c r="A1813" s="1">
        <v>44992</v>
      </c>
      <c r="B1813" s="9">
        <v>5.096257237071633E-3</v>
      </c>
      <c r="C1813" s="2">
        <v>24145</v>
      </c>
    </row>
    <row r="1814" spans="1:3" x14ac:dyDescent="0.45">
      <c r="A1814" s="1">
        <v>44993</v>
      </c>
      <c r="B1814" s="9">
        <v>3.0867087441075469E-3</v>
      </c>
      <c r="C1814" s="2">
        <v>23974</v>
      </c>
    </row>
    <row r="1815" spans="1:3" x14ac:dyDescent="0.45">
      <c r="A1815" s="1">
        <v>44994</v>
      </c>
      <c r="B1815" s="9">
        <v>1.296278138467688E-2</v>
      </c>
      <c r="C1815" s="2">
        <v>23269</v>
      </c>
    </row>
    <row r="1816" spans="1:3" x14ac:dyDescent="0.45">
      <c r="A1816" s="1">
        <v>44995</v>
      </c>
      <c r="B1816" s="9">
        <v>1.1058080993619157E-2</v>
      </c>
      <c r="C1816" s="2">
        <v>22684</v>
      </c>
    </row>
    <row r="1817" spans="1:3" x14ac:dyDescent="0.45">
      <c r="A1817" s="1">
        <v>44998</v>
      </c>
      <c r="B1817" s="9">
        <v>8.3245405689327256E-3</v>
      </c>
      <c r="C1817" s="2">
        <v>23123</v>
      </c>
    </row>
    <row r="1818" spans="1:3" x14ac:dyDescent="0.45">
      <c r="A1818" s="1">
        <v>44999</v>
      </c>
      <c r="B1818" s="9">
        <v>1.5617044317197681E-3</v>
      </c>
      <c r="C1818" s="2">
        <v>23040</v>
      </c>
    </row>
    <row r="1819" spans="1:3" x14ac:dyDescent="0.45">
      <c r="A1819" s="1">
        <v>45000</v>
      </c>
      <c r="B1819" s="9">
        <v>6.9799532130154773E-4</v>
      </c>
      <c r="C1819" s="2">
        <v>23003</v>
      </c>
    </row>
    <row r="1820" spans="1:3" x14ac:dyDescent="0.45">
      <c r="A1820" s="1">
        <v>45001</v>
      </c>
      <c r="B1820" s="9">
        <v>4.3768883743187104E-3</v>
      </c>
      <c r="C1820" s="2">
        <v>23236</v>
      </c>
    </row>
    <row r="1821" spans="1:3" x14ac:dyDescent="0.45">
      <c r="A1821" s="1">
        <v>45002</v>
      </c>
      <c r="B1821" s="9">
        <v>2.3858297634653525E-3</v>
      </c>
      <c r="C1821" s="2">
        <v>23364</v>
      </c>
    </row>
    <row r="1822" spans="1:3" x14ac:dyDescent="0.45">
      <c r="A1822" s="1">
        <v>45005</v>
      </c>
      <c r="B1822" s="9">
        <v>1.0669498337784411E-2</v>
      </c>
      <c r="C1822" s="2">
        <v>22797</v>
      </c>
    </row>
    <row r="1823" spans="1:3" x14ac:dyDescent="0.45">
      <c r="A1823" s="1">
        <v>45006</v>
      </c>
      <c r="B1823" s="9">
        <v>5.4250374768569642E-3</v>
      </c>
      <c r="C1823" s="2">
        <v>22514</v>
      </c>
    </row>
    <row r="1824" spans="1:3" x14ac:dyDescent="0.45">
      <c r="A1824" s="1">
        <v>45007</v>
      </c>
      <c r="B1824" s="9">
        <v>1.0235739053143789E-3</v>
      </c>
      <c r="C1824" s="2">
        <v>22461</v>
      </c>
    </row>
    <row r="1825" spans="1:3" x14ac:dyDescent="0.45">
      <c r="A1825" s="1">
        <v>45008</v>
      </c>
      <c r="B1825" s="9">
        <v>9.7534629181250665E-4</v>
      </c>
      <c r="C1825" s="2">
        <v>22511.5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4836-4E6A-455C-8AB1-10021543010B}">
  <dimension ref="A1:C380"/>
  <sheetViews>
    <sheetView topLeftCell="A365" workbookViewId="0">
      <selection activeCell="C2" sqref="C2:C380"/>
    </sheetView>
  </sheetViews>
  <sheetFormatPr defaultRowHeight="14.25" x14ac:dyDescent="0.45"/>
  <sheetData>
    <row r="1" spans="1:3" x14ac:dyDescent="0.45">
      <c r="A1" t="s">
        <v>388</v>
      </c>
      <c r="B1" t="s">
        <v>387</v>
      </c>
      <c r="C1" t="s">
        <v>386</v>
      </c>
    </row>
    <row r="2" spans="1:3" x14ac:dyDescent="0.45">
      <c r="A2">
        <v>1</v>
      </c>
      <c r="B2" s="3" t="s">
        <v>7</v>
      </c>
      <c r="C2" s="10">
        <v>1.5649198917939516E-2</v>
      </c>
    </row>
    <row r="3" spans="1:3" x14ac:dyDescent="0.45">
      <c r="A3">
        <v>2</v>
      </c>
      <c r="B3" s="3" t="s">
        <v>8</v>
      </c>
      <c r="C3" s="10">
        <v>2.7727106377906201E-2</v>
      </c>
    </row>
    <row r="4" spans="1:3" x14ac:dyDescent="0.45">
      <c r="A4">
        <v>3</v>
      </c>
      <c r="B4" s="3" t="s">
        <v>9</v>
      </c>
      <c r="C4" s="10">
        <v>1.1951235322569911E-2</v>
      </c>
    </row>
    <row r="5" spans="1:3" x14ac:dyDescent="0.45">
      <c r="A5">
        <v>4</v>
      </c>
      <c r="B5" s="3" t="s">
        <v>10</v>
      </c>
      <c r="C5" s="10">
        <v>1.1740830954928547E-2</v>
      </c>
    </row>
    <row r="6" spans="1:3" x14ac:dyDescent="0.45">
      <c r="A6">
        <v>5</v>
      </c>
      <c r="B6" s="3" t="s">
        <v>11</v>
      </c>
      <c r="C6" s="10">
        <v>2.4579515755313235E-2</v>
      </c>
    </row>
    <row r="7" spans="1:3" x14ac:dyDescent="0.45">
      <c r="A7">
        <v>6</v>
      </c>
      <c r="B7" s="3" t="s">
        <v>12</v>
      </c>
      <c r="C7" s="10">
        <v>2.2770868810960489E-2</v>
      </c>
    </row>
    <row r="8" spans="1:3" x14ac:dyDescent="0.45">
      <c r="A8">
        <v>7</v>
      </c>
      <c r="B8" s="3" t="s">
        <v>13</v>
      </c>
      <c r="C8" s="10">
        <v>2.8707937825504983E-2</v>
      </c>
    </row>
    <row r="9" spans="1:3" x14ac:dyDescent="0.45">
      <c r="A9">
        <v>8</v>
      </c>
      <c r="B9" s="3" t="s">
        <v>14</v>
      </c>
      <c r="C9" s="10">
        <v>2.0093878062079931E-2</v>
      </c>
    </row>
    <row r="10" spans="1:3" x14ac:dyDescent="0.45">
      <c r="A10">
        <v>9</v>
      </c>
      <c r="B10" s="3" t="s">
        <v>15</v>
      </c>
      <c r="C10" s="10">
        <v>2.2734031591377431E-2</v>
      </c>
    </row>
    <row r="11" spans="1:3" x14ac:dyDescent="0.45">
      <c r="A11">
        <v>10</v>
      </c>
      <c r="B11" s="3" t="s">
        <v>16</v>
      </c>
      <c r="C11" s="10">
        <v>3.8706803829550711E-2</v>
      </c>
    </row>
    <row r="12" spans="1:3" x14ac:dyDescent="0.45">
      <c r="A12">
        <v>11</v>
      </c>
      <c r="B12" s="3" t="s">
        <v>17</v>
      </c>
      <c r="C12" s="10">
        <v>1.7807714974069092E-2</v>
      </c>
    </row>
    <row r="13" spans="1:3" x14ac:dyDescent="0.45">
      <c r="A13">
        <v>12</v>
      </c>
      <c r="B13" s="3" t="s">
        <v>18</v>
      </c>
      <c r="C13" s="10">
        <v>1.0008558063254578E-2</v>
      </c>
    </row>
    <row r="14" spans="1:3" x14ac:dyDescent="0.45">
      <c r="A14">
        <v>13</v>
      </c>
      <c r="B14" s="3" t="s">
        <v>19</v>
      </c>
      <c r="C14" s="10">
        <v>1.308320083320288E-2</v>
      </c>
    </row>
    <row r="15" spans="1:3" x14ac:dyDescent="0.45">
      <c r="A15">
        <v>14</v>
      </c>
      <c r="B15" s="3" t="s">
        <v>20</v>
      </c>
      <c r="C15" s="10">
        <v>1.4333162830839165E-2</v>
      </c>
    </row>
    <row r="16" spans="1:3" x14ac:dyDescent="0.45">
      <c r="A16">
        <v>15</v>
      </c>
      <c r="B16" s="3" t="s">
        <v>21</v>
      </c>
      <c r="C16" s="10">
        <v>1.7414729473556326E-2</v>
      </c>
    </row>
    <row r="17" spans="1:3" x14ac:dyDescent="0.45">
      <c r="A17">
        <v>16</v>
      </c>
      <c r="B17" s="3" t="s">
        <v>22</v>
      </c>
      <c r="C17" s="10">
        <v>1.4537837122513993E-2</v>
      </c>
    </row>
    <row r="18" spans="1:3" x14ac:dyDescent="0.45">
      <c r="A18">
        <v>17</v>
      </c>
      <c r="B18" s="3" t="s">
        <v>23</v>
      </c>
      <c r="C18" s="10">
        <v>1.033054102369047E-2</v>
      </c>
    </row>
    <row r="19" spans="1:3" x14ac:dyDescent="0.45">
      <c r="A19">
        <v>18</v>
      </c>
      <c r="B19" s="3" t="s">
        <v>24</v>
      </c>
      <c r="C19" s="10">
        <v>2.302087999594836E-2</v>
      </c>
    </row>
    <row r="20" spans="1:3" x14ac:dyDescent="0.45">
      <c r="A20">
        <v>19</v>
      </c>
      <c r="B20" s="3" t="s">
        <v>25</v>
      </c>
      <c r="C20" s="10">
        <v>2.3395530342167663E-2</v>
      </c>
    </row>
    <row r="21" spans="1:3" x14ac:dyDescent="0.45">
      <c r="A21">
        <v>20</v>
      </c>
      <c r="B21" s="3" t="s">
        <v>26</v>
      </c>
      <c r="C21" s="10">
        <v>8.9455369357467219E-3</v>
      </c>
    </row>
    <row r="22" spans="1:3" x14ac:dyDescent="0.45">
      <c r="A22">
        <v>21</v>
      </c>
      <c r="B22" s="3" t="s">
        <v>27</v>
      </c>
      <c r="C22" s="10">
        <v>8.1505235947634865E-3</v>
      </c>
    </row>
    <row r="23" spans="1:3" x14ac:dyDescent="0.45">
      <c r="A23">
        <v>22</v>
      </c>
      <c r="B23" s="3" t="s">
        <v>28</v>
      </c>
      <c r="C23" s="10">
        <v>5.0787622517550896E-3</v>
      </c>
    </row>
    <row r="24" spans="1:3" x14ac:dyDescent="0.45">
      <c r="A24">
        <v>23</v>
      </c>
      <c r="B24" s="3" t="s">
        <v>29</v>
      </c>
      <c r="C24" s="10">
        <v>1.9953837885752147E-2</v>
      </c>
    </row>
    <row r="25" spans="1:3" x14ac:dyDescent="0.45">
      <c r="A25">
        <v>24</v>
      </c>
      <c r="B25" s="3" t="s">
        <v>30</v>
      </c>
      <c r="C25" s="10">
        <v>1.1796448065580849E-2</v>
      </c>
    </row>
    <row r="26" spans="1:3" x14ac:dyDescent="0.45">
      <c r="A26">
        <v>25</v>
      </c>
      <c r="B26" s="3" t="s">
        <v>31</v>
      </c>
      <c r="C26" s="10">
        <v>1.3565578713201697E-2</v>
      </c>
    </row>
    <row r="27" spans="1:3" x14ac:dyDescent="0.45">
      <c r="A27">
        <v>26</v>
      </c>
      <c r="B27" s="3" t="s">
        <v>32</v>
      </c>
      <c r="C27" s="10">
        <v>3.1215563563380212E-2</v>
      </c>
    </row>
    <row r="28" spans="1:3" x14ac:dyDescent="0.45">
      <c r="A28">
        <v>27</v>
      </c>
      <c r="B28" s="3" t="s">
        <v>33</v>
      </c>
      <c r="C28" s="10">
        <v>3.2778977700141522E-2</v>
      </c>
    </row>
    <row r="29" spans="1:3" x14ac:dyDescent="0.45">
      <c r="A29">
        <v>28</v>
      </c>
      <c r="B29" s="3" t="s">
        <v>34</v>
      </c>
      <c r="C29" s="10">
        <v>2.0732182239906569E-2</v>
      </c>
    </row>
    <row r="30" spans="1:3" x14ac:dyDescent="0.45">
      <c r="A30">
        <v>29</v>
      </c>
      <c r="B30" s="3" t="s">
        <v>35</v>
      </c>
      <c r="C30" s="10">
        <v>2.2959402286665011E-2</v>
      </c>
    </row>
    <row r="31" spans="1:3" x14ac:dyDescent="0.45">
      <c r="A31">
        <v>30</v>
      </c>
      <c r="B31" s="3" t="s">
        <v>36</v>
      </c>
      <c r="C31" s="10">
        <v>1.7294506290976522E-2</v>
      </c>
    </row>
    <row r="32" spans="1:3" x14ac:dyDescent="0.45">
      <c r="A32">
        <v>31</v>
      </c>
      <c r="B32" s="3" t="s">
        <v>37</v>
      </c>
      <c r="C32" s="10">
        <v>1.0308985158176321E-2</v>
      </c>
    </row>
    <row r="33" spans="1:3" x14ac:dyDescent="0.45">
      <c r="A33">
        <v>32</v>
      </c>
      <c r="B33" s="3" t="s">
        <v>38</v>
      </c>
      <c r="C33" s="10">
        <v>1.8800092288429823E-2</v>
      </c>
    </row>
    <row r="34" spans="1:3" x14ac:dyDescent="0.45">
      <c r="A34">
        <v>33</v>
      </c>
      <c r="B34" s="3" t="s">
        <v>39</v>
      </c>
      <c r="C34" s="10">
        <v>1.2168398077626852E-2</v>
      </c>
    </row>
    <row r="35" spans="1:3" x14ac:dyDescent="0.45">
      <c r="A35">
        <v>34</v>
      </c>
      <c r="B35" s="3" t="s">
        <v>40</v>
      </c>
      <c r="C35" s="10">
        <v>1.3540713438218744E-2</v>
      </c>
    </row>
    <row r="36" spans="1:3" x14ac:dyDescent="0.45">
      <c r="A36">
        <v>35</v>
      </c>
      <c r="B36" s="3" t="s">
        <v>41</v>
      </c>
      <c r="C36" s="10">
        <v>8.2484183155798647E-3</v>
      </c>
    </row>
    <row r="37" spans="1:3" x14ac:dyDescent="0.45">
      <c r="A37">
        <v>36</v>
      </c>
      <c r="B37" s="3" t="s">
        <v>42</v>
      </c>
      <c r="C37" s="10">
        <v>7.1849143575994064E-3</v>
      </c>
    </row>
    <row r="38" spans="1:3" x14ac:dyDescent="0.45">
      <c r="A38">
        <v>37</v>
      </c>
      <c r="B38" s="3" t="s">
        <v>43</v>
      </c>
      <c r="C38" s="10">
        <v>1.5856222454232925E-2</v>
      </c>
    </row>
    <row r="39" spans="1:3" x14ac:dyDescent="0.45">
      <c r="A39">
        <v>38</v>
      </c>
      <c r="B39" s="3" t="s">
        <v>44</v>
      </c>
      <c r="C39" s="10">
        <v>2.3302137800619321E-2</v>
      </c>
    </row>
    <row r="40" spans="1:3" x14ac:dyDescent="0.45">
      <c r="A40">
        <v>39</v>
      </c>
      <c r="B40" s="3" t="s">
        <v>45</v>
      </c>
      <c r="C40" s="10">
        <v>1.5717953531124929E-2</v>
      </c>
    </row>
    <row r="41" spans="1:3" x14ac:dyDescent="0.45">
      <c r="A41">
        <v>40</v>
      </c>
      <c r="B41" s="3" t="s">
        <v>46</v>
      </c>
      <c r="C41" s="10">
        <v>1.5534919526596589E-2</v>
      </c>
    </row>
    <row r="42" spans="1:3" x14ac:dyDescent="0.45">
      <c r="A42">
        <v>41</v>
      </c>
      <c r="B42" s="3" t="s">
        <v>47</v>
      </c>
      <c r="C42" s="10">
        <v>1.6504532546322236E-2</v>
      </c>
    </row>
    <row r="43" spans="1:3" x14ac:dyDescent="0.45">
      <c r="A43">
        <v>42</v>
      </c>
      <c r="B43" s="3" t="s">
        <v>48</v>
      </c>
      <c r="C43" s="10">
        <v>1.4066325998768565E-2</v>
      </c>
    </row>
    <row r="44" spans="1:3" x14ac:dyDescent="0.45">
      <c r="A44">
        <v>43</v>
      </c>
      <c r="B44" s="3" t="s">
        <v>49</v>
      </c>
      <c r="C44" s="10">
        <v>1.0148302263616116E-2</v>
      </c>
    </row>
    <row r="45" spans="1:3" x14ac:dyDescent="0.45">
      <c r="A45">
        <v>44</v>
      </c>
      <c r="B45" s="3" t="s">
        <v>50</v>
      </c>
      <c r="C45" s="10">
        <v>7.5607558588096343E-3</v>
      </c>
    </row>
    <row r="46" spans="1:3" x14ac:dyDescent="0.45">
      <c r="A46">
        <v>45</v>
      </c>
      <c r="B46" s="3" t="s">
        <v>51</v>
      </c>
      <c r="C46" s="10">
        <v>3.6823061787903365E-2</v>
      </c>
    </row>
    <row r="47" spans="1:3" x14ac:dyDescent="0.45">
      <c r="A47">
        <v>46</v>
      </c>
      <c r="B47" s="3" t="s">
        <v>52</v>
      </c>
      <c r="C47" s="10">
        <v>1.3847936603105758E-2</v>
      </c>
    </row>
    <row r="48" spans="1:3" x14ac:dyDescent="0.45">
      <c r="A48">
        <v>47</v>
      </c>
      <c r="B48" s="3" t="s">
        <v>53</v>
      </c>
      <c r="C48" s="10">
        <v>2.1815595411858596E-2</v>
      </c>
    </row>
    <row r="49" spans="1:3" x14ac:dyDescent="0.45">
      <c r="A49">
        <v>48</v>
      </c>
      <c r="B49" s="3" t="s">
        <v>54</v>
      </c>
      <c r="C49" s="10">
        <v>1.89812163606023E-2</v>
      </c>
    </row>
    <row r="50" spans="1:3" x14ac:dyDescent="0.45">
      <c r="A50">
        <v>49</v>
      </c>
      <c r="B50" s="3" t="s">
        <v>55</v>
      </c>
      <c r="C50" s="10">
        <v>1.8102229741325759E-2</v>
      </c>
    </row>
    <row r="51" spans="1:3" x14ac:dyDescent="0.45">
      <c r="A51">
        <v>50</v>
      </c>
      <c r="B51" s="3" t="s">
        <v>56</v>
      </c>
      <c r="C51" s="10">
        <v>9.9783463525686192E-3</v>
      </c>
    </row>
    <row r="52" spans="1:3" x14ac:dyDescent="0.45">
      <c r="A52">
        <v>51</v>
      </c>
      <c r="B52" s="3" t="s">
        <v>57</v>
      </c>
      <c r="C52" s="10">
        <v>1.9020356338847518E-2</v>
      </c>
    </row>
    <row r="53" spans="1:3" x14ac:dyDescent="0.45">
      <c r="A53">
        <v>52</v>
      </c>
      <c r="B53" s="3" t="s">
        <v>58</v>
      </c>
      <c r="C53" s="10">
        <v>1.4374068567399919E-2</v>
      </c>
    </row>
    <row r="54" spans="1:3" x14ac:dyDescent="0.45">
      <c r="A54">
        <v>53</v>
      </c>
      <c r="B54" s="3" t="s">
        <v>59</v>
      </c>
      <c r="C54" s="10">
        <v>1.0926320085908185E-2</v>
      </c>
    </row>
    <row r="55" spans="1:3" x14ac:dyDescent="0.45">
      <c r="A55">
        <v>54</v>
      </c>
      <c r="B55" s="3" t="s">
        <v>60</v>
      </c>
      <c r="C55" s="10">
        <v>2.2591776744347921E-2</v>
      </c>
    </row>
    <row r="56" spans="1:3" x14ac:dyDescent="0.45">
      <c r="A56">
        <v>55</v>
      </c>
      <c r="B56" s="3" t="s">
        <v>61</v>
      </c>
      <c r="C56" s="10">
        <v>1.6778881300047808E-2</v>
      </c>
    </row>
    <row r="57" spans="1:3" x14ac:dyDescent="0.45">
      <c r="A57">
        <v>56</v>
      </c>
      <c r="B57" s="3" t="s">
        <v>62</v>
      </c>
      <c r="C57" s="10">
        <v>2.0401641055041511E-2</v>
      </c>
    </row>
    <row r="58" spans="1:3" x14ac:dyDescent="0.45">
      <c r="A58">
        <v>57</v>
      </c>
      <c r="B58" s="3" t="s">
        <v>63</v>
      </c>
      <c r="C58" s="10">
        <v>1.9463770120029967E-2</v>
      </c>
    </row>
    <row r="59" spans="1:3" x14ac:dyDescent="0.45">
      <c r="A59">
        <v>58</v>
      </c>
      <c r="B59" s="3" t="s">
        <v>64</v>
      </c>
      <c r="C59" s="10">
        <v>1.9030930757045275E-2</v>
      </c>
    </row>
    <row r="60" spans="1:3" x14ac:dyDescent="0.45">
      <c r="A60">
        <v>59</v>
      </c>
      <c r="B60" s="3" t="s">
        <v>65</v>
      </c>
      <c r="C60" s="10">
        <v>8.632410054997491E-3</v>
      </c>
    </row>
    <row r="61" spans="1:3" x14ac:dyDescent="0.45">
      <c r="A61">
        <v>60</v>
      </c>
      <c r="B61" s="3" t="s">
        <v>66</v>
      </c>
      <c r="C61" s="10">
        <v>2.0317609770356463E-2</v>
      </c>
    </row>
    <row r="62" spans="1:3" x14ac:dyDescent="0.45">
      <c r="A62">
        <v>61</v>
      </c>
      <c r="B62" s="3" t="s">
        <v>67</v>
      </c>
      <c r="C62" s="10">
        <v>1.3508363274645207E-2</v>
      </c>
    </row>
    <row r="63" spans="1:3" x14ac:dyDescent="0.45">
      <c r="A63">
        <v>62</v>
      </c>
      <c r="B63" s="3" t="s">
        <v>68</v>
      </c>
      <c r="C63" s="10">
        <v>2.8561817286231184E-2</v>
      </c>
    </row>
    <row r="64" spans="1:3" x14ac:dyDescent="0.45">
      <c r="A64">
        <v>63</v>
      </c>
      <c r="B64" s="3" t="s">
        <v>69</v>
      </c>
      <c r="C64" s="10">
        <v>1.3111939880397546E-2</v>
      </c>
    </row>
    <row r="65" spans="1:3" x14ac:dyDescent="0.45">
      <c r="A65">
        <v>64</v>
      </c>
      <c r="B65" s="3" t="s">
        <v>70</v>
      </c>
      <c r="C65" s="10">
        <v>8.354662640367775E-3</v>
      </c>
    </row>
    <row r="66" spans="1:3" x14ac:dyDescent="0.45">
      <c r="A66">
        <v>65</v>
      </c>
      <c r="B66" s="3" t="s">
        <v>71</v>
      </c>
      <c r="C66" s="10">
        <v>7.4097363592637447E-3</v>
      </c>
    </row>
    <row r="67" spans="1:3" x14ac:dyDescent="0.45">
      <c r="A67">
        <v>66</v>
      </c>
      <c r="B67" s="3" t="s">
        <v>72</v>
      </c>
      <c r="C67" s="10">
        <v>2.1910084712385314E-2</v>
      </c>
    </row>
    <row r="68" spans="1:3" x14ac:dyDescent="0.45">
      <c r="A68">
        <v>67</v>
      </c>
      <c r="B68" s="3" t="s">
        <v>73</v>
      </c>
      <c r="C68" s="10">
        <v>1.3376218342699839E-2</v>
      </c>
    </row>
    <row r="69" spans="1:3" x14ac:dyDescent="0.45">
      <c r="A69">
        <v>68</v>
      </c>
      <c r="B69" s="3" t="s">
        <v>74</v>
      </c>
      <c r="C69" s="10">
        <v>1.7789194155110665E-2</v>
      </c>
    </row>
    <row r="70" spans="1:3" x14ac:dyDescent="0.45">
      <c r="A70">
        <v>69</v>
      </c>
      <c r="B70" s="3" t="s">
        <v>75</v>
      </c>
      <c r="C70" s="10">
        <v>8.190156534391162E-3</v>
      </c>
    </row>
    <row r="71" spans="1:3" x14ac:dyDescent="0.45">
      <c r="A71">
        <v>70</v>
      </c>
      <c r="B71" s="3" t="s">
        <v>76</v>
      </c>
      <c r="C71" s="10">
        <v>2.0105067820598843E-2</v>
      </c>
    </row>
    <row r="72" spans="1:3" x14ac:dyDescent="0.45">
      <c r="A72">
        <v>71</v>
      </c>
      <c r="B72" s="3" t="s">
        <v>77</v>
      </c>
      <c r="C72" s="10">
        <v>9.1783457508438325E-3</v>
      </c>
    </row>
    <row r="73" spans="1:3" x14ac:dyDescent="0.45">
      <c r="A73">
        <v>72</v>
      </c>
      <c r="B73" s="3" t="s">
        <v>78</v>
      </c>
      <c r="C73" s="10">
        <v>1.2112807921004486E-2</v>
      </c>
    </row>
    <row r="74" spans="1:3" x14ac:dyDescent="0.45">
      <c r="A74">
        <v>73</v>
      </c>
      <c r="B74" s="3" t="s">
        <v>79</v>
      </c>
      <c r="C74" s="10">
        <v>1.1397182603430851E-2</v>
      </c>
    </row>
    <row r="75" spans="1:3" x14ac:dyDescent="0.45">
      <c r="A75">
        <v>74</v>
      </c>
      <c r="B75" s="3" t="s">
        <v>80</v>
      </c>
      <c r="C75" s="10">
        <v>1.1368446424372741E-2</v>
      </c>
    </row>
    <row r="76" spans="1:3" x14ac:dyDescent="0.45">
      <c r="A76">
        <v>75</v>
      </c>
      <c r="B76" s="3" t="s">
        <v>81</v>
      </c>
      <c r="C76" s="10">
        <v>8.592904383846427E-3</v>
      </c>
    </row>
    <row r="77" spans="1:3" x14ac:dyDescent="0.45">
      <c r="A77">
        <v>76</v>
      </c>
      <c r="B77" s="3" t="s">
        <v>82</v>
      </c>
      <c r="C77" s="10">
        <v>1.1685151587312773E-2</v>
      </c>
    </row>
    <row r="78" spans="1:3" x14ac:dyDescent="0.45">
      <c r="A78">
        <v>77</v>
      </c>
      <c r="B78" s="3" t="s">
        <v>83</v>
      </c>
      <c r="C78" s="10">
        <v>9.7664909872279809E-3</v>
      </c>
    </row>
    <row r="79" spans="1:3" x14ac:dyDescent="0.45">
      <c r="A79">
        <v>78</v>
      </c>
      <c r="B79" s="3" t="s">
        <v>84</v>
      </c>
      <c r="C79" s="10">
        <v>1.1451777554732994E-2</v>
      </c>
    </row>
    <row r="80" spans="1:3" x14ac:dyDescent="0.45">
      <c r="A80">
        <v>79</v>
      </c>
      <c r="B80" s="3" t="s">
        <v>85</v>
      </c>
      <c r="C80" s="10">
        <v>1.0146707846688268E-2</v>
      </c>
    </row>
    <row r="81" spans="1:3" x14ac:dyDescent="0.45">
      <c r="A81">
        <v>80</v>
      </c>
      <c r="B81" s="3" t="s">
        <v>86</v>
      </c>
      <c r="C81" s="10">
        <v>1.8380584050970466E-2</v>
      </c>
    </row>
    <row r="82" spans="1:3" x14ac:dyDescent="0.45">
      <c r="A82">
        <v>81</v>
      </c>
      <c r="B82" s="3" t="s">
        <v>87</v>
      </c>
      <c r="C82" s="10">
        <v>9.5188957109811952E-3</v>
      </c>
    </row>
    <row r="83" spans="1:3" x14ac:dyDescent="0.45">
      <c r="A83">
        <v>82</v>
      </c>
      <c r="B83" s="3" t="s">
        <v>88</v>
      </c>
      <c r="C83" s="10">
        <v>1.7873239707467306E-2</v>
      </c>
    </row>
    <row r="84" spans="1:3" x14ac:dyDescent="0.45">
      <c r="A84">
        <v>83</v>
      </c>
      <c r="B84" s="3" t="s">
        <v>89</v>
      </c>
      <c r="C84" s="10">
        <v>5.902322185144698E-3</v>
      </c>
    </row>
    <row r="85" spans="1:3" x14ac:dyDescent="0.45">
      <c r="A85">
        <v>84</v>
      </c>
      <c r="B85" s="3" t="s">
        <v>90</v>
      </c>
      <c r="C85" s="10">
        <v>1.8354050660436726E-2</v>
      </c>
    </row>
    <row r="86" spans="1:3" x14ac:dyDescent="0.45">
      <c r="A86">
        <v>85</v>
      </c>
      <c r="B86" s="3" t="s">
        <v>91</v>
      </c>
      <c r="C86" s="10">
        <v>2.2751232688809381E-2</v>
      </c>
    </row>
    <row r="87" spans="1:3" x14ac:dyDescent="0.45">
      <c r="A87">
        <v>86</v>
      </c>
      <c r="B87" s="3" t="s">
        <v>92</v>
      </c>
      <c r="C87" s="10">
        <v>2.1834615586829333E-2</v>
      </c>
    </row>
    <row r="88" spans="1:3" x14ac:dyDescent="0.45">
      <c r="A88">
        <v>87</v>
      </c>
      <c r="B88" s="3" t="s">
        <v>93</v>
      </c>
      <c r="C88" s="10">
        <v>1.8165799831738466E-2</v>
      </c>
    </row>
    <row r="89" spans="1:3" x14ac:dyDescent="0.45">
      <c r="A89">
        <v>88</v>
      </c>
      <c r="B89" s="3" t="s">
        <v>94</v>
      </c>
      <c r="C89" s="10">
        <v>2.9720405745138744E-2</v>
      </c>
    </row>
    <row r="90" spans="1:3" x14ac:dyDescent="0.45">
      <c r="A90">
        <v>89</v>
      </c>
      <c r="B90" s="3" t="s">
        <v>95</v>
      </c>
      <c r="C90" s="10">
        <v>2.4293028323083717E-2</v>
      </c>
    </row>
    <row r="91" spans="1:3" x14ac:dyDescent="0.45">
      <c r="A91">
        <v>90</v>
      </c>
      <c r="B91" s="3" t="s">
        <v>96</v>
      </c>
      <c r="C91" s="10">
        <v>2.7290183042698944E-2</v>
      </c>
    </row>
    <row r="92" spans="1:3" x14ac:dyDescent="0.45">
      <c r="A92">
        <v>91</v>
      </c>
      <c r="B92" s="3" t="s">
        <v>97</v>
      </c>
      <c r="C92" s="10">
        <v>1.2767974231213139E-2</v>
      </c>
    </row>
    <row r="93" spans="1:3" x14ac:dyDescent="0.45">
      <c r="A93">
        <v>92</v>
      </c>
      <c r="B93" s="3" t="s">
        <v>98</v>
      </c>
      <c r="C93" s="10">
        <v>1.3757211955714957E-2</v>
      </c>
    </row>
    <row r="94" spans="1:3" x14ac:dyDescent="0.45">
      <c r="A94">
        <v>93</v>
      </c>
      <c r="B94" s="3" t="s">
        <v>99</v>
      </c>
      <c r="C94" s="10">
        <v>2.2827599041640566E-2</v>
      </c>
    </row>
    <row r="95" spans="1:3" x14ac:dyDescent="0.45">
      <c r="A95">
        <v>94</v>
      </c>
      <c r="B95" s="3" t="s">
        <v>100</v>
      </c>
      <c r="C95" s="10">
        <v>1.0092734619675586E-2</v>
      </c>
    </row>
    <row r="96" spans="1:3" x14ac:dyDescent="0.45">
      <c r="A96">
        <v>95</v>
      </c>
      <c r="B96" s="3" t="s">
        <v>101</v>
      </c>
      <c r="C96" s="10">
        <v>1.2881273720662265E-2</v>
      </c>
    </row>
    <row r="97" spans="1:3" x14ac:dyDescent="0.45">
      <c r="A97">
        <v>96</v>
      </c>
      <c r="B97" s="3" t="s">
        <v>102</v>
      </c>
      <c r="C97" s="10">
        <v>3.067119815353804E-2</v>
      </c>
    </row>
    <row r="98" spans="1:3" x14ac:dyDescent="0.45">
      <c r="A98">
        <v>97</v>
      </c>
      <c r="B98" s="3" t="s">
        <v>103</v>
      </c>
      <c r="C98" s="10">
        <v>2.0408326225528017E-2</v>
      </c>
    </row>
    <row r="99" spans="1:3" x14ac:dyDescent="0.45">
      <c r="A99">
        <v>98</v>
      </c>
      <c r="B99" s="3" t="s">
        <v>104</v>
      </c>
      <c r="C99" s="10">
        <v>3.1791785215574755E-2</v>
      </c>
    </row>
    <row r="100" spans="1:3" x14ac:dyDescent="0.45">
      <c r="A100">
        <v>99</v>
      </c>
      <c r="B100" s="3" t="s">
        <v>105</v>
      </c>
      <c r="C100" s="10">
        <v>8.6587491268779269E-3</v>
      </c>
    </row>
    <row r="101" spans="1:3" x14ac:dyDescent="0.45">
      <c r="A101">
        <v>100</v>
      </c>
      <c r="B101" s="3" t="s">
        <v>106</v>
      </c>
      <c r="C101" s="10">
        <v>2.2360132702841262E-2</v>
      </c>
    </row>
    <row r="102" spans="1:3" x14ac:dyDescent="0.45">
      <c r="A102">
        <v>101</v>
      </c>
      <c r="B102" s="3" t="s">
        <v>107</v>
      </c>
      <c r="C102" s="10">
        <v>2.0409835851619134E-2</v>
      </c>
    </row>
    <row r="103" spans="1:3" x14ac:dyDescent="0.45">
      <c r="A103">
        <v>102</v>
      </c>
      <c r="B103" s="3" t="s">
        <v>108</v>
      </c>
      <c r="C103" s="10">
        <v>1.8495104688788181E-2</v>
      </c>
    </row>
    <row r="104" spans="1:3" x14ac:dyDescent="0.45">
      <c r="A104">
        <v>103</v>
      </c>
      <c r="B104" s="3" t="s">
        <v>109</v>
      </c>
      <c r="C104" s="10">
        <v>1.3193110525488069E-2</v>
      </c>
    </row>
    <row r="105" spans="1:3" x14ac:dyDescent="0.45">
      <c r="A105">
        <v>104</v>
      </c>
      <c r="B105" s="3" t="s">
        <v>110</v>
      </c>
      <c r="C105" s="10">
        <v>1.4678394879767137E-2</v>
      </c>
    </row>
    <row r="106" spans="1:3" x14ac:dyDescent="0.45">
      <c r="A106">
        <v>105</v>
      </c>
      <c r="B106" s="3" t="s">
        <v>111</v>
      </c>
      <c r="C106" s="10">
        <v>1.0267870451585859E-2</v>
      </c>
    </row>
    <row r="107" spans="1:3" x14ac:dyDescent="0.45">
      <c r="A107">
        <v>106</v>
      </c>
      <c r="B107" s="3" t="s">
        <v>112</v>
      </c>
      <c r="C107" s="10">
        <v>1.1613930311044055E-2</v>
      </c>
    </row>
    <row r="108" spans="1:3" x14ac:dyDescent="0.45">
      <c r="A108">
        <v>107</v>
      </c>
      <c r="B108" s="3" t="s">
        <v>113</v>
      </c>
      <c r="C108" s="10">
        <v>1.6400942098888781E-2</v>
      </c>
    </row>
    <row r="109" spans="1:3" x14ac:dyDescent="0.45">
      <c r="A109">
        <v>108</v>
      </c>
      <c r="B109" s="3" t="s">
        <v>114</v>
      </c>
      <c r="C109" s="10">
        <v>2.4339891778869988E-2</v>
      </c>
    </row>
    <row r="110" spans="1:3" x14ac:dyDescent="0.45">
      <c r="A110">
        <v>109</v>
      </c>
      <c r="B110" s="3" t="s">
        <v>115</v>
      </c>
      <c r="C110" s="10">
        <v>2.6054276665473174E-2</v>
      </c>
    </row>
    <row r="111" spans="1:3" x14ac:dyDescent="0.45">
      <c r="A111">
        <v>110</v>
      </c>
      <c r="B111" s="3" t="s">
        <v>116</v>
      </c>
      <c r="C111" s="10">
        <v>1.4968365497345216E-2</v>
      </c>
    </row>
    <row r="112" spans="1:3" x14ac:dyDescent="0.45">
      <c r="A112">
        <v>111</v>
      </c>
      <c r="B112" s="3" t="s">
        <v>117</v>
      </c>
      <c r="C112" s="10">
        <v>2.6417815467696351E-2</v>
      </c>
    </row>
    <row r="113" spans="1:3" x14ac:dyDescent="0.45">
      <c r="A113">
        <v>112</v>
      </c>
      <c r="B113" s="3" t="s">
        <v>118</v>
      </c>
      <c r="C113" s="10">
        <v>9.2765210999763426E-3</v>
      </c>
    </row>
    <row r="114" spans="1:3" x14ac:dyDescent="0.45">
      <c r="A114">
        <v>113</v>
      </c>
      <c r="B114" s="3" t="s">
        <v>119</v>
      </c>
      <c r="C114" s="10">
        <v>1.3907516731757346E-2</v>
      </c>
    </row>
    <row r="115" spans="1:3" x14ac:dyDescent="0.45">
      <c r="A115">
        <v>114</v>
      </c>
      <c r="B115" s="3" t="s">
        <v>120</v>
      </c>
      <c r="C115" s="10">
        <v>2.3832371559991114E-2</v>
      </c>
    </row>
    <row r="116" spans="1:3" x14ac:dyDescent="0.45">
      <c r="A116">
        <v>115</v>
      </c>
      <c r="B116" s="3" t="s">
        <v>121</v>
      </c>
      <c r="C116" s="10">
        <v>9.8420736190550293E-3</v>
      </c>
    </row>
    <row r="117" spans="1:3" x14ac:dyDescent="0.45">
      <c r="A117">
        <v>116</v>
      </c>
      <c r="B117" s="3" t="s">
        <v>122</v>
      </c>
      <c r="C117" s="10">
        <v>1.3465908018803928E-2</v>
      </c>
    </row>
    <row r="118" spans="1:3" x14ac:dyDescent="0.45">
      <c r="A118">
        <v>117</v>
      </c>
      <c r="B118" s="3" t="s">
        <v>123</v>
      </c>
      <c r="C118" s="10">
        <v>1.1636857061219327E-2</v>
      </c>
    </row>
    <row r="119" spans="1:3" x14ac:dyDescent="0.45">
      <c r="A119">
        <v>118</v>
      </c>
      <c r="B119" s="3" t="s">
        <v>124</v>
      </c>
      <c r="C119" s="10">
        <v>1.2833119674468079E-2</v>
      </c>
    </row>
    <row r="120" spans="1:3" x14ac:dyDescent="0.45">
      <c r="A120">
        <v>119</v>
      </c>
      <c r="B120" s="3" t="s">
        <v>125</v>
      </c>
      <c r="C120" s="10">
        <v>1.1991654927318395E-2</v>
      </c>
    </row>
    <row r="121" spans="1:3" x14ac:dyDescent="0.45">
      <c r="A121">
        <v>120</v>
      </c>
      <c r="B121" s="3" t="s">
        <v>126</v>
      </c>
      <c r="C121" s="10">
        <v>3.1660548456101029E-2</v>
      </c>
    </row>
    <row r="122" spans="1:3" x14ac:dyDescent="0.45">
      <c r="A122">
        <v>121</v>
      </c>
      <c r="B122" s="3" t="s">
        <v>127</v>
      </c>
      <c r="C122" s="10">
        <v>2.2750780278498545E-2</v>
      </c>
    </row>
    <row r="123" spans="1:3" x14ac:dyDescent="0.45">
      <c r="A123">
        <v>122</v>
      </c>
      <c r="B123" s="3" t="s">
        <v>128</v>
      </c>
      <c r="C123" s="10">
        <v>8.8046454024328907E-3</v>
      </c>
    </row>
    <row r="124" spans="1:3" x14ac:dyDescent="0.45">
      <c r="A124">
        <v>123</v>
      </c>
      <c r="B124" s="3" t="s">
        <v>129</v>
      </c>
      <c r="C124" s="10">
        <v>6.8140776837444369E-3</v>
      </c>
    </row>
    <row r="125" spans="1:3" x14ac:dyDescent="0.45">
      <c r="A125">
        <v>124</v>
      </c>
      <c r="B125" s="3" t="s">
        <v>130</v>
      </c>
      <c r="C125" s="10">
        <v>1.373832013223188E-2</v>
      </c>
    </row>
    <row r="126" spans="1:3" x14ac:dyDescent="0.45">
      <c r="A126">
        <v>125</v>
      </c>
      <c r="B126" s="3" t="s">
        <v>131</v>
      </c>
      <c r="C126" s="10">
        <v>1.228294124698608E-2</v>
      </c>
    </row>
    <row r="127" spans="1:3" x14ac:dyDescent="0.45">
      <c r="A127">
        <v>126</v>
      </c>
      <c r="B127" s="3" t="s">
        <v>132</v>
      </c>
      <c r="C127" s="10">
        <v>1.0303959702419509E-2</v>
      </c>
    </row>
    <row r="128" spans="1:3" x14ac:dyDescent="0.45">
      <c r="A128">
        <v>127</v>
      </c>
      <c r="B128" s="3" t="s">
        <v>133</v>
      </c>
      <c r="C128" s="10">
        <v>1.0636152517931572E-2</v>
      </c>
    </row>
    <row r="129" spans="1:3" x14ac:dyDescent="0.45">
      <c r="A129">
        <v>128</v>
      </c>
      <c r="B129" s="3" t="s">
        <v>134</v>
      </c>
      <c r="C129" s="10">
        <v>1.6547398907995517E-2</v>
      </c>
    </row>
    <row r="130" spans="1:3" x14ac:dyDescent="0.45">
      <c r="A130">
        <v>129</v>
      </c>
      <c r="B130" s="3" t="s">
        <v>135</v>
      </c>
      <c r="C130" s="10">
        <v>1.442377357739516E-2</v>
      </c>
    </row>
    <row r="131" spans="1:3" x14ac:dyDescent="0.45">
      <c r="A131">
        <v>130</v>
      </c>
      <c r="B131" s="3" t="s">
        <v>136</v>
      </c>
      <c r="C131" s="10">
        <v>1.8086172724683169E-2</v>
      </c>
    </row>
    <row r="132" spans="1:3" x14ac:dyDescent="0.45">
      <c r="A132">
        <v>131</v>
      </c>
      <c r="B132" s="3" t="s">
        <v>137</v>
      </c>
      <c r="C132" s="10">
        <v>1.6591626660296319E-2</v>
      </c>
    </row>
    <row r="133" spans="1:3" x14ac:dyDescent="0.45">
      <c r="A133">
        <v>132</v>
      </c>
      <c r="B133" s="3" t="s">
        <v>138</v>
      </c>
      <c r="C133" s="10">
        <v>1.4704744160044818E-2</v>
      </c>
    </row>
    <row r="134" spans="1:3" x14ac:dyDescent="0.45">
      <c r="A134">
        <v>133</v>
      </c>
      <c r="B134" s="3" t="s">
        <v>139</v>
      </c>
      <c r="C134" s="10">
        <v>1.414126190194157E-2</v>
      </c>
    </row>
    <row r="135" spans="1:3" x14ac:dyDescent="0.45">
      <c r="A135">
        <v>134</v>
      </c>
      <c r="B135" s="3" t="s">
        <v>140</v>
      </c>
      <c r="C135" s="10">
        <v>9.8890270608724563E-3</v>
      </c>
    </row>
    <row r="136" spans="1:3" x14ac:dyDescent="0.45">
      <c r="A136">
        <v>135</v>
      </c>
      <c r="B136" s="3" t="s">
        <v>141</v>
      </c>
      <c r="C136" s="10">
        <v>2.3357345244951609E-2</v>
      </c>
    </row>
    <row r="137" spans="1:3" x14ac:dyDescent="0.45">
      <c r="A137">
        <v>136</v>
      </c>
      <c r="B137" s="3" t="s">
        <v>142</v>
      </c>
      <c r="C137" s="10">
        <v>1.0790790481467725E-2</v>
      </c>
    </row>
    <row r="138" spans="1:3" x14ac:dyDescent="0.45">
      <c r="A138">
        <v>137</v>
      </c>
      <c r="B138" s="3" t="s">
        <v>143</v>
      </c>
      <c r="C138" s="10">
        <v>2.6148436837327444E-2</v>
      </c>
    </row>
    <row r="139" spans="1:3" x14ac:dyDescent="0.45">
      <c r="A139">
        <v>138</v>
      </c>
      <c r="B139" s="3" t="s">
        <v>144</v>
      </c>
      <c r="C139" s="10">
        <v>1.2962585112409795E-2</v>
      </c>
    </row>
    <row r="140" spans="1:3" x14ac:dyDescent="0.45">
      <c r="A140">
        <v>139</v>
      </c>
      <c r="B140" s="3" t="s">
        <v>145</v>
      </c>
      <c r="C140" s="10">
        <v>1.9186357211368542E-2</v>
      </c>
    </row>
    <row r="141" spans="1:3" x14ac:dyDescent="0.45">
      <c r="A141">
        <v>140</v>
      </c>
      <c r="B141" s="3" t="s">
        <v>146</v>
      </c>
      <c r="C141" s="10">
        <v>1.1649793973683303E-2</v>
      </c>
    </row>
    <row r="142" spans="1:3" x14ac:dyDescent="0.45">
      <c r="A142">
        <v>141</v>
      </c>
      <c r="B142" s="3" t="s">
        <v>147</v>
      </c>
      <c r="C142" s="10">
        <v>1.7630984068666086E-2</v>
      </c>
    </row>
    <row r="143" spans="1:3" x14ac:dyDescent="0.45">
      <c r="A143">
        <v>142</v>
      </c>
      <c r="B143" s="3" t="s">
        <v>148</v>
      </c>
      <c r="C143" s="10">
        <v>2.2264775585000066E-2</v>
      </c>
    </row>
    <row r="144" spans="1:3" x14ac:dyDescent="0.45">
      <c r="A144">
        <v>143</v>
      </c>
      <c r="B144" s="3" t="s">
        <v>149</v>
      </c>
      <c r="C144" s="10">
        <v>1.8463711300937019E-2</v>
      </c>
    </row>
    <row r="145" spans="1:3" x14ac:dyDescent="0.45">
      <c r="A145">
        <v>144</v>
      </c>
      <c r="B145" s="3" t="s">
        <v>150</v>
      </c>
      <c r="C145" s="10">
        <v>1.9330846743556621E-2</v>
      </c>
    </row>
    <row r="146" spans="1:3" x14ac:dyDescent="0.45">
      <c r="A146">
        <v>145</v>
      </c>
      <c r="B146" s="3" t="s">
        <v>151</v>
      </c>
      <c r="C146" s="10">
        <v>1.4065589052101975E-2</v>
      </c>
    </row>
    <row r="147" spans="1:3" x14ac:dyDescent="0.45">
      <c r="A147">
        <v>146</v>
      </c>
      <c r="B147" s="3" t="s">
        <v>152</v>
      </c>
      <c r="C147" s="10">
        <v>9.9590342282900295E-3</v>
      </c>
    </row>
    <row r="148" spans="1:3" x14ac:dyDescent="0.45">
      <c r="A148">
        <v>147</v>
      </c>
      <c r="B148" s="3" t="s">
        <v>153</v>
      </c>
      <c r="C148" s="10">
        <v>1.2874297474250916E-2</v>
      </c>
    </row>
    <row r="149" spans="1:3" x14ac:dyDescent="0.45">
      <c r="A149">
        <v>148</v>
      </c>
      <c r="B149" s="3" t="s">
        <v>154</v>
      </c>
      <c r="C149" s="10">
        <v>1.4943885539260123E-2</v>
      </c>
    </row>
    <row r="150" spans="1:3" x14ac:dyDescent="0.45">
      <c r="A150">
        <v>149</v>
      </c>
      <c r="B150" s="3" t="s">
        <v>155</v>
      </c>
      <c r="C150" s="10">
        <v>1.5315979573277579E-2</v>
      </c>
    </row>
    <row r="151" spans="1:3" x14ac:dyDescent="0.45">
      <c r="A151">
        <v>150</v>
      </c>
      <c r="B151" s="3" t="s">
        <v>156</v>
      </c>
      <c r="C151" s="10">
        <v>4.1126496374367045E-3</v>
      </c>
    </row>
    <row r="152" spans="1:3" x14ac:dyDescent="0.45">
      <c r="A152">
        <v>151</v>
      </c>
      <c r="B152" s="3" t="s">
        <v>157</v>
      </c>
      <c r="C152" s="10">
        <v>1.0139772024370613E-2</v>
      </c>
    </row>
    <row r="153" spans="1:3" x14ac:dyDescent="0.45">
      <c r="A153">
        <v>152</v>
      </c>
      <c r="B153" s="3" t="s">
        <v>158</v>
      </c>
      <c r="C153" s="10">
        <v>9.8274858210853373E-3</v>
      </c>
    </row>
    <row r="154" spans="1:3" x14ac:dyDescent="0.45">
      <c r="A154">
        <v>153</v>
      </c>
      <c r="B154" s="3" t="s">
        <v>159</v>
      </c>
      <c r="C154" s="10">
        <v>1.5468547965671285E-2</v>
      </c>
    </row>
    <row r="155" spans="1:3" x14ac:dyDescent="0.45">
      <c r="A155">
        <v>154</v>
      </c>
      <c r="B155" s="3" t="s">
        <v>160</v>
      </c>
      <c r="C155" s="10">
        <v>1.0535276624823217E-2</v>
      </c>
    </row>
    <row r="156" spans="1:3" x14ac:dyDescent="0.45">
      <c r="A156">
        <v>155</v>
      </c>
      <c r="B156" s="3" t="s">
        <v>161</v>
      </c>
      <c r="C156" s="10">
        <v>9.2072151413601696E-3</v>
      </c>
    </row>
    <row r="157" spans="1:3" x14ac:dyDescent="0.45">
      <c r="A157">
        <v>156</v>
      </c>
      <c r="B157" s="3" t="s">
        <v>162</v>
      </c>
      <c r="C157" s="10">
        <v>8.0228698983375799E-3</v>
      </c>
    </row>
    <row r="158" spans="1:3" x14ac:dyDescent="0.45">
      <c r="A158">
        <v>157</v>
      </c>
      <c r="B158" s="3" t="s">
        <v>163</v>
      </c>
      <c r="C158" s="10">
        <v>2.3324686734058631E-3</v>
      </c>
    </row>
    <row r="159" spans="1:3" x14ac:dyDescent="0.45">
      <c r="A159">
        <v>158</v>
      </c>
      <c r="B159" s="3" t="s">
        <v>164</v>
      </c>
      <c r="C159" s="10">
        <v>1.1522673436230226E-2</v>
      </c>
    </row>
    <row r="160" spans="1:3" x14ac:dyDescent="0.45">
      <c r="A160">
        <v>159</v>
      </c>
      <c r="B160" s="3" t="s">
        <v>165</v>
      </c>
      <c r="C160" s="10">
        <v>9.5695321338394018E-3</v>
      </c>
    </row>
    <row r="161" spans="1:3" x14ac:dyDescent="0.45">
      <c r="A161">
        <v>160</v>
      </c>
      <c r="B161" s="3" t="s">
        <v>166</v>
      </c>
      <c r="C161" s="10">
        <v>1.1817942683134079E-2</v>
      </c>
    </row>
    <row r="162" spans="1:3" x14ac:dyDescent="0.45">
      <c r="A162">
        <v>161</v>
      </c>
      <c r="B162" s="3" t="s">
        <v>167</v>
      </c>
      <c r="C162" s="10">
        <v>1.1834818268458435E-2</v>
      </c>
    </row>
    <row r="163" spans="1:3" x14ac:dyDescent="0.45">
      <c r="A163">
        <v>162</v>
      </c>
      <c r="B163" s="3" t="s">
        <v>168</v>
      </c>
      <c r="C163" s="10">
        <v>1.5826153401521444E-2</v>
      </c>
    </row>
    <row r="164" spans="1:3" x14ac:dyDescent="0.45">
      <c r="A164">
        <v>163</v>
      </c>
      <c r="B164" s="3" t="s">
        <v>169</v>
      </c>
      <c r="C164" s="10">
        <v>2.2911956397580462E-2</v>
      </c>
    </row>
    <row r="165" spans="1:3" x14ac:dyDescent="0.45">
      <c r="A165">
        <v>164</v>
      </c>
      <c r="B165" s="3" t="s">
        <v>170</v>
      </c>
      <c r="C165" s="10">
        <v>1.1432578077441989E-2</v>
      </c>
    </row>
    <row r="166" spans="1:3" x14ac:dyDescent="0.45">
      <c r="A166">
        <v>165</v>
      </c>
      <c r="B166" s="3" t="s">
        <v>171</v>
      </c>
      <c r="C166" s="10">
        <v>1.2308243121658905E-2</v>
      </c>
    </row>
    <row r="167" spans="1:3" x14ac:dyDescent="0.45">
      <c r="A167">
        <v>166</v>
      </c>
      <c r="B167" s="3" t="s">
        <v>172</v>
      </c>
      <c r="C167" s="10">
        <v>5.7254721482496449E-3</v>
      </c>
    </row>
    <row r="168" spans="1:3" x14ac:dyDescent="0.45">
      <c r="A168">
        <v>167</v>
      </c>
      <c r="B168" s="3" t="s">
        <v>173</v>
      </c>
      <c r="C168" s="10">
        <v>1.8869562693737792E-2</v>
      </c>
    </row>
    <row r="169" spans="1:3" x14ac:dyDescent="0.45">
      <c r="A169">
        <v>168</v>
      </c>
      <c r="B169" s="3" t="s">
        <v>174</v>
      </c>
      <c r="C169" s="10">
        <v>1.3173241869066245E-2</v>
      </c>
    </row>
    <row r="170" spans="1:3" x14ac:dyDescent="0.45">
      <c r="A170">
        <v>169</v>
      </c>
      <c r="B170" s="3" t="s">
        <v>175</v>
      </c>
      <c r="C170" s="10">
        <v>1.3252255647684206E-2</v>
      </c>
    </row>
    <row r="171" spans="1:3" x14ac:dyDescent="0.45">
      <c r="A171">
        <v>170</v>
      </c>
      <c r="B171" s="3" t="s">
        <v>176</v>
      </c>
      <c r="C171" s="10">
        <v>8.8346919846291425E-3</v>
      </c>
    </row>
    <row r="172" spans="1:3" x14ac:dyDescent="0.45">
      <c r="A172">
        <v>171</v>
      </c>
      <c r="B172" s="3" t="s">
        <v>177</v>
      </c>
      <c r="C172" s="10">
        <v>1.0597523132354052E-2</v>
      </c>
    </row>
    <row r="173" spans="1:3" x14ac:dyDescent="0.45">
      <c r="A173">
        <v>172</v>
      </c>
      <c r="B173" s="3" t="s">
        <v>178</v>
      </c>
      <c r="C173" s="10">
        <v>9.0401416705003564E-3</v>
      </c>
    </row>
    <row r="174" spans="1:3" x14ac:dyDescent="0.45">
      <c r="A174">
        <v>173</v>
      </c>
      <c r="B174" s="3" t="s">
        <v>179</v>
      </c>
      <c r="C174" s="10">
        <v>8.3498265237119326E-3</v>
      </c>
    </row>
    <row r="175" spans="1:3" x14ac:dyDescent="0.45">
      <c r="A175">
        <v>174</v>
      </c>
      <c r="B175" s="3" t="s">
        <v>180</v>
      </c>
      <c r="C175" s="10">
        <v>1.0026935093332006E-2</v>
      </c>
    </row>
    <row r="176" spans="1:3" x14ac:dyDescent="0.45">
      <c r="A176">
        <v>175</v>
      </c>
      <c r="B176" s="3" t="s">
        <v>181</v>
      </c>
      <c r="C176" s="10">
        <v>7.1069027116044707E-3</v>
      </c>
    </row>
    <row r="177" spans="1:3" x14ac:dyDescent="0.45">
      <c r="A177">
        <v>176</v>
      </c>
      <c r="B177" s="3" t="s">
        <v>182</v>
      </c>
      <c r="C177" s="10">
        <v>9.802965758610423E-3</v>
      </c>
    </row>
    <row r="178" spans="1:3" x14ac:dyDescent="0.45">
      <c r="A178">
        <v>177</v>
      </c>
      <c r="B178" s="3" t="s">
        <v>183</v>
      </c>
      <c r="C178" s="10">
        <v>1.2834453161653214E-2</v>
      </c>
    </row>
    <row r="179" spans="1:3" x14ac:dyDescent="0.45">
      <c r="A179">
        <v>178</v>
      </c>
      <c r="B179" s="3" t="s">
        <v>184</v>
      </c>
      <c r="C179" s="10">
        <v>1.9179372893610627E-2</v>
      </c>
    </row>
    <row r="180" spans="1:3" x14ac:dyDescent="0.45">
      <c r="A180">
        <v>179</v>
      </c>
      <c r="B180" s="3" t="s">
        <v>185</v>
      </c>
      <c r="C180" s="10">
        <v>1.0570576608129788E-2</v>
      </c>
    </row>
    <row r="181" spans="1:3" x14ac:dyDescent="0.45">
      <c r="A181">
        <v>180</v>
      </c>
      <c r="B181" s="3" t="s">
        <v>186</v>
      </c>
      <c r="C181" s="10">
        <v>6.3225893449653306E-3</v>
      </c>
    </row>
    <row r="182" spans="1:3" x14ac:dyDescent="0.45">
      <c r="A182">
        <v>181</v>
      </c>
      <c r="B182" s="3" t="s">
        <v>187</v>
      </c>
      <c r="C182" s="10">
        <v>1.0639933667736988E-2</v>
      </c>
    </row>
    <row r="183" spans="1:3" x14ac:dyDescent="0.45">
      <c r="A183">
        <v>182</v>
      </c>
      <c r="B183" s="3" t="s">
        <v>188</v>
      </c>
      <c r="C183" s="10">
        <v>1.4896611636367789E-2</v>
      </c>
    </row>
    <row r="184" spans="1:3" x14ac:dyDescent="0.45">
      <c r="A184">
        <v>183</v>
      </c>
      <c r="B184" s="3" t="s">
        <v>189</v>
      </c>
      <c r="C184" s="10">
        <v>1.1811020861116208E-2</v>
      </c>
    </row>
    <row r="185" spans="1:3" x14ac:dyDescent="0.45">
      <c r="A185">
        <v>184</v>
      </c>
      <c r="B185" s="3" t="s">
        <v>190</v>
      </c>
      <c r="C185" s="10">
        <v>1.7584236845204108E-2</v>
      </c>
    </row>
    <row r="186" spans="1:3" x14ac:dyDescent="0.45">
      <c r="A186">
        <v>185</v>
      </c>
      <c r="B186" s="3" t="s">
        <v>191</v>
      </c>
      <c r="C186" s="10">
        <v>1.9670169550575524E-2</v>
      </c>
    </row>
    <row r="187" spans="1:3" x14ac:dyDescent="0.45">
      <c r="A187">
        <v>186</v>
      </c>
      <c r="B187" s="3" t="s">
        <v>192</v>
      </c>
      <c r="C187" s="10">
        <v>2.4955455697580325E-2</v>
      </c>
    </row>
    <row r="188" spans="1:3" x14ac:dyDescent="0.45">
      <c r="A188">
        <v>187</v>
      </c>
      <c r="B188" s="3" t="s">
        <v>193</v>
      </c>
      <c r="C188" s="10">
        <v>2.2184273034789623E-2</v>
      </c>
    </row>
    <row r="189" spans="1:3" x14ac:dyDescent="0.45">
      <c r="A189">
        <v>188</v>
      </c>
      <c r="B189" s="3" t="s">
        <v>194</v>
      </c>
      <c r="C189" s="10">
        <v>1.0076221595548428E-2</v>
      </c>
    </row>
    <row r="190" spans="1:3" x14ac:dyDescent="0.45">
      <c r="A190">
        <v>189</v>
      </c>
      <c r="B190" s="3" t="s">
        <v>195</v>
      </c>
      <c r="C190" s="10">
        <v>2.1425476157513407E-2</v>
      </c>
    </row>
    <row r="191" spans="1:3" x14ac:dyDescent="0.45">
      <c r="A191">
        <v>190</v>
      </c>
      <c r="B191" s="3" t="s">
        <v>196</v>
      </c>
      <c r="C191" s="10">
        <v>9.074427194510213E-3</v>
      </c>
    </row>
    <row r="192" spans="1:3" x14ac:dyDescent="0.45">
      <c r="A192">
        <v>191</v>
      </c>
      <c r="B192" s="3" t="s">
        <v>197</v>
      </c>
      <c r="C192" s="10">
        <v>8.1777755258699153E-3</v>
      </c>
    </row>
    <row r="193" spans="1:3" x14ac:dyDescent="0.45">
      <c r="A193">
        <v>192</v>
      </c>
      <c r="B193" s="3" t="s">
        <v>198</v>
      </c>
      <c r="C193" s="10">
        <v>4.1599634351090896E-2</v>
      </c>
    </row>
    <row r="194" spans="1:3" x14ac:dyDescent="0.45">
      <c r="A194">
        <v>193</v>
      </c>
      <c r="B194" s="3" t="s">
        <v>199</v>
      </c>
      <c r="C194" s="10">
        <v>1.9401786860878959E-2</v>
      </c>
    </row>
    <row r="195" spans="1:3" x14ac:dyDescent="0.45">
      <c r="A195">
        <v>194</v>
      </c>
      <c r="B195" s="3" t="s">
        <v>200</v>
      </c>
      <c r="C195" s="10">
        <v>8.9231992884525237E-3</v>
      </c>
    </row>
    <row r="196" spans="1:3" x14ac:dyDescent="0.45">
      <c r="A196">
        <v>195</v>
      </c>
      <c r="B196" s="3" t="s">
        <v>201</v>
      </c>
      <c r="C196" s="10">
        <v>1.3917014411128111E-2</v>
      </c>
    </row>
    <row r="197" spans="1:3" x14ac:dyDescent="0.45">
      <c r="A197">
        <v>196</v>
      </c>
      <c r="B197" s="3" t="s">
        <v>202</v>
      </c>
      <c r="C197" s="10">
        <v>8.8615683548963868E-3</v>
      </c>
    </row>
    <row r="198" spans="1:3" x14ac:dyDescent="0.45">
      <c r="A198">
        <v>197</v>
      </c>
      <c r="B198" s="3" t="s">
        <v>203</v>
      </c>
      <c r="C198" s="10">
        <v>1.0313830452949192E-2</v>
      </c>
    </row>
    <row r="199" spans="1:3" x14ac:dyDescent="0.45">
      <c r="A199">
        <v>198</v>
      </c>
      <c r="B199" s="3" t="s">
        <v>204</v>
      </c>
      <c r="C199" s="10">
        <v>9.5428315316177272E-3</v>
      </c>
    </row>
    <row r="200" spans="1:3" x14ac:dyDescent="0.45">
      <c r="A200">
        <v>199</v>
      </c>
      <c r="B200" s="3" t="s">
        <v>205</v>
      </c>
      <c r="C200" s="10">
        <v>3.1722487075579703E-2</v>
      </c>
    </row>
    <row r="201" spans="1:3" x14ac:dyDescent="0.45">
      <c r="A201">
        <v>200</v>
      </c>
      <c r="B201" s="3" t="s">
        <v>206</v>
      </c>
      <c r="C201" s="10">
        <v>1.3614294733901248E-2</v>
      </c>
    </row>
    <row r="202" spans="1:3" x14ac:dyDescent="0.45">
      <c r="A202">
        <v>201</v>
      </c>
      <c r="B202" s="3" t="s">
        <v>207</v>
      </c>
      <c r="C202" s="10">
        <v>7.8752724604033205E-3</v>
      </c>
    </row>
    <row r="203" spans="1:3" x14ac:dyDescent="0.45">
      <c r="A203">
        <v>202</v>
      </c>
      <c r="B203" s="3" t="s">
        <v>208</v>
      </c>
      <c r="C203" s="10">
        <v>1.0796478561961221E-2</v>
      </c>
    </row>
    <row r="204" spans="1:3" x14ac:dyDescent="0.45">
      <c r="A204">
        <v>203</v>
      </c>
      <c r="B204" s="3" t="s">
        <v>209</v>
      </c>
      <c r="C204" s="10">
        <v>2.0712065713010649E-2</v>
      </c>
    </row>
    <row r="205" spans="1:3" x14ac:dyDescent="0.45">
      <c r="A205">
        <v>204</v>
      </c>
      <c r="B205" s="3" t="s">
        <v>210</v>
      </c>
      <c r="C205" s="10">
        <v>1.29100423348615E-2</v>
      </c>
    </row>
    <row r="206" spans="1:3" x14ac:dyDescent="0.45">
      <c r="A206">
        <v>205</v>
      </c>
      <c r="B206" s="3" t="s">
        <v>211</v>
      </c>
      <c r="C206" s="10">
        <v>1.7796819856636194E-2</v>
      </c>
    </row>
    <row r="207" spans="1:3" x14ac:dyDescent="0.45">
      <c r="A207">
        <v>206</v>
      </c>
      <c r="B207" s="3" t="s">
        <v>212</v>
      </c>
      <c r="C207" s="10">
        <v>1.6092619322528666E-2</v>
      </c>
    </row>
    <row r="208" spans="1:3" x14ac:dyDescent="0.45">
      <c r="A208">
        <v>207</v>
      </c>
      <c r="B208" s="3" t="s">
        <v>213</v>
      </c>
      <c r="C208" s="10">
        <v>1.7021264189474177E-2</v>
      </c>
    </row>
    <row r="209" spans="1:3" x14ac:dyDescent="0.45">
      <c r="A209">
        <v>208</v>
      </c>
      <c r="B209" s="3" t="s">
        <v>214</v>
      </c>
      <c r="C209" s="10">
        <v>1.6290703959904042E-2</v>
      </c>
    </row>
    <row r="210" spans="1:3" x14ac:dyDescent="0.45">
      <c r="A210">
        <v>209</v>
      </c>
      <c r="B210" s="3" t="s">
        <v>215</v>
      </c>
      <c r="C210" s="10">
        <v>6.5913948246650641E-3</v>
      </c>
    </row>
    <row r="211" spans="1:3" x14ac:dyDescent="0.45">
      <c r="A211">
        <v>210</v>
      </c>
      <c r="B211" s="3" t="s">
        <v>216</v>
      </c>
      <c r="C211" s="10">
        <v>9.4460406350897336E-3</v>
      </c>
    </row>
    <row r="212" spans="1:3" x14ac:dyDescent="0.45">
      <c r="A212">
        <v>211</v>
      </c>
      <c r="B212" s="3" t="s">
        <v>217</v>
      </c>
      <c r="C212" s="10">
        <v>1.7241874357541358E-2</v>
      </c>
    </row>
    <row r="213" spans="1:3" x14ac:dyDescent="0.45">
      <c r="A213">
        <v>212</v>
      </c>
      <c r="B213" s="3" t="s">
        <v>218</v>
      </c>
      <c r="C213" s="10">
        <v>6.4386554101727176E-3</v>
      </c>
    </row>
    <row r="214" spans="1:3" x14ac:dyDescent="0.45">
      <c r="A214">
        <v>213</v>
      </c>
      <c r="B214" s="3" t="s">
        <v>219</v>
      </c>
      <c r="C214" s="10">
        <v>2.3484944337998706E-2</v>
      </c>
    </row>
    <row r="215" spans="1:3" x14ac:dyDescent="0.45">
      <c r="A215">
        <v>214</v>
      </c>
      <c r="B215" s="3" t="s">
        <v>220</v>
      </c>
      <c r="C215" s="10">
        <v>1.9951161628636038E-2</v>
      </c>
    </row>
    <row r="216" spans="1:3" x14ac:dyDescent="0.45">
      <c r="A216">
        <v>215</v>
      </c>
      <c r="B216" s="3" t="s">
        <v>221</v>
      </c>
      <c r="C216" s="10">
        <v>1.42110897741366E-2</v>
      </c>
    </row>
    <row r="217" spans="1:3" x14ac:dyDescent="0.45">
      <c r="A217">
        <v>216</v>
      </c>
      <c r="B217" s="3" t="s">
        <v>222</v>
      </c>
      <c r="C217" s="10">
        <v>1.6077458869068219E-2</v>
      </c>
    </row>
    <row r="218" spans="1:3" x14ac:dyDescent="0.45">
      <c r="A218">
        <v>217</v>
      </c>
      <c r="B218" s="3" t="s">
        <v>223</v>
      </c>
      <c r="C218" s="10">
        <v>1.3726063305368094E-2</v>
      </c>
    </row>
    <row r="219" spans="1:3" x14ac:dyDescent="0.45">
      <c r="A219">
        <v>218</v>
      </c>
      <c r="B219" s="3" t="s">
        <v>224</v>
      </c>
      <c r="C219" s="10">
        <v>1.2548086959311042E-2</v>
      </c>
    </row>
    <row r="220" spans="1:3" x14ac:dyDescent="0.45">
      <c r="A220">
        <v>219</v>
      </c>
      <c r="B220" s="3" t="s">
        <v>225</v>
      </c>
      <c r="C220" s="10">
        <v>8.9313843066962436E-3</v>
      </c>
    </row>
    <row r="221" spans="1:3" x14ac:dyDescent="0.45">
      <c r="A221">
        <v>220</v>
      </c>
      <c r="B221" s="3" t="s">
        <v>226</v>
      </c>
      <c r="C221" s="10">
        <v>1.8273475226540197E-2</v>
      </c>
    </row>
    <row r="222" spans="1:3" x14ac:dyDescent="0.45">
      <c r="A222">
        <v>221</v>
      </c>
      <c r="B222" s="3" t="s">
        <v>227</v>
      </c>
      <c r="C222" s="10">
        <v>2.9687982597170273E-2</v>
      </c>
    </row>
    <row r="223" spans="1:3" x14ac:dyDescent="0.45">
      <c r="A223">
        <v>222</v>
      </c>
      <c r="B223" s="3" t="s">
        <v>228</v>
      </c>
      <c r="C223" s="10">
        <v>2.1505033088174912E-2</v>
      </c>
    </row>
    <row r="224" spans="1:3" x14ac:dyDescent="0.45">
      <c r="A224">
        <v>223</v>
      </c>
      <c r="B224" s="3" t="s">
        <v>229</v>
      </c>
      <c r="C224" s="10">
        <v>2.1095465114287611E-2</v>
      </c>
    </row>
    <row r="225" spans="1:3" x14ac:dyDescent="0.45">
      <c r="A225">
        <v>224</v>
      </c>
      <c r="B225" s="3" t="s">
        <v>230</v>
      </c>
      <c r="C225" s="10">
        <v>1.1201430747278052E-2</v>
      </c>
    </row>
    <row r="226" spans="1:3" x14ac:dyDescent="0.45">
      <c r="A226">
        <v>225</v>
      </c>
      <c r="B226" s="3" t="s">
        <v>231</v>
      </c>
      <c r="C226" s="10">
        <v>9.5939594262115062E-3</v>
      </c>
    </row>
    <row r="227" spans="1:3" x14ac:dyDescent="0.45">
      <c r="A227">
        <v>226</v>
      </c>
      <c r="B227" s="3" t="s">
        <v>232</v>
      </c>
      <c r="C227" s="10">
        <v>1.3606467811041138E-2</v>
      </c>
    </row>
    <row r="228" spans="1:3" x14ac:dyDescent="0.45">
      <c r="A228">
        <v>227</v>
      </c>
      <c r="B228" s="3" t="s">
        <v>233</v>
      </c>
      <c r="C228" s="10">
        <v>2.1993297985147091E-2</v>
      </c>
    </row>
    <row r="229" spans="1:3" x14ac:dyDescent="0.45">
      <c r="A229">
        <v>228</v>
      </c>
      <c r="B229" s="3" t="s">
        <v>234</v>
      </c>
      <c r="C229" s="10">
        <v>9.7659524698494333E-3</v>
      </c>
    </row>
    <row r="230" spans="1:3" x14ac:dyDescent="0.45">
      <c r="A230">
        <v>229</v>
      </c>
      <c r="B230" s="3" t="s">
        <v>235</v>
      </c>
      <c r="C230" s="10">
        <v>1.3855255568140681E-2</v>
      </c>
    </row>
    <row r="231" spans="1:3" x14ac:dyDescent="0.45">
      <c r="A231">
        <v>230</v>
      </c>
      <c r="B231" s="3" t="s">
        <v>236</v>
      </c>
      <c r="C231" s="10">
        <v>1.0594244243281602E-2</v>
      </c>
    </row>
    <row r="232" spans="1:3" x14ac:dyDescent="0.45">
      <c r="A232">
        <v>231</v>
      </c>
      <c r="B232" s="3" t="s">
        <v>237</v>
      </c>
      <c r="C232" s="10">
        <v>2.5662366241714519E-2</v>
      </c>
    </row>
    <row r="233" spans="1:3" x14ac:dyDescent="0.45">
      <c r="A233">
        <v>232</v>
      </c>
      <c r="B233" s="3" t="s">
        <v>238</v>
      </c>
      <c r="C233" s="10">
        <v>1.01624580731132E-2</v>
      </c>
    </row>
    <row r="234" spans="1:3" x14ac:dyDescent="0.45">
      <c r="A234">
        <v>233</v>
      </c>
      <c r="B234" s="3" t="s">
        <v>239</v>
      </c>
      <c r="C234" s="10">
        <v>1.5323692475010911E-2</v>
      </c>
    </row>
    <row r="235" spans="1:3" x14ac:dyDescent="0.45">
      <c r="A235">
        <v>234</v>
      </c>
      <c r="B235" s="3" t="s">
        <v>240</v>
      </c>
      <c r="C235" s="10">
        <v>1.3512332409843841E-2</v>
      </c>
    </row>
    <row r="236" spans="1:3" x14ac:dyDescent="0.45">
      <c r="A236">
        <v>235</v>
      </c>
      <c r="B236" s="3" t="s">
        <v>241</v>
      </c>
      <c r="C236" s="10">
        <v>1.1942304212625184E-2</v>
      </c>
    </row>
    <row r="237" spans="1:3" x14ac:dyDescent="0.45">
      <c r="A237">
        <v>236</v>
      </c>
      <c r="B237" s="3" t="s">
        <v>242</v>
      </c>
      <c r="C237" s="10">
        <v>1.2024078828349603E-2</v>
      </c>
    </row>
    <row r="238" spans="1:3" x14ac:dyDescent="0.45">
      <c r="A238">
        <v>237</v>
      </c>
      <c r="B238" s="3" t="s">
        <v>243</v>
      </c>
      <c r="C238" s="10">
        <v>5.773858711457882E-3</v>
      </c>
    </row>
    <row r="239" spans="1:3" x14ac:dyDescent="0.45">
      <c r="A239">
        <v>238</v>
      </c>
      <c r="B239" s="3" t="s">
        <v>244</v>
      </c>
      <c r="C239" s="10">
        <v>1.6802024877805251E-2</v>
      </c>
    </row>
    <row r="240" spans="1:3" x14ac:dyDescent="0.45">
      <c r="A240">
        <v>239</v>
      </c>
      <c r="B240" s="3" t="s">
        <v>245</v>
      </c>
      <c r="C240" s="10">
        <v>1.1135198516398156E-2</v>
      </c>
    </row>
    <row r="241" spans="1:3" x14ac:dyDescent="0.45">
      <c r="A241">
        <v>240</v>
      </c>
      <c r="B241" s="3" t="s">
        <v>246</v>
      </c>
      <c r="C241" s="10">
        <v>2.2230180729555661E-2</v>
      </c>
    </row>
    <row r="242" spans="1:3" x14ac:dyDescent="0.45">
      <c r="A242">
        <v>241</v>
      </c>
      <c r="B242" s="3" t="s">
        <v>247</v>
      </c>
      <c r="C242" s="10">
        <v>8.9327372812041707E-3</v>
      </c>
    </row>
    <row r="243" spans="1:3" x14ac:dyDescent="0.45">
      <c r="A243">
        <v>242</v>
      </c>
      <c r="B243" s="3" t="s">
        <v>248</v>
      </c>
      <c r="C243" s="10">
        <v>1.2267079261313112E-2</v>
      </c>
    </row>
    <row r="244" spans="1:3" x14ac:dyDescent="0.45">
      <c r="A244">
        <v>243</v>
      </c>
      <c r="B244" s="3" t="s">
        <v>249</v>
      </c>
      <c r="C244" s="10">
        <v>1.0401421603146584E-2</v>
      </c>
    </row>
    <row r="245" spans="1:3" x14ac:dyDescent="0.45">
      <c r="A245">
        <v>244</v>
      </c>
      <c r="B245" s="3" t="s">
        <v>250</v>
      </c>
      <c r="C245" s="10">
        <v>7.9439421897452324E-3</v>
      </c>
    </row>
    <row r="246" spans="1:3" x14ac:dyDescent="0.45">
      <c r="A246">
        <v>245</v>
      </c>
      <c r="B246" s="3" t="s">
        <v>251</v>
      </c>
      <c r="C246" s="10">
        <v>1.0163605418105079E-2</v>
      </c>
    </row>
    <row r="247" spans="1:3" x14ac:dyDescent="0.45">
      <c r="A247">
        <v>246</v>
      </c>
      <c r="B247" s="3" t="s">
        <v>252</v>
      </c>
      <c r="C247" s="10">
        <v>1.9336361845671984E-2</v>
      </c>
    </row>
    <row r="248" spans="1:3" x14ac:dyDescent="0.45">
      <c r="A248">
        <v>247</v>
      </c>
      <c r="B248" s="3" t="s">
        <v>253</v>
      </c>
      <c r="C248" s="10">
        <v>1.2201842383154702E-2</v>
      </c>
    </row>
    <row r="249" spans="1:3" x14ac:dyDescent="0.45">
      <c r="A249">
        <v>248</v>
      </c>
      <c r="B249" s="3" t="s">
        <v>254</v>
      </c>
      <c r="C249" s="10">
        <v>8.6936878166578527E-3</v>
      </c>
    </row>
    <row r="250" spans="1:3" x14ac:dyDescent="0.45">
      <c r="A250">
        <v>249</v>
      </c>
      <c r="B250" s="3" t="s">
        <v>255</v>
      </c>
      <c r="C250" s="10">
        <v>1.3115122547132135E-2</v>
      </c>
    </row>
    <row r="251" spans="1:3" x14ac:dyDescent="0.45">
      <c r="A251">
        <v>250</v>
      </c>
      <c r="B251" s="3" t="s">
        <v>256</v>
      </c>
      <c r="C251" s="10">
        <v>9.5122708171987546E-3</v>
      </c>
    </row>
    <row r="252" spans="1:3" x14ac:dyDescent="0.45">
      <c r="A252">
        <v>251</v>
      </c>
      <c r="B252" s="3" t="s">
        <v>257</v>
      </c>
      <c r="C252" s="10">
        <v>1.823638612140473E-2</v>
      </c>
    </row>
    <row r="253" spans="1:3" x14ac:dyDescent="0.45">
      <c r="A253">
        <v>252</v>
      </c>
      <c r="B253" s="3" t="s">
        <v>258</v>
      </c>
      <c r="C253" s="10">
        <v>1.1652481444873799E-2</v>
      </c>
    </row>
    <row r="254" spans="1:3" x14ac:dyDescent="0.45">
      <c r="A254">
        <v>253</v>
      </c>
      <c r="B254" s="3" t="s">
        <v>259</v>
      </c>
      <c r="C254" s="10">
        <v>1.0624677221066867E-2</v>
      </c>
    </row>
    <row r="255" spans="1:3" x14ac:dyDescent="0.45">
      <c r="A255">
        <v>254</v>
      </c>
      <c r="B255" s="3" t="s">
        <v>260</v>
      </c>
      <c r="C255" s="10">
        <v>1.4706593710227336E-2</v>
      </c>
    </row>
    <row r="256" spans="1:3" x14ac:dyDescent="0.45">
      <c r="A256">
        <v>255</v>
      </c>
      <c r="B256" s="3" t="s">
        <v>261</v>
      </c>
      <c r="C256" s="10">
        <v>1.0068306987376117E-2</v>
      </c>
    </row>
    <row r="257" spans="1:3" x14ac:dyDescent="0.45">
      <c r="A257">
        <v>256</v>
      </c>
      <c r="B257" s="3" t="s">
        <v>262</v>
      </c>
      <c r="C257" s="10">
        <v>1.192677540744792E-2</v>
      </c>
    </row>
    <row r="258" spans="1:3" x14ac:dyDescent="0.45">
      <c r="A258">
        <v>257</v>
      </c>
      <c r="B258" s="3" t="s">
        <v>263</v>
      </c>
      <c r="C258" s="10">
        <v>9.4203238758440288E-3</v>
      </c>
    </row>
    <row r="259" spans="1:3" x14ac:dyDescent="0.45">
      <c r="A259">
        <v>258</v>
      </c>
      <c r="B259" s="3" t="s">
        <v>264</v>
      </c>
      <c r="C259" s="10">
        <v>1.3564765736591555E-2</v>
      </c>
    </row>
    <row r="260" spans="1:3" x14ac:dyDescent="0.45">
      <c r="A260">
        <v>259</v>
      </c>
      <c r="B260" s="3" t="s">
        <v>265</v>
      </c>
      <c r="C260" s="10">
        <v>1.9260480076088483E-2</v>
      </c>
    </row>
    <row r="261" spans="1:3" x14ac:dyDescent="0.45">
      <c r="A261">
        <v>260</v>
      </c>
      <c r="B261" s="3" t="s">
        <v>266</v>
      </c>
      <c r="C261" s="10">
        <v>2.0510348918904114E-2</v>
      </c>
    </row>
    <row r="262" spans="1:3" x14ac:dyDescent="0.45">
      <c r="A262">
        <v>261</v>
      </c>
      <c r="B262" s="3" t="s">
        <v>267</v>
      </c>
      <c r="C262" s="10">
        <v>9.099108519675431E-3</v>
      </c>
    </row>
    <row r="263" spans="1:3" x14ac:dyDescent="0.45">
      <c r="A263">
        <v>262</v>
      </c>
      <c r="B263" s="3" t="s">
        <v>268</v>
      </c>
      <c r="C263" s="10">
        <v>1.9092678113304645E-2</v>
      </c>
    </row>
    <row r="264" spans="1:3" x14ac:dyDescent="0.45">
      <c r="A264">
        <v>263</v>
      </c>
      <c r="B264" s="3" t="s">
        <v>269</v>
      </c>
      <c r="C264" s="10">
        <v>6.0321032539145314E-3</v>
      </c>
    </row>
    <row r="265" spans="1:3" x14ac:dyDescent="0.45">
      <c r="A265">
        <v>264</v>
      </c>
      <c r="B265" s="3" t="s">
        <v>270</v>
      </c>
      <c r="C265" s="10">
        <v>2.5332648312413827E-2</v>
      </c>
    </row>
    <row r="266" spans="1:3" x14ac:dyDescent="0.45">
      <c r="A266">
        <v>265</v>
      </c>
      <c r="B266" s="3" t="s">
        <v>271</v>
      </c>
      <c r="C266" s="10">
        <v>2.6034262285448008E-2</v>
      </c>
    </row>
    <row r="267" spans="1:3" x14ac:dyDescent="0.45">
      <c r="A267">
        <v>266</v>
      </c>
      <c r="B267" s="3" t="s">
        <v>272</v>
      </c>
      <c r="C267" s="10">
        <v>6.4552150273672476E-3</v>
      </c>
    </row>
    <row r="268" spans="1:3" x14ac:dyDescent="0.45">
      <c r="A268">
        <v>267</v>
      </c>
      <c r="B268" s="3" t="s">
        <v>273</v>
      </c>
      <c r="C268" s="10">
        <v>6.9418194745458775E-3</v>
      </c>
    </row>
    <row r="269" spans="1:3" x14ac:dyDescent="0.45">
      <c r="A269">
        <v>268</v>
      </c>
      <c r="B269" s="3" t="s">
        <v>274</v>
      </c>
      <c r="C269" s="10">
        <v>1.1022715942300856E-2</v>
      </c>
    </row>
    <row r="270" spans="1:3" x14ac:dyDescent="0.45">
      <c r="A270">
        <v>269</v>
      </c>
      <c r="B270" s="3" t="s">
        <v>275</v>
      </c>
      <c r="C270" s="10">
        <v>9.2204243361768863E-3</v>
      </c>
    </row>
    <row r="271" spans="1:3" x14ac:dyDescent="0.45">
      <c r="A271">
        <v>270</v>
      </c>
      <c r="B271" s="3" t="s">
        <v>276</v>
      </c>
      <c r="C271" s="10">
        <v>1.4113138287063879E-2</v>
      </c>
    </row>
    <row r="272" spans="1:3" x14ac:dyDescent="0.45">
      <c r="A272">
        <v>271</v>
      </c>
      <c r="B272" s="3" t="s">
        <v>277</v>
      </c>
      <c r="C272" s="10">
        <v>2.0298870219242111E-2</v>
      </c>
    </row>
    <row r="273" spans="1:3" x14ac:dyDescent="0.45">
      <c r="A273">
        <v>272</v>
      </c>
      <c r="B273" s="3" t="s">
        <v>278</v>
      </c>
      <c r="C273" s="10">
        <v>4.5672083557441512E-2</v>
      </c>
    </row>
    <row r="274" spans="1:3" x14ac:dyDescent="0.45">
      <c r="A274">
        <v>273</v>
      </c>
      <c r="B274" s="3" t="s">
        <v>279</v>
      </c>
      <c r="C274" s="10">
        <v>1.0793395576964307E-2</v>
      </c>
    </row>
    <row r="275" spans="1:3" x14ac:dyDescent="0.45">
      <c r="A275">
        <v>274</v>
      </c>
      <c r="B275" s="3" t="s">
        <v>280</v>
      </c>
      <c r="C275" s="10">
        <v>9.3631001929771075E-3</v>
      </c>
    </row>
    <row r="276" spans="1:3" x14ac:dyDescent="0.45">
      <c r="A276">
        <v>275</v>
      </c>
      <c r="B276" s="3" t="s">
        <v>281</v>
      </c>
      <c r="C276" s="10">
        <v>1.1450988021580294E-2</v>
      </c>
    </row>
    <row r="277" spans="1:3" x14ac:dyDescent="0.45">
      <c r="A277">
        <v>276</v>
      </c>
      <c r="B277" s="3" t="s">
        <v>282</v>
      </c>
      <c r="C277" s="10">
        <v>9.9826165446537957E-3</v>
      </c>
    </row>
    <row r="278" spans="1:3" x14ac:dyDescent="0.45">
      <c r="A278">
        <v>277</v>
      </c>
      <c r="B278" s="3" t="s">
        <v>283</v>
      </c>
      <c r="C278" s="10">
        <v>1.5854639988789283E-2</v>
      </c>
    </row>
    <row r="279" spans="1:3" x14ac:dyDescent="0.45">
      <c r="A279">
        <v>278</v>
      </c>
      <c r="B279" s="3" t="s">
        <v>284</v>
      </c>
      <c r="C279" s="10">
        <v>1.4344938194382975E-2</v>
      </c>
    </row>
    <row r="280" spans="1:3" x14ac:dyDescent="0.45">
      <c r="A280">
        <v>279</v>
      </c>
      <c r="B280" s="3" t="s">
        <v>285</v>
      </c>
      <c r="C280" s="10">
        <v>1.257230580607994E-2</v>
      </c>
    </row>
    <row r="281" spans="1:3" x14ac:dyDescent="0.45">
      <c r="A281">
        <v>280</v>
      </c>
      <c r="B281" s="3" t="s">
        <v>286</v>
      </c>
      <c r="C281" s="10">
        <v>1.9342959531889727E-2</v>
      </c>
    </row>
    <row r="282" spans="1:3" x14ac:dyDescent="0.45">
      <c r="A282">
        <v>281</v>
      </c>
      <c r="B282" s="3" t="s">
        <v>287</v>
      </c>
      <c r="C282" s="10">
        <v>6.6306379745613864E-3</v>
      </c>
    </row>
    <row r="283" spans="1:3" x14ac:dyDescent="0.45">
      <c r="A283">
        <v>282</v>
      </c>
      <c r="B283" s="3" t="s">
        <v>288</v>
      </c>
      <c r="C283" s="10">
        <v>1.6038398636948996E-2</v>
      </c>
    </row>
    <row r="284" spans="1:3" x14ac:dyDescent="0.45">
      <c r="A284">
        <v>283</v>
      </c>
      <c r="B284" s="3" t="s">
        <v>289</v>
      </c>
      <c r="C284" s="10">
        <v>2.093604175235635E-2</v>
      </c>
    </row>
    <row r="285" spans="1:3" x14ac:dyDescent="0.45">
      <c r="A285">
        <v>284</v>
      </c>
      <c r="B285" s="3" t="s">
        <v>290</v>
      </c>
      <c r="C285" s="10">
        <v>1.9161581845120852E-2</v>
      </c>
    </row>
    <row r="286" spans="1:3" x14ac:dyDescent="0.45">
      <c r="A286">
        <v>285</v>
      </c>
      <c r="B286" s="3" t="s">
        <v>291</v>
      </c>
      <c r="C286" s="10">
        <v>9.2259337428429265E-3</v>
      </c>
    </row>
    <row r="287" spans="1:3" x14ac:dyDescent="0.45">
      <c r="A287">
        <v>286</v>
      </c>
      <c r="B287" s="3" t="s">
        <v>292</v>
      </c>
      <c r="C287" s="10">
        <v>6.8509182876043545E-3</v>
      </c>
    </row>
    <row r="288" spans="1:3" x14ac:dyDescent="0.45">
      <c r="A288">
        <v>287</v>
      </c>
      <c r="B288" s="3" t="s">
        <v>293</v>
      </c>
      <c r="C288" s="10">
        <v>2.229890886538366E-2</v>
      </c>
    </row>
    <row r="289" spans="1:3" x14ac:dyDescent="0.45">
      <c r="A289">
        <v>288</v>
      </c>
      <c r="B289" s="3" t="s">
        <v>294</v>
      </c>
      <c r="C289" s="10">
        <v>1.5565626005155844E-2</v>
      </c>
    </row>
    <row r="290" spans="1:3" x14ac:dyDescent="0.45">
      <c r="A290">
        <v>289</v>
      </c>
      <c r="B290" s="3" t="s">
        <v>295</v>
      </c>
      <c r="C290" s="10">
        <v>8.9592702192404748E-3</v>
      </c>
    </row>
    <row r="291" spans="1:3" x14ac:dyDescent="0.45">
      <c r="A291">
        <v>290</v>
      </c>
      <c r="B291" s="3" t="s">
        <v>296</v>
      </c>
      <c r="C291" s="10">
        <v>1.5914962746029521E-2</v>
      </c>
    </row>
    <row r="292" spans="1:3" x14ac:dyDescent="0.45">
      <c r="A292">
        <v>291</v>
      </c>
      <c r="B292" s="3" t="s">
        <v>297</v>
      </c>
      <c r="C292" s="10">
        <v>9.7834000127770635E-3</v>
      </c>
    </row>
    <row r="293" spans="1:3" x14ac:dyDescent="0.45">
      <c r="A293">
        <v>292</v>
      </c>
      <c r="B293" s="3" t="s">
        <v>298</v>
      </c>
      <c r="C293" s="10">
        <v>1.9944491251442643E-2</v>
      </c>
    </row>
    <row r="294" spans="1:3" x14ac:dyDescent="0.45">
      <c r="A294">
        <v>293</v>
      </c>
      <c r="B294" s="3" t="s">
        <v>299</v>
      </c>
      <c r="C294" s="10">
        <v>1.484935171872293E-2</v>
      </c>
    </row>
    <row r="295" spans="1:3" x14ac:dyDescent="0.45">
      <c r="A295">
        <v>294</v>
      </c>
      <c r="B295" s="3" t="s">
        <v>300</v>
      </c>
      <c r="C295" s="10">
        <v>8.9100929481188661E-3</v>
      </c>
    </row>
    <row r="296" spans="1:3" x14ac:dyDescent="0.45">
      <c r="A296">
        <v>295</v>
      </c>
      <c r="B296" s="3" t="s">
        <v>301</v>
      </c>
      <c r="C296" s="10">
        <v>1.9535159364436967E-2</v>
      </c>
    </row>
    <row r="297" spans="1:3" x14ac:dyDescent="0.45">
      <c r="A297">
        <v>296</v>
      </c>
      <c r="B297" s="3" t="s">
        <v>302</v>
      </c>
      <c r="C297" s="10">
        <v>1.581368549690142E-2</v>
      </c>
    </row>
    <row r="298" spans="1:3" x14ac:dyDescent="0.45">
      <c r="A298">
        <v>297</v>
      </c>
      <c r="B298" s="3" t="s">
        <v>303</v>
      </c>
      <c r="C298" s="10">
        <v>1.5332413305292596E-2</v>
      </c>
    </row>
    <row r="299" spans="1:3" x14ac:dyDescent="0.45">
      <c r="A299">
        <v>298</v>
      </c>
      <c r="B299" s="3" t="s">
        <v>304</v>
      </c>
      <c r="C299" s="10">
        <v>1.5143856151526788E-2</v>
      </c>
    </row>
    <row r="300" spans="1:3" x14ac:dyDescent="0.45">
      <c r="A300">
        <v>299</v>
      </c>
      <c r="B300" s="3" t="s">
        <v>305</v>
      </c>
      <c r="C300" s="10">
        <v>1.2928413379296039E-2</v>
      </c>
    </row>
    <row r="301" spans="1:3" x14ac:dyDescent="0.45">
      <c r="A301">
        <v>300</v>
      </c>
      <c r="B301" s="3" t="s">
        <v>306</v>
      </c>
      <c r="C301" s="10">
        <v>2.1723500299620727E-2</v>
      </c>
    </row>
    <row r="302" spans="1:3" x14ac:dyDescent="0.45">
      <c r="A302">
        <v>301</v>
      </c>
      <c r="B302" s="3" t="s">
        <v>307</v>
      </c>
      <c r="C302" s="10">
        <v>1.2742357971599774E-2</v>
      </c>
    </row>
    <row r="303" spans="1:3" x14ac:dyDescent="0.45">
      <c r="A303">
        <v>302</v>
      </c>
      <c r="B303" s="3" t="s">
        <v>308</v>
      </c>
      <c r="C303" s="10">
        <v>1.733864441853139E-2</v>
      </c>
    </row>
    <row r="304" spans="1:3" x14ac:dyDescent="0.45">
      <c r="A304">
        <v>303</v>
      </c>
      <c r="B304" s="3" t="s">
        <v>309</v>
      </c>
      <c r="C304" s="10">
        <v>2.3199861753811491E-2</v>
      </c>
    </row>
    <row r="305" spans="1:3" x14ac:dyDescent="0.45">
      <c r="A305">
        <v>304</v>
      </c>
      <c r="B305" s="3" t="s">
        <v>310</v>
      </c>
      <c r="C305" s="10">
        <v>1.8653605008241377E-2</v>
      </c>
    </row>
    <row r="306" spans="1:3" x14ac:dyDescent="0.45">
      <c r="A306">
        <v>305</v>
      </c>
      <c r="B306" s="3" t="s">
        <v>311</v>
      </c>
      <c r="C306" s="10">
        <v>2.9575210043285689E-2</v>
      </c>
    </row>
    <row r="307" spans="1:3" x14ac:dyDescent="0.45">
      <c r="A307">
        <v>306</v>
      </c>
      <c r="B307" s="3" t="s">
        <v>312</v>
      </c>
      <c r="C307" s="10">
        <v>2.040778338390101E-2</v>
      </c>
    </row>
    <row r="308" spans="1:3" x14ac:dyDescent="0.45">
      <c r="A308">
        <v>307</v>
      </c>
      <c r="B308" s="3" t="s">
        <v>313</v>
      </c>
      <c r="C308" s="10">
        <v>1.3314227909165437E-2</v>
      </c>
    </row>
    <row r="309" spans="1:3" x14ac:dyDescent="0.45">
      <c r="A309">
        <v>308</v>
      </c>
      <c r="B309" s="3" t="s">
        <v>314</v>
      </c>
      <c r="C309" s="10">
        <v>1.1563056495405495E-2</v>
      </c>
    </row>
    <row r="310" spans="1:3" x14ac:dyDescent="0.45">
      <c r="A310">
        <v>309</v>
      </c>
      <c r="B310" s="3" t="s">
        <v>315</v>
      </c>
      <c r="C310" s="10">
        <v>1.4513455215561005E-2</v>
      </c>
    </row>
    <row r="311" spans="1:3" x14ac:dyDescent="0.45">
      <c r="A311">
        <v>310</v>
      </c>
      <c r="B311" s="3" t="s">
        <v>316</v>
      </c>
      <c r="C311" s="10">
        <v>2.0863726398720323E-2</v>
      </c>
    </row>
    <row r="312" spans="1:3" x14ac:dyDescent="0.45">
      <c r="A312">
        <v>311</v>
      </c>
      <c r="B312" s="3" t="s">
        <v>317</v>
      </c>
      <c r="C312" s="10">
        <v>7.7461718649086729E-3</v>
      </c>
    </row>
    <row r="313" spans="1:3" x14ac:dyDescent="0.45">
      <c r="A313">
        <v>312</v>
      </c>
      <c r="B313" s="3" t="s">
        <v>318</v>
      </c>
      <c r="C313" s="10">
        <v>1.237016683809292E-2</v>
      </c>
    </row>
    <row r="314" spans="1:3" x14ac:dyDescent="0.45">
      <c r="A314">
        <v>313</v>
      </c>
      <c r="B314" s="3" t="s">
        <v>319</v>
      </c>
      <c r="C314" s="10">
        <v>1.4988261825304952E-2</v>
      </c>
    </row>
    <row r="315" spans="1:3" x14ac:dyDescent="0.45">
      <c r="A315">
        <v>314</v>
      </c>
      <c r="B315" s="3" t="s">
        <v>320</v>
      </c>
      <c r="C315" s="10">
        <v>1.1902939194277439E-2</v>
      </c>
    </row>
    <row r="316" spans="1:3" x14ac:dyDescent="0.45">
      <c r="A316">
        <v>315</v>
      </c>
      <c r="B316" s="3" t="s">
        <v>321</v>
      </c>
      <c r="C316" s="10">
        <v>9.1759643466285696E-3</v>
      </c>
    </row>
    <row r="317" spans="1:3" x14ac:dyDescent="0.45">
      <c r="A317">
        <v>316</v>
      </c>
      <c r="B317" s="3" t="s">
        <v>322</v>
      </c>
      <c r="C317" s="10">
        <v>1.5933222203987952E-2</v>
      </c>
    </row>
    <row r="318" spans="1:3" x14ac:dyDescent="0.45">
      <c r="A318">
        <v>317</v>
      </c>
      <c r="B318" s="3" t="s">
        <v>323</v>
      </c>
      <c r="C318" s="10">
        <v>2.114869974803904E-2</v>
      </c>
    </row>
    <row r="319" spans="1:3" x14ac:dyDescent="0.45">
      <c r="A319">
        <v>318</v>
      </c>
      <c r="B319" s="3" t="s">
        <v>324</v>
      </c>
      <c r="C319" s="10">
        <v>2.4420919474791625E-2</v>
      </c>
    </row>
    <row r="320" spans="1:3" x14ac:dyDescent="0.45">
      <c r="A320">
        <v>319</v>
      </c>
      <c r="B320" s="3" t="s">
        <v>325</v>
      </c>
      <c r="C320" s="10">
        <v>3.1724978444730129E-2</v>
      </c>
    </row>
    <row r="321" spans="1:3" x14ac:dyDescent="0.45">
      <c r="A321">
        <v>320</v>
      </c>
      <c r="B321" s="3" t="s">
        <v>326</v>
      </c>
      <c r="C321" s="10">
        <v>8.9398452625444273E-3</v>
      </c>
    </row>
    <row r="322" spans="1:3" x14ac:dyDescent="0.45">
      <c r="A322">
        <v>321</v>
      </c>
      <c r="B322" s="3" t="s">
        <v>327</v>
      </c>
      <c r="C322" s="10">
        <v>2.10038357781346E-2</v>
      </c>
    </row>
    <row r="323" spans="1:3" x14ac:dyDescent="0.45">
      <c r="A323">
        <v>322</v>
      </c>
      <c r="B323" s="3" t="s">
        <v>328</v>
      </c>
      <c r="C323" s="10">
        <v>1.0686176184507637E-2</v>
      </c>
    </row>
    <row r="324" spans="1:3" x14ac:dyDescent="0.45">
      <c r="A324">
        <v>323</v>
      </c>
      <c r="B324" s="3" t="s">
        <v>329</v>
      </c>
      <c r="C324" s="10">
        <v>1.0345555616712016E-2</v>
      </c>
    </row>
    <row r="325" spans="1:3" x14ac:dyDescent="0.45">
      <c r="A325">
        <v>324</v>
      </c>
      <c r="B325" s="3" t="s">
        <v>330</v>
      </c>
      <c r="C325" s="10">
        <v>4.070730688393457E-2</v>
      </c>
    </row>
    <row r="326" spans="1:3" x14ac:dyDescent="0.45">
      <c r="A326">
        <v>325</v>
      </c>
      <c r="B326" s="3" t="s">
        <v>331</v>
      </c>
      <c r="C326" s="10">
        <v>0.38954999687889141</v>
      </c>
    </row>
    <row r="327" spans="1:3" x14ac:dyDescent="0.45">
      <c r="A327">
        <v>326</v>
      </c>
      <c r="B327" s="3" t="s">
        <v>332</v>
      </c>
      <c r="C327" s="10">
        <v>7.0012807683285078E-2</v>
      </c>
    </row>
    <row r="328" spans="1:3" x14ac:dyDescent="0.45">
      <c r="A328">
        <v>327</v>
      </c>
      <c r="B328" s="3" t="s">
        <v>333</v>
      </c>
      <c r="C328" s="10">
        <v>0.12051521795893101</v>
      </c>
    </row>
    <row r="329" spans="1:3" x14ac:dyDescent="0.45">
      <c r="A329">
        <v>328</v>
      </c>
      <c r="B329" s="3" t="s">
        <v>334</v>
      </c>
      <c r="C329" s="10">
        <v>4.4051421244242585E-2</v>
      </c>
    </row>
    <row r="330" spans="1:3" x14ac:dyDescent="0.45">
      <c r="A330">
        <v>329</v>
      </c>
      <c r="B330" s="3" t="s">
        <v>335</v>
      </c>
      <c r="C330" s="10">
        <v>4.232147058320531E-3</v>
      </c>
    </row>
    <row r="331" spans="1:3" x14ac:dyDescent="0.45">
      <c r="A331">
        <v>330</v>
      </c>
      <c r="B331" s="3" t="s">
        <v>336</v>
      </c>
      <c r="C331" s="10">
        <v>1.9289289299923483E-2</v>
      </c>
    </row>
    <row r="332" spans="1:3" x14ac:dyDescent="0.45">
      <c r="A332">
        <v>331</v>
      </c>
      <c r="B332" s="3" t="s">
        <v>337</v>
      </c>
      <c r="C332" s="10">
        <v>1.4376727832891329E-2</v>
      </c>
    </row>
    <row r="333" spans="1:3" x14ac:dyDescent="0.45">
      <c r="A333">
        <v>332</v>
      </c>
      <c r="B333" s="3" t="s">
        <v>338</v>
      </c>
      <c r="C333" s="10">
        <v>1.8996398469219279E-2</v>
      </c>
    </row>
    <row r="334" spans="1:3" x14ac:dyDescent="0.45">
      <c r="A334">
        <v>333</v>
      </c>
      <c r="B334" s="3" t="s">
        <v>339</v>
      </c>
      <c r="C334" s="10">
        <v>1.4157409874702039E-2</v>
      </c>
    </row>
    <row r="335" spans="1:3" x14ac:dyDescent="0.45">
      <c r="A335">
        <v>334</v>
      </c>
      <c r="B335" s="3" t="s">
        <v>340</v>
      </c>
      <c r="C335" s="10">
        <v>3.1155418948225967E-2</v>
      </c>
    </row>
    <row r="336" spans="1:3" x14ac:dyDescent="0.45">
      <c r="A336">
        <v>335</v>
      </c>
      <c r="B336" s="3" t="s">
        <v>341</v>
      </c>
      <c r="C336" s="10">
        <v>3.5587594418267407E-2</v>
      </c>
    </row>
    <row r="337" spans="1:3" x14ac:dyDescent="0.45">
      <c r="A337">
        <v>336</v>
      </c>
      <c r="B337" s="3" t="s">
        <v>342</v>
      </c>
      <c r="C337" s="10">
        <v>2.6825932911110285E-2</v>
      </c>
    </row>
    <row r="338" spans="1:3" x14ac:dyDescent="0.45">
      <c r="A338">
        <v>337</v>
      </c>
      <c r="B338" s="3" t="s">
        <v>343</v>
      </c>
      <c r="C338" s="10">
        <v>2.0532080197855428E-2</v>
      </c>
    </row>
    <row r="339" spans="1:3" x14ac:dyDescent="0.45">
      <c r="A339">
        <v>338</v>
      </c>
      <c r="B339" s="3" t="s">
        <v>344</v>
      </c>
      <c r="C339" s="10">
        <v>3.1081181174414173E-2</v>
      </c>
    </row>
    <row r="340" spans="1:3" x14ac:dyDescent="0.45">
      <c r="A340">
        <v>339</v>
      </c>
      <c r="B340" s="3" t="s">
        <v>345</v>
      </c>
      <c r="C340" s="10">
        <v>2.9327547766140355E-2</v>
      </c>
    </row>
    <row r="341" spans="1:3" x14ac:dyDescent="0.45">
      <c r="A341">
        <v>340</v>
      </c>
      <c r="B341" s="3" t="s">
        <v>346</v>
      </c>
      <c r="C341" s="10">
        <v>4.0942633020406856E-2</v>
      </c>
    </row>
    <row r="342" spans="1:3" x14ac:dyDescent="0.45">
      <c r="A342">
        <v>341</v>
      </c>
      <c r="B342" s="3" t="s">
        <v>347</v>
      </c>
      <c r="C342" s="10">
        <v>3.0608020549253066E-2</v>
      </c>
    </row>
    <row r="343" spans="1:3" x14ac:dyDescent="0.45">
      <c r="A343">
        <v>342</v>
      </c>
      <c r="B343" s="3" t="s">
        <v>348</v>
      </c>
      <c r="C343" s="10">
        <v>2.167377461228227E-2</v>
      </c>
    </row>
    <row r="344" spans="1:3" x14ac:dyDescent="0.45">
      <c r="A344">
        <v>343</v>
      </c>
      <c r="B344" s="3" t="s">
        <v>349</v>
      </c>
      <c r="C344" s="10">
        <v>4.3642714019077912E-2</v>
      </c>
    </row>
    <row r="345" spans="1:3" x14ac:dyDescent="0.45">
      <c r="A345">
        <v>344</v>
      </c>
      <c r="B345" s="3" t="s">
        <v>350</v>
      </c>
      <c r="C345" s="10">
        <v>2.622572850264077E-2</v>
      </c>
    </row>
    <row r="346" spans="1:3" x14ac:dyDescent="0.45">
      <c r="A346">
        <v>345</v>
      </c>
      <c r="B346" s="3" t="s">
        <v>351</v>
      </c>
      <c r="C346" s="10">
        <v>3.3986173712466275E-2</v>
      </c>
    </row>
    <row r="347" spans="1:3" x14ac:dyDescent="0.45">
      <c r="A347">
        <v>346</v>
      </c>
      <c r="B347" s="3" t="s">
        <v>352</v>
      </c>
      <c r="C347" s="10">
        <v>2.0810257616757311E-2</v>
      </c>
    </row>
    <row r="348" spans="1:3" x14ac:dyDescent="0.45">
      <c r="A348">
        <v>347</v>
      </c>
      <c r="B348" s="3" t="s">
        <v>353</v>
      </c>
      <c r="C348" s="10">
        <v>3.2723812475069544E-2</v>
      </c>
    </row>
    <row r="349" spans="1:3" x14ac:dyDescent="0.45">
      <c r="A349">
        <v>348</v>
      </c>
      <c r="B349" s="3" t="s">
        <v>354</v>
      </c>
      <c r="C349" s="10">
        <v>2.3428906334970155E-2</v>
      </c>
    </row>
    <row r="350" spans="1:3" x14ac:dyDescent="0.45">
      <c r="A350">
        <v>349</v>
      </c>
      <c r="B350" s="3" t="s">
        <v>355</v>
      </c>
      <c r="C350" s="10">
        <v>1.5714415457193164E-2</v>
      </c>
    </row>
    <row r="351" spans="1:3" x14ac:dyDescent="0.45">
      <c r="A351">
        <v>350</v>
      </c>
      <c r="B351" s="3" t="s">
        <v>356</v>
      </c>
      <c r="C351" s="10">
        <v>2.3986014728638438E-2</v>
      </c>
    </row>
    <row r="352" spans="1:3" x14ac:dyDescent="0.45">
      <c r="A352">
        <v>351</v>
      </c>
      <c r="B352" s="3" t="s">
        <v>357</v>
      </c>
      <c r="C352" s="10">
        <v>2.9693169015396766E-2</v>
      </c>
    </row>
    <row r="353" spans="1:3" x14ac:dyDescent="0.45">
      <c r="A353">
        <v>352</v>
      </c>
      <c r="B353" s="3" t="s">
        <v>358</v>
      </c>
      <c r="C353" s="10">
        <v>4.1090119407885907E-2</v>
      </c>
    </row>
    <row r="354" spans="1:3" x14ac:dyDescent="0.45">
      <c r="A354">
        <v>353</v>
      </c>
      <c r="B354" s="3" t="s">
        <v>359</v>
      </c>
      <c r="C354" s="10">
        <v>2.3671171367670038E-2</v>
      </c>
    </row>
    <row r="355" spans="1:3" x14ac:dyDescent="0.45">
      <c r="A355">
        <v>354</v>
      </c>
      <c r="B355" s="3" t="s">
        <v>360</v>
      </c>
      <c r="C355" s="10">
        <v>3.6119465338786558E-2</v>
      </c>
    </row>
    <row r="356" spans="1:3" x14ac:dyDescent="0.45">
      <c r="A356">
        <v>355</v>
      </c>
      <c r="B356" s="3" t="s">
        <v>361</v>
      </c>
      <c r="C356" s="10">
        <v>2.0456765882153595E-2</v>
      </c>
    </row>
    <row r="357" spans="1:3" x14ac:dyDescent="0.45">
      <c r="A357">
        <v>356</v>
      </c>
      <c r="B357" s="3" t="s">
        <v>362</v>
      </c>
      <c r="C357" s="10">
        <v>1.5224497834562617E-2</v>
      </c>
    </row>
    <row r="358" spans="1:3" x14ac:dyDescent="0.45">
      <c r="A358">
        <v>357</v>
      </c>
      <c r="B358" s="3" t="s">
        <v>363</v>
      </c>
      <c r="C358" s="10">
        <v>1.0825713524165104E-2</v>
      </c>
    </row>
    <row r="359" spans="1:3" x14ac:dyDescent="0.45">
      <c r="A359">
        <v>358</v>
      </c>
      <c r="B359" s="3" t="s">
        <v>364</v>
      </c>
      <c r="C359" s="10">
        <v>1.1659421534852868E-2</v>
      </c>
    </row>
    <row r="360" spans="1:3" x14ac:dyDescent="0.45">
      <c r="A360">
        <v>359</v>
      </c>
      <c r="B360" s="3" t="s">
        <v>365</v>
      </c>
      <c r="C360" s="10">
        <v>4.7792585758810652E-2</v>
      </c>
    </row>
    <row r="361" spans="1:3" x14ac:dyDescent="0.45">
      <c r="A361">
        <v>360</v>
      </c>
      <c r="B361" s="3" t="s">
        <v>366</v>
      </c>
      <c r="C361" s="10">
        <v>3.251110914103314E-2</v>
      </c>
    </row>
    <row r="362" spans="1:3" x14ac:dyDescent="0.45">
      <c r="A362">
        <v>361</v>
      </c>
      <c r="B362" s="3" t="s">
        <v>367</v>
      </c>
      <c r="C362" s="10">
        <v>6.8506733737242545E-2</v>
      </c>
    </row>
    <row r="363" spans="1:3" x14ac:dyDescent="0.45">
      <c r="A363">
        <v>362</v>
      </c>
      <c r="B363" s="3" t="s">
        <v>368</v>
      </c>
      <c r="C363" s="10">
        <v>2.2906594810198088E-2</v>
      </c>
    </row>
    <row r="364" spans="1:3" x14ac:dyDescent="0.45">
      <c r="A364">
        <v>363</v>
      </c>
      <c r="B364" s="3" t="s">
        <v>369</v>
      </c>
      <c r="C364" s="10">
        <v>2.9988268118026386E-2</v>
      </c>
    </row>
    <row r="365" spans="1:3" x14ac:dyDescent="0.45">
      <c r="A365">
        <v>364</v>
      </c>
      <c r="B365" s="3" t="s">
        <v>370</v>
      </c>
      <c r="C365" s="10">
        <v>4.0781911949717989E-2</v>
      </c>
    </row>
    <row r="366" spans="1:3" x14ac:dyDescent="0.45">
      <c r="A366">
        <v>365</v>
      </c>
      <c r="B366" s="3" t="s">
        <v>371</v>
      </c>
      <c r="C366" s="10">
        <v>1.8608471710809007E-2</v>
      </c>
    </row>
    <row r="367" spans="1:3" x14ac:dyDescent="0.45">
      <c r="A367">
        <v>366</v>
      </c>
      <c r="B367" s="3" t="s">
        <v>372</v>
      </c>
      <c r="C367" s="10">
        <v>3.1359299471369305E-2</v>
      </c>
    </row>
    <row r="368" spans="1:3" x14ac:dyDescent="0.45">
      <c r="A368">
        <v>367</v>
      </c>
      <c r="B368" s="3" t="s">
        <v>373</v>
      </c>
      <c r="C368" s="10">
        <v>1.3386850399027875E-2</v>
      </c>
    </row>
    <row r="369" spans="1:3" x14ac:dyDescent="0.45">
      <c r="A369">
        <v>368</v>
      </c>
      <c r="B369" s="3" t="s">
        <v>374</v>
      </c>
      <c r="C369" s="10">
        <v>3.9494500732118187E-2</v>
      </c>
    </row>
    <row r="370" spans="1:3" x14ac:dyDescent="0.45">
      <c r="A370">
        <v>369</v>
      </c>
      <c r="B370" s="3" t="s">
        <v>375</v>
      </c>
      <c r="C370" s="10">
        <v>1.2687727188726046E-2</v>
      </c>
    </row>
    <row r="371" spans="1:3" x14ac:dyDescent="0.45">
      <c r="A371">
        <v>370</v>
      </c>
      <c r="B371" s="3" t="s">
        <v>376</v>
      </c>
      <c r="C371" s="10">
        <v>3.2412750399357246E-2</v>
      </c>
    </row>
    <row r="372" spans="1:3" x14ac:dyDescent="0.45">
      <c r="A372">
        <v>371</v>
      </c>
      <c r="B372" s="3" t="s">
        <v>377</v>
      </c>
      <c r="C372" s="10">
        <v>1.7815625974386625E-2</v>
      </c>
    </row>
    <row r="373" spans="1:3" x14ac:dyDescent="0.45">
      <c r="A373">
        <v>372</v>
      </c>
      <c r="B373" s="3" t="s">
        <v>378</v>
      </c>
      <c r="C373" s="10">
        <v>2.9739261498483653E-2</v>
      </c>
    </row>
    <row r="374" spans="1:3" x14ac:dyDescent="0.45">
      <c r="A374">
        <v>373</v>
      </c>
      <c r="B374" s="3" t="s">
        <v>379</v>
      </c>
      <c r="C374" s="10">
        <v>3.9956694861046964E-2</v>
      </c>
    </row>
    <row r="375" spans="1:3" x14ac:dyDescent="0.45">
      <c r="A375">
        <v>374</v>
      </c>
      <c r="B375" s="3" t="s">
        <v>380</v>
      </c>
      <c r="C375" s="10">
        <v>2.3412416634776358E-2</v>
      </c>
    </row>
    <row r="376" spans="1:3" x14ac:dyDescent="0.45">
      <c r="A376">
        <v>375</v>
      </c>
      <c r="B376" s="3" t="s">
        <v>381</v>
      </c>
      <c r="C376" s="10">
        <v>3.1555952464525888E-2</v>
      </c>
    </row>
    <row r="377" spans="1:3" x14ac:dyDescent="0.45">
      <c r="A377">
        <v>376</v>
      </c>
      <c r="B377" s="3" t="s">
        <v>382</v>
      </c>
      <c r="C377" s="10">
        <v>2.2690763931406607E-2</v>
      </c>
    </row>
    <row r="378" spans="1:3" x14ac:dyDescent="0.45">
      <c r="A378">
        <v>377</v>
      </c>
      <c r="B378" s="3" t="s">
        <v>383</v>
      </c>
      <c r="C378" s="10">
        <v>1.8291206028094139E-2</v>
      </c>
    </row>
    <row r="379" spans="1:3" x14ac:dyDescent="0.45">
      <c r="A379">
        <v>378</v>
      </c>
      <c r="B379" s="3" t="s">
        <v>384</v>
      </c>
      <c r="C379" s="10">
        <v>9.8525849088400251E-3</v>
      </c>
    </row>
    <row r="380" spans="1:3" x14ac:dyDescent="0.45">
      <c r="A380">
        <v>379</v>
      </c>
      <c r="B380" s="3" t="s">
        <v>385</v>
      </c>
      <c r="C380" s="10">
        <v>1.2052727091155754E-2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</vt:lpstr>
      <vt:lpstr>Nis</vt:lpstr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Togatorop</cp:lastModifiedBy>
  <dcterms:created xsi:type="dcterms:W3CDTF">2023-04-17T07:01:02Z</dcterms:created>
  <dcterms:modified xsi:type="dcterms:W3CDTF">2023-04-18T15:42:48Z</dcterms:modified>
</cp:coreProperties>
</file>