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6138\Desktop\大学物理实验\实验\霍尔效应\"/>
    </mc:Choice>
  </mc:AlternateContent>
  <bookViews>
    <workbookView xWindow="0" yWindow="0" windowWidth="17970" windowHeight="7950" activeTab="2"/>
  </bookViews>
  <sheets>
    <sheet name="Chart1" sheetId="2" r:id="rId1"/>
    <sheet name="Sheet1" sheetId="1" r:id="rId2"/>
    <sheet name="Chart3" sheetId="7" r:id="rId3"/>
    <sheet name="Sheet3" sheetId="5" r:id="rId4"/>
    <sheet name="Chart2" sheetId="4" r:id="rId5"/>
    <sheet name="Sheet2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176" fontId="0" fillId="0" borderId="0" xfId="0" applyNumberForma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0" fillId="0" borderId="0" xfId="0" applyNumberFormat="1">
      <alignment vertical="center"/>
    </xf>
    <xf numFmtId="176" fontId="1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Vh-Im</a:t>
            </a:r>
            <a:r>
              <a:rPr lang="zh-CN" altLang="en-US"/>
              <a:t>关系曲线图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97788486976552E-2"/>
          <c:y val="1.1495135557895983E-2"/>
          <c:w val="0.91519162354315253"/>
          <c:h val="0.88123319214418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830288588827111E-2"/>
                  <c:y val="3.3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582-427C-9BB6-655C8C6C8E29}"/>
                </c:ext>
              </c:extLst>
            </c:dLbl>
            <c:dLbl>
              <c:idx val="1"/>
              <c:layout>
                <c:manualLayout>
                  <c:x val="-3.2830288588827111E-2"/>
                  <c:y val="-3.733333333333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82-427C-9BB6-655C8C6C8E29}"/>
                </c:ext>
              </c:extLst>
            </c:dLbl>
            <c:dLbl>
              <c:idx val="2"/>
              <c:layout>
                <c:manualLayout>
                  <c:x val="-3.4948371723590187E-2"/>
                  <c:y val="-4.2666666666666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582-427C-9BB6-655C8C6C8E29}"/>
                </c:ext>
              </c:extLst>
            </c:dLbl>
            <c:dLbl>
              <c:idx val="3"/>
              <c:layout>
                <c:manualLayout>
                  <c:x val="-3.8125496425734713E-2"/>
                  <c:y val="-3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582-427C-9BB6-655C8C6C8E29}"/>
                </c:ext>
              </c:extLst>
            </c:dLbl>
            <c:dLbl>
              <c:idx val="4"/>
              <c:layout>
                <c:manualLayout>
                  <c:x val="-3.7066454858353193E-2"/>
                  <c:y val="-2.311111111111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582-427C-9BB6-655C8C6C8E29}"/>
                </c:ext>
              </c:extLst>
            </c:dLbl>
            <c:dLbl>
              <c:idx val="5"/>
              <c:layout>
                <c:manualLayout>
                  <c:x val="-3.7066454858353193E-2"/>
                  <c:y val="-3.200000000000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582-427C-9BB6-655C8C6C8E29}"/>
                </c:ext>
              </c:extLst>
            </c:dLbl>
            <c:dLbl>
              <c:idx val="6"/>
              <c:layout>
                <c:manualLayout>
                  <c:x val="-2.6476039184537992E-2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582-427C-9BB6-655C8C6C8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52663969029286"/>
                  <c:y val="8.42788451443569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/>
                      <a:t>y = 0.7521x + 0.0868</a:t>
                    </a:r>
                    <a:br>
                      <a:rPr lang="en-US" altLang="zh-CN" sz="1800" baseline="0"/>
                    </a:br>
                    <a:r>
                      <a:rPr lang="en-US" altLang="zh-CN" sz="1800" baseline="0"/>
                      <a:t>R² = 0.9945</a:t>
                    </a:r>
                    <a:endParaRPr lang="en-US" altLang="zh-CN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2.65</c:v>
                </c:pt>
                <c:pt idx="1">
                  <c:v>3.95</c:v>
                </c:pt>
                <c:pt idx="2">
                  <c:v>5.25</c:v>
                </c:pt>
                <c:pt idx="3">
                  <c:v>6.63</c:v>
                </c:pt>
                <c:pt idx="4">
                  <c:v>8</c:v>
                </c:pt>
                <c:pt idx="5">
                  <c:v>9.33</c:v>
                </c:pt>
                <c:pt idx="6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82-427C-9BB6-655C8C6C8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68152847"/>
        <c:axId val="1568153679"/>
      </c:scatterChart>
      <c:valAx>
        <c:axId val="156815284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53679"/>
        <c:crosses val="autoZero"/>
        <c:crossBetween val="midCat"/>
      </c:valAx>
      <c:valAx>
        <c:axId val="15681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螺旋管轴线上磁场分布曲线 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Sheet3!$A$1:$A$29</c:f>
              <c:numCache>
                <c:formatCode>General</c:formatCode>
                <c:ptCount val="29"/>
                <c:pt idx="13">
                  <c:v>230</c:v>
                </c:pt>
                <c:pt idx="14">
                  <c:v>220</c:v>
                </c:pt>
                <c:pt idx="15">
                  <c:v>210</c:v>
                </c:pt>
                <c:pt idx="16">
                  <c:v>200</c:v>
                </c:pt>
                <c:pt idx="17">
                  <c:v>180</c:v>
                </c:pt>
                <c:pt idx="18">
                  <c:v>160</c:v>
                </c:pt>
                <c:pt idx="19">
                  <c:v>140</c:v>
                </c:pt>
                <c:pt idx="20">
                  <c:v>120</c:v>
                </c:pt>
                <c:pt idx="21">
                  <c:v>100</c:v>
                </c:pt>
                <c:pt idx="22">
                  <c:v>80</c:v>
                </c:pt>
                <c:pt idx="23">
                  <c:v>60</c:v>
                </c:pt>
                <c:pt idx="24">
                  <c:v>40</c:v>
                </c:pt>
                <c:pt idx="25">
                  <c:v>30</c:v>
                </c:pt>
                <c:pt idx="26">
                  <c:v>20</c:v>
                </c:pt>
                <c:pt idx="27">
                  <c:v>10</c:v>
                </c:pt>
                <c:pt idx="28">
                  <c:v>0</c:v>
                </c:pt>
              </c:numCache>
            </c:numRef>
          </c:xVal>
          <c:yVal>
            <c:numRef>
              <c:f>Sheet3!$G$1:$G$29</c:f>
              <c:numCache>
                <c:formatCode>0.00_);[Red]\(0.00\)</c:formatCode>
                <c:ptCount val="29"/>
                <c:pt idx="13">
                  <c:v>8.8293650793650791</c:v>
                </c:pt>
                <c:pt idx="14">
                  <c:v>15.873015873015873</c:v>
                </c:pt>
                <c:pt idx="15">
                  <c:v>28.472222222222221</c:v>
                </c:pt>
                <c:pt idx="16">
                  <c:v>44.940476190476183</c:v>
                </c:pt>
                <c:pt idx="17">
                  <c:v>63.492063492063494</c:v>
                </c:pt>
                <c:pt idx="18">
                  <c:v>68.452380952380949</c:v>
                </c:pt>
                <c:pt idx="19">
                  <c:v>69.841269841269835</c:v>
                </c:pt>
                <c:pt idx="20">
                  <c:v>70.535714285714278</c:v>
                </c:pt>
                <c:pt idx="21">
                  <c:v>70.138888888888886</c:v>
                </c:pt>
                <c:pt idx="22">
                  <c:v>69.345238095238102</c:v>
                </c:pt>
                <c:pt idx="23">
                  <c:v>66.865079365079367</c:v>
                </c:pt>
                <c:pt idx="24">
                  <c:v>58.283730158730158</c:v>
                </c:pt>
                <c:pt idx="25">
                  <c:v>47.271825396825399</c:v>
                </c:pt>
                <c:pt idx="26">
                  <c:v>30.952380952380953</c:v>
                </c:pt>
                <c:pt idx="27">
                  <c:v>17.261904761904759</c:v>
                </c:pt>
                <c:pt idx="28">
                  <c:v>9.424603174603174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6B2-AC9F-DDA5E899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9872"/>
        <c:axId val="261034032"/>
      </c:scatterChart>
      <c:valAx>
        <c:axId val="261029872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x(mm)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34032"/>
        <c:crosses val="autoZero"/>
        <c:crossBetween val="midCat"/>
        <c:majorUnit val="10"/>
      </c:valAx>
      <c:valAx>
        <c:axId val="261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B(T)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2987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Vh-Is</a:t>
            </a:r>
            <a:r>
              <a:rPr lang="zh-CN" altLang="en-US"/>
              <a:t>关系曲线图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951646236083797E-2"/>
                  <c:y val="3.8784091131930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32F-4C37-A326-65DA1F89AB25}"/>
                </c:ext>
              </c:extLst>
            </c:dLbl>
            <c:dLbl>
              <c:idx val="1"/>
              <c:layout>
                <c:manualLayout>
                  <c:x val="-2.9985856487631836E-2"/>
                  <c:y val="-2.9350998013482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2F-4C37-A326-65DA1F89AB25}"/>
                </c:ext>
              </c:extLst>
            </c:dLbl>
            <c:dLbl>
              <c:idx val="5"/>
              <c:layout>
                <c:manualLayout>
                  <c:x val="-4.2199220963019056E-2"/>
                  <c:y val="-2.46520263482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2F-4C37-A326-65DA1F89A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80816019447932"/>
                  <c:y val="4.95114364460382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/>
                      <a:t>y = 4.6057x + 0.0169</a:t>
                    </a:r>
                    <a:br>
                      <a:rPr lang="en-US" altLang="zh-CN" sz="1800" baseline="0"/>
                    </a:br>
                    <a:r>
                      <a:rPr lang="en-US" altLang="zh-CN" sz="1800" baseline="0"/>
                      <a:t>R² = 0.9999</a:t>
                    </a:r>
                    <a:endParaRPr lang="en-US" altLang="zh-CN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Sheet2!$F$1:$F$6</c:f>
              <c:numCache>
                <c:formatCode>General</c:formatCode>
                <c:ptCount val="6"/>
                <c:pt idx="0">
                  <c:v>1.39</c:v>
                </c:pt>
                <c:pt idx="1">
                  <c:v>1.86</c:v>
                </c:pt>
                <c:pt idx="2">
                  <c:v>2.33</c:v>
                </c:pt>
                <c:pt idx="3">
                  <c:v>2.79</c:v>
                </c:pt>
                <c:pt idx="4">
                  <c:v>3.23</c:v>
                </c:pt>
                <c:pt idx="5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F-4C37-A326-65DA1F89A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19900767"/>
        <c:axId val="1719902015"/>
      </c:scatterChart>
      <c:valAx>
        <c:axId val="1719900767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02015"/>
        <c:crosses val="autoZero"/>
        <c:crossBetween val="midCat"/>
      </c:valAx>
      <c:valAx>
        <c:axId val="17199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4" sqref="D14"/>
    </sheetView>
  </sheetViews>
  <sheetFormatPr defaultRowHeight="14" x14ac:dyDescent="0.3"/>
  <sheetData>
    <row r="1" spans="1:2" ht="14.5" thickBot="1" x14ac:dyDescent="0.35">
      <c r="A1" s="1">
        <v>1</v>
      </c>
      <c r="B1" s="1">
        <v>2.65</v>
      </c>
    </row>
    <row r="2" spans="1:2" ht="14.5" thickBot="1" x14ac:dyDescent="0.35">
      <c r="A2" s="2">
        <v>1.5</v>
      </c>
      <c r="B2" s="2">
        <v>3.95</v>
      </c>
    </row>
    <row r="3" spans="1:2" ht="14.5" thickBot="1" x14ac:dyDescent="0.35">
      <c r="A3" s="2">
        <v>2</v>
      </c>
      <c r="B3" s="2">
        <v>5.25</v>
      </c>
    </row>
    <row r="4" spans="1:2" ht="14.5" thickBot="1" x14ac:dyDescent="0.35">
      <c r="A4" s="2">
        <v>2.5</v>
      </c>
      <c r="B4" s="2">
        <v>6.63</v>
      </c>
    </row>
    <row r="5" spans="1:2" ht="14.5" thickBot="1" x14ac:dyDescent="0.35">
      <c r="A5" s="2">
        <v>3</v>
      </c>
      <c r="B5" s="2">
        <v>8</v>
      </c>
    </row>
    <row r="6" spans="1:2" ht="14.5" thickBot="1" x14ac:dyDescent="0.35">
      <c r="A6" s="2">
        <v>3.5</v>
      </c>
      <c r="B6" s="2">
        <v>9.33</v>
      </c>
    </row>
    <row r="7" spans="1:2" ht="14.5" thickBot="1" x14ac:dyDescent="0.35">
      <c r="A7" s="2">
        <v>4</v>
      </c>
      <c r="B7" s="2">
        <v>10.63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defaultRowHeight="14" x14ac:dyDescent="0.3"/>
  <cols>
    <col min="6" max="6" width="8.6640625" style="8"/>
    <col min="7" max="7" width="8.6640625" style="13"/>
  </cols>
  <sheetData>
    <row r="1" spans="1:7" ht="14.5" thickBot="1" x14ac:dyDescent="0.35">
      <c r="A1" s="9"/>
      <c r="B1" s="9"/>
      <c r="C1" s="9"/>
      <c r="D1" s="9"/>
      <c r="E1" s="9"/>
      <c r="F1" s="14"/>
      <c r="G1" s="11"/>
    </row>
    <row r="2" spans="1:7" ht="14.5" thickBot="1" x14ac:dyDescent="0.35">
      <c r="A2" s="9"/>
      <c r="B2" s="9"/>
      <c r="C2" s="10"/>
      <c r="D2" s="10"/>
      <c r="E2" s="9"/>
      <c r="F2" s="14"/>
      <c r="G2" s="11"/>
    </row>
    <row r="3" spans="1:7" ht="14.5" thickBot="1" x14ac:dyDescent="0.35">
      <c r="A3" s="9"/>
      <c r="B3" s="9"/>
      <c r="C3" s="9"/>
      <c r="D3" s="9"/>
      <c r="E3" s="9"/>
      <c r="F3" s="14"/>
      <c r="G3" s="11"/>
    </row>
    <row r="4" spans="1:7" ht="14.5" thickBot="1" x14ac:dyDescent="0.35">
      <c r="A4" s="9"/>
      <c r="B4" s="9"/>
      <c r="C4" s="9"/>
      <c r="D4" s="9"/>
      <c r="E4" s="9"/>
      <c r="F4" s="14"/>
      <c r="G4" s="12"/>
    </row>
    <row r="5" spans="1:7" ht="14.5" thickBot="1" x14ac:dyDescent="0.35">
      <c r="A5" s="9"/>
      <c r="B5" s="9"/>
      <c r="C5" s="9"/>
      <c r="D5" s="9"/>
      <c r="E5" s="9"/>
      <c r="F5" s="14"/>
      <c r="G5" s="12"/>
    </row>
    <row r="6" spans="1:7" ht="14.5" thickBot="1" x14ac:dyDescent="0.35">
      <c r="A6" s="9"/>
      <c r="B6" s="9"/>
      <c r="C6" s="9"/>
      <c r="D6" s="9"/>
      <c r="E6" s="9"/>
      <c r="F6" s="14"/>
      <c r="G6" s="12"/>
    </row>
    <row r="7" spans="1:7" ht="14.5" thickBot="1" x14ac:dyDescent="0.35">
      <c r="A7" s="9"/>
      <c r="B7" s="9"/>
      <c r="C7" s="9"/>
      <c r="D7" s="10"/>
      <c r="E7" s="10"/>
      <c r="F7" s="14"/>
      <c r="G7" s="12"/>
    </row>
    <row r="8" spans="1:7" ht="14.5" thickBot="1" x14ac:dyDescent="0.35">
      <c r="A8" s="9"/>
      <c r="B8" s="9"/>
      <c r="C8" s="9"/>
      <c r="D8" s="9"/>
      <c r="E8" s="9"/>
      <c r="F8" s="14"/>
      <c r="G8" s="12"/>
    </row>
    <row r="9" spans="1:7" ht="14.5" thickBot="1" x14ac:dyDescent="0.35">
      <c r="A9" s="9"/>
      <c r="B9" s="9"/>
      <c r="C9" s="9"/>
      <c r="D9" s="9"/>
      <c r="E9" s="9"/>
      <c r="F9" s="14"/>
      <c r="G9" s="12"/>
    </row>
    <row r="10" spans="1:7" ht="14.5" thickBot="1" x14ac:dyDescent="0.35">
      <c r="A10" s="9"/>
      <c r="B10" s="9"/>
      <c r="C10" s="9"/>
      <c r="D10" s="9"/>
      <c r="E10" s="9"/>
      <c r="F10" s="14"/>
      <c r="G10" s="12"/>
    </row>
    <row r="11" spans="1:7" ht="14.5" thickBot="1" x14ac:dyDescent="0.35">
      <c r="A11" s="9"/>
      <c r="B11" s="9"/>
      <c r="C11" s="9"/>
      <c r="D11" s="9"/>
      <c r="E11" s="9"/>
      <c r="F11" s="14"/>
      <c r="G11" s="12"/>
    </row>
    <row r="12" spans="1:7" ht="14.5" thickBot="1" x14ac:dyDescent="0.35">
      <c r="A12" s="9"/>
      <c r="B12" s="9"/>
      <c r="C12" s="9"/>
      <c r="D12" s="9"/>
      <c r="E12" s="9"/>
      <c r="F12" s="14"/>
      <c r="G12" s="12"/>
    </row>
    <row r="13" spans="1:7" ht="14.5" thickBot="1" x14ac:dyDescent="0.35">
      <c r="A13" s="9"/>
      <c r="B13" s="9"/>
      <c r="C13" s="9"/>
      <c r="D13" s="9"/>
      <c r="E13" s="9"/>
      <c r="F13" s="14"/>
      <c r="G13" s="12"/>
    </row>
    <row r="14" spans="1:7" ht="14.5" thickBot="1" x14ac:dyDescent="0.35">
      <c r="A14" s="9">
        <v>230</v>
      </c>
      <c r="B14" s="9">
        <v>0.7</v>
      </c>
      <c r="C14" s="9">
        <v>0.19</v>
      </c>
      <c r="D14" s="9">
        <v>0.21</v>
      </c>
      <c r="E14" s="9">
        <v>0.68</v>
      </c>
      <c r="F14" s="14">
        <f t="shared" ref="F2:F29" si="0">0.25*(B14+C14+D14+E14)</f>
        <v>0.44499999999999995</v>
      </c>
      <c r="G14" s="12">
        <f t="shared" ref="G8:G29" si="1">F14/(168*3*0.0001)</f>
        <v>8.8293650793650791</v>
      </c>
    </row>
    <row r="15" spans="1:7" ht="14.5" thickBot="1" x14ac:dyDescent="0.35">
      <c r="A15" s="9">
        <v>220</v>
      </c>
      <c r="B15" s="9">
        <v>1.05</v>
      </c>
      <c r="C15" s="9">
        <v>0.55000000000000004</v>
      </c>
      <c r="D15" s="9">
        <v>0.56999999999999995</v>
      </c>
      <c r="E15" s="9">
        <v>1.03</v>
      </c>
      <c r="F15" s="14">
        <f t="shared" si="0"/>
        <v>0.8</v>
      </c>
      <c r="G15" s="12">
        <f t="shared" si="1"/>
        <v>15.873015873015873</v>
      </c>
    </row>
    <row r="16" spans="1:7" ht="14.5" thickBot="1" x14ac:dyDescent="0.35">
      <c r="A16" s="9">
        <v>210</v>
      </c>
      <c r="B16" s="9">
        <v>1.7</v>
      </c>
      <c r="C16" s="9">
        <v>1.1599999999999999</v>
      </c>
      <c r="D16" s="9">
        <v>1.18</v>
      </c>
      <c r="E16" s="9">
        <v>1.7</v>
      </c>
      <c r="F16" s="14">
        <f t="shared" si="0"/>
        <v>1.4350000000000001</v>
      </c>
      <c r="G16" s="12">
        <f t="shared" si="1"/>
        <v>28.472222222222221</v>
      </c>
    </row>
    <row r="17" spans="1:7" ht="14.5" thickBot="1" x14ac:dyDescent="0.35">
      <c r="A17" s="9">
        <v>200</v>
      </c>
      <c r="B17" s="9">
        <v>2.52</v>
      </c>
      <c r="C17" s="9">
        <v>2</v>
      </c>
      <c r="D17" s="9">
        <v>2.02</v>
      </c>
      <c r="E17" s="9">
        <v>2.52</v>
      </c>
      <c r="F17" s="14">
        <f t="shared" si="0"/>
        <v>2.2649999999999997</v>
      </c>
      <c r="G17" s="12">
        <f t="shared" si="1"/>
        <v>44.940476190476183</v>
      </c>
    </row>
    <row r="18" spans="1:7" ht="14.5" thickBot="1" x14ac:dyDescent="0.35">
      <c r="A18" s="9">
        <v>180</v>
      </c>
      <c r="B18" s="9">
        <v>3.45</v>
      </c>
      <c r="C18" s="9">
        <v>2.95</v>
      </c>
      <c r="D18" s="9">
        <v>2.97</v>
      </c>
      <c r="E18" s="9">
        <v>3.43</v>
      </c>
      <c r="F18" s="14">
        <f t="shared" si="0"/>
        <v>3.2</v>
      </c>
      <c r="G18" s="12">
        <f t="shared" si="1"/>
        <v>63.492063492063494</v>
      </c>
    </row>
    <row r="19" spans="1:7" ht="14.5" thickBot="1" x14ac:dyDescent="0.35">
      <c r="A19" s="9">
        <v>160</v>
      </c>
      <c r="B19" s="9">
        <v>3.7</v>
      </c>
      <c r="C19" s="9">
        <v>3.2</v>
      </c>
      <c r="D19" s="9">
        <v>3.22</v>
      </c>
      <c r="E19" s="9">
        <v>3.68</v>
      </c>
      <c r="F19" s="14">
        <f t="shared" si="0"/>
        <v>3.45</v>
      </c>
      <c r="G19" s="12">
        <f t="shared" si="1"/>
        <v>68.452380952380949</v>
      </c>
    </row>
    <row r="20" spans="1:7" ht="14.5" thickBot="1" x14ac:dyDescent="0.35">
      <c r="A20" s="9">
        <v>140</v>
      </c>
      <c r="B20" s="9">
        <v>3.79</v>
      </c>
      <c r="C20" s="9">
        <v>3.25</v>
      </c>
      <c r="D20" s="9">
        <v>3.27</v>
      </c>
      <c r="E20" s="9">
        <v>3.77</v>
      </c>
      <c r="F20" s="14">
        <f t="shared" si="0"/>
        <v>3.52</v>
      </c>
      <c r="G20" s="12">
        <f t="shared" si="1"/>
        <v>69.841269841269835</v>
      </c>
    </row>
    <row r="21" spans="1:7" ht="14.5" thickBot="1" x14ac:dyDescent="0.35">
      <c r="A21" s="9">
        <v>120</v>
      </c>
      <c r="B21" s="9">
        <v>3.81</v>
      </c>
      <c r="C21" s="9">
        <v>3.3</v>
      </c>
      <c r="D21" s="9">
        <v>3.32</v>
      </c>
      <c r="E21" s="9">
        <v>3.79</v>
      </c>
      <c r="F21" s="14">
        <f t="shared" si="0"/>
        <v>3.5549999999999997</v>
      </c>
      <c r="G21" s="12">
        <f t="shared" si="1"/>
        <v>70.535714285714278</v>
      </c>
    </row>
    <row r="22" spans="1:7" ht="14.5" thickBot="1" x14ac:dyDescent="0.35">
      <c r="A22" s="9">
        <v>100</v>
      </c>
      <c r="B22" s="9">
        <v>3.79</v>
      </c>
      <c r="C22" s="9">
        <v>3.28</v>
      </c>
      <c r="D22" s="9">
        <v>3.3</v>
      </c>
      <c r="E22" s="9">
        <v>3.77</v>
      </c>
      <c r="F22" s="14">
        <f t="shared" si="0"/>
        <v>3.5350000000000001</v>
      </c>
      <c r="G22" s="12">
        <f t="shared" si="1"/>
        <v>70.138888888888886</v>
      </c>
    </row>
    <row r="23" spans="1:7" ht="14.5" thickBot="1" x14ac:dyDescent="0.35">
      <c r="A23" s="9">
        <v>80</v>
      </c>
      <c r="B23" s="9">
        <v>3.75</v>
      </c>
      <c r="C23" s="9">
        <v>3.24</v>
      </c>
      <c r="D23" s="9">
        <v>3.26</v>
      </c>
      <c r="E23" s="9">
        <v>3.73</v>
      </c>
      <c r="F23" s="14">
        <f t="shared" si="0"/>
        <v>3.4950000000000001</v>
      </c>
      <c r="G23" s="12">
        <f t="shared" si="1"/>
        <v>69.345238095238102</v>
      </c>
    </row>
    <row r="24" spans="1:7" ht="14.5" thickBot="1" x14ac:dyDescent="0.35">
      <c r="A24" s="9">
        <v>60</v>
      </c>
      <c r="B24" s="9">
        <v>3.63</v>
      </c>
      <c r="C24" s="9">
        <v>3.11</v>
      </c>
      <c r="D24" s="9">
        <v>3.13</v>
      </c>
      <c r="E24" s="9">
        <v>3.61</v>
      </c>
      <c r="F24" s="14">
        <f t="shared" si="0"/>
        <v>3.37</v>
      </c>
      <c r="G24" s="12">
        <f t="shared" si="1"/>
        <v>66.865079365079367</v>
      </c>
    </row>
    <row r="25" spans="1:7" ht="14.5" thickBot="1" x14ac:dyDescent="0.35">
      <c r="A25" s="9">
        <v>40</v>
      </c>
      <c r="B25" s="9">
        <v>3.19</v>
      </c>
      <c r="C25" s="9">
        <v>2.68</v>
      </c>
      <c r="D25" s="9">
        <v>2.7</v>
      </c>
      <c r="E25" s="9">
        <v>3.18</v>
      </c>
      <c r="F25" s="14">
        <f t="shared" si="0"/>
        <v>2.9375</v>
      </c>
      <c r="G25" s="12">
        <f t="shared" si="1"/>
        <v>58.283730158730158</v>
      </c>
    </row>
    <row r="26" spans="1:7" ht="14.5" thickBot="1" x14ac:dyDescent="0.35">
      <c r="A26" s="9">
        <v>30</v>
      </c>
      <c r="B26" s="9">
        <v>2.64</v>
      </c>
      <c r="C26" s="9">
        <v>2.12</v>
      </c>
      <c r="D26" s="9">
        <v>2.14</v>
      </c>
      <c r="E26" s="9">
        <v>2.63</v>
      </c>
      <c r="F26" s="14">
        <f t="shared" si="0"/>
        <v>2.3825000000000003</v>
      </c>
      <c r="G26" s="12">
        <f t="shared" si="1"/>
        <v>47.271825396825399</v>
      </c>
    </row>
    <row r="27" spans="1:7" ht="14.5" thickBot="1" x14ac:dyDescent="0.35">
      <c r="A27" s="9">
        <v>20</v>
      </c>
      <c r="B27" s="9">
        <v>1.81</v>
      </c>
      <c r="C27" s="9">
        <v>1.3</v>
      </c>
      <c r="D27" s="9">
        <v>1.32</v>
      </c>
      <c r="E27" s="9">
        <v>1.81</v>
      </c>
      <c r="F27" s="14">
        <f t="shared" si="0"/>
        <v>1.56</v>
      </c>
      <c r="G27" s="12">
        <f t="shared" si="1"/>
        <v>30.952380952380953</v>
      </c>
    </row>
    <row r="28" spans="1:7" ht="14.5" thickBot="1" x14ac:dyDescent="0.35">
      <c r="A28" s="9">
        <v>10</v>
      </c>
      <c r="B28" s="9">
        <v>1.1299999999999999</v>
      </c>
      <c r="C28" s="9">
        <v>0.61</v>
      </c>
      <c r="D28" s="9">
        <v>0.63</v>
      </c>
      <c r="E28" s="9">
        <v>1.1100000000000001</v>
      </c>
      <c r="F28" s="14">
        <f t="shared" si="0"/>
        <v>0.86999999999999988</v>
      </c>
      <c r="G28" s="12">
        <f t="shared" si="1"/>
        <v>17.261904761904759</v>
      </c>
    </row>
    <row r="29" spans="1:7" ht="14.5" thickBot="1" x14ac:dyDescent="0.35">
      <c r="A29" s="9">
        <v>0</v>
      </c>
      <c r="B29" s="9">
        <v>0.73</v>
      </c>
      <c r="C29" s="9">
        <v>0.22</v>
      </c>
      <c r="D29" s="9">
        <v>0.24</v>
      </c>
      <c r="E29" s="9">
        <v>0.71</v>
      </c>
      <c r="F29" s="14">
        <f t="shared" si="0"/>
        <v>0.47499999999999998</v>
      </c>
      <c r="G29" s="12">
        <f>F29/(168*3*0.0001)</f>
        <v>9.424603174603174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Y29" sqref="Y29"/>
    </sheetView>
  </sheetViews>
  <sheetFormatPr defaultRowHeight="14" x14ac:dyDescent="0.3"/>
  <sheetData>
    <row r="1" spans="1:6" ht="14.5" thickBot="1" x14ac:dyDescent="0.35">
      <c r="A1" s="3">
        <v>0.3</v>
      </c>
      <c r="B1" s="4">
        <v>1.49</v>
      </c>
      <c r="C1" s="4">
        <v>-1.29</v>
      </c>
      <c r="D1" s="4">
        <v>1.26</v>
      </c>
      <c r="E1" s="4">
        <v>-1.53</v>
      </c>
      <c r="F1" s="1">
        <v>1.39</v>
      </c>
    </row>
    <row r="2" spans="1:6" ht="14.5" thickBot="1" x14ac:dyDescent="0.35">
      <c r="A2" s="5">
        <v>0.4</v>
      </c>
      <c r="B2" s="6">
        <v>1.96</v>
      </c>
      <c r="C2" s="6">
        <v>-1.77</v>
      </c>
      <c r="D2" s="6">
        <v>1.73</v>
      </c>
      <c r="E2" s="6">
        <v>-1.98</v>
      </c>
      <c r="F2" s="2">
        <v>1.86</v>
      </c>
    </row>
    <row r="3" spans="1:6" ht="14.5" thickBot="1" x14ac:dyDescent="0.35">
      <c r="A3" s="5">
        <v>0.5</v>
      </c>
      <c r="B3" s="6">
        <v>2.42</v>
      </c>
      <c r="C3" s="6">
        <v>-2.23</v>
      </c>
      <c r="D3" s="6">
        <v>2.19</v>
      </c>
      <c r="E3" s="6">
        <v>-2.46</v>
      </c>
      <c r="F3" s="2">
        <v>2.33</v>
      </c>
    </row>
    <row r="4" spans="1:6" ht="14.5" thickBot="1" x14ac:dyDescent="0.35">
      <c r="A4" s="5">
        <v>0.6</v>
      </c>
      <c r="B4" s="6">
        <v>2.89</v>
      </c>
      <c r="C4" s="6">
        <v>-2.69</v>
      </c>
      <c r="D4" s="6">
        <v>2.66</v>
      </c>
      <c r="E4" s="6">
        <v>-2.91</v>
      </c>
      <c r="F4" s="2">
        <v>2.79</v>
      </c>
    </row>
    <row r="5" spans="1:6" ht="14.5" thickBot="1" x14ac:dyDescent="0.35">
      <c r="A5" s="5">
        <v>0.7</v>
      </c>
      <c r="B5" s="7">
        <v>3.34</v>
      </c>
      <c r="C5" s="6">
        <v>-3.15</v>
      </c>
      <c r="D5" s="6">
        <v>3.12</v>
      </c>
      <c r="E5" s="6">
        <v>-3.3370000000000002</v>
      </c>
      <c r="F5" s="2">
        <v>3.23</v>
      </c>
    </row>
    <row r="6" spans="1:6" ht="14.5" thickBot="1" x14ac:dyDescent="0.35">
      <c r="A6" s="5">
        <v>0.8</v>
      </c>
      <c r="B6" s="7">
        <v>3.74</v>
      </c>
      <c r="C6" s="6">
        <v>-3.5</v>
      </c>
      <c r="D6" s="6">
        <v>3.54</v>
      </c>
      <c r="E6" s="6">
        <v>4.0199999999999996</v>
      </c>
      <c r="F6" s="2">
        <v>3.7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Sheet2</vt:lpstr>
      <vt:lpstr>Chart1</vt:lpstr>
      <vt:lpstr>Chart3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祝星</dc:creator>
  <cp:lastModifiedBy>祝星</cp:lastModifiedBy>
  <cp:lastPrinted>2023-11-26T05:04:53Z</cp:lastPrinted>
  <dcterms:created xsi:type="dcterms:W3CDTF">2023-11-26T04:25:13Z</dcterms:created>
  <dcterms:modified xsi:type="dcterms:W3CDTF">2023-12-06T08:58:21Z</dcterms:modified>
</cp:coreProperties>
</file>