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drawing6.xml" ContentType="application/vnd.openxmlformats-officedocument.drawing+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drawings/drawing7.xml" ContentType="application/vnd.openxmlformats-officedocument.drawing+xml"/>
  <Override PartName="/xl/charts/chart92.xml" ContentType="application/vnd.openxmlformats-officedocument.drawingml.chart+xml"/>
  <Override PartName="/xl/charts/chart93.xml" ContentType="application/vnd.openxmlformats-officedocument.drawingml.chart+xml"/>
  <Override PartName="/xl/drawings/drawing8.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9.xml" ContentType="application/vnd.openxmlformats-officedocument.drawing+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drawings/drawing10.xml" ContentType="application/vnd.openxmlformats-officedocument.drawing+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drawings/drawing12.xml" ContentType="application/vnd.openxmlformats-officedocument.drawing+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drawings/drawing13.xml" ContentType="application/vnd.openxmlformats-officedocument.drawing+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drawings/drawing14.xml" ContentType="application/vnd.openxmlformats-officedocument.drawing+xml"/>
  <Override PartName="/xl/charts/chart156.xml" ContentType="application/vnd.openxmlformats-officedocument.drawingml.chart+xml"/>
  <Override PartName="/xl/charts/chart15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8b57f5f478813e47/Desktop/"/>
    </mc:Choice>
  </mc:AlternateContent>
  <xr:revisionPtr revIDLastSave="193" documentId="11_D23D60AD81A59911EC07253A37D6B8D9353586B4" xr6:coauthVersionLast="47" xr6:coauthVersionMax="47" xr10:uidLastSave="{DB31B74A-9A67-4CB5-9A89-29DB690AA7E8}"/>
  <bookViews>
    <workbookView xWindow="-120" yWindow="-120" windowWidth="29040" windowHeight="15840" firstSheet="14" activeTab="19" xr2:uid="{00000000-000D-0000-FFFF-FFFF00000000}"/>
  </bookViews>
  <sheets>
    <sheet name="Stats All- hr" sheetId="1" r:id="rId1"/>
    <sheet name="Stats All- hr charts" sheetId="2" r:id="rId2"/>
    <sheet name="Stats All- 5 min" sheetId="3" r:id="rId3"/>
    <sheet name="Stats All- 5min charts" sheetId="28" r:id="rId4"/>
    <sheet name="CAE 5052020" sheetId="4" r:id="rId5"/>
    <sheet name="CAE 5052020 stats" sheetId="5" r:id="rId6"/>
    <sheet name="CAE 5052020 charts" sheetId="6" r:id="rId7"/>
    <sheet name="ILM 5052020" sheetId="7" r:id="rId8"/>
    <sheet name="ILM 5052020 stats" sheetId="8" r:id="rId9"/>
    <sheet name="ILM 5052020 charts" sheetId="9" r:id="rId10"/>
    <sheet name="GSP 5052020" sheetId="10" r:id="rId11"/>
    <sheet name="GSP 5052020 stats" sheetId="11" r:id="rId12"/>
    <sheet name="GSP 5052020 Charts" sheetId="12" r:id="rId13"/>
    <sheet name="CAE 8062020, charts, &amp; stats" sheetId="13" r:id="rId14"/>
    <sheet name="RNK 8062020" sheetId="14" r:id="rId15"/>
    <sheet name="RNK 8062020 charts &amp; stats" sheetId="15" r:id="rId16"/>
    <sheet name="AKQ 8062020" sheetId="16" r:id="rId17"/>
    <sheet name="AKQ 8062020 stats" sheetId="17" r:id="rId18"/>
    <sheet name="AKQ 8062020 Charts" sheetId="18" r:id="rId19"/>
    <sheet name="896 stats" sheetId="29" r:id="rId20"/>
    <sheet name="CAE 5032021" sheetId="19" r:id="rId21"/>
    <sheet name="CAE 5032021 stats" sheetId="20" r:id="rId22"/>
    <sheet name="CAE 5032021 Charts" sheetId="21" r:id="rId23"/>
    <sheet name="ILM 5032021" sheetId="22" r:id="rId24"/>
    <sheet name="ILM 5032021 stats" sheetId="23" r:id="rId25"/>
    <sheet name="ILM 5032021 Charts" sheetId="24" r:id="rId26"/>
    <sheet name="GSP 5032021 &amp; stats" sheetId="25" r:id="rId27"/>
    <sheet name="CHS 5042021, charts, &amp; stats" sheetId="26" r:id="rId28"/>
    <sheet name="RAH 5042021, charts, &amp; stats" sheetId="27" r:id="rId29"/>
  </sheets>
  <definedNames>
    <definedName name="_xlchart.v1.0" hidden="1">'Stats All- hr'!$AA$1</definedName>
    <definedName name="_xlchart.v1.1" hidden="1">'Stats All- hr'!$AA$2:$AA$53</definedName>
    <definedName name="_xlchart.v1.10" hidden="1">'Stats All- hr'!$O$1</definedName>
    <definedName name="_xlchart.v1.100" hidden="1">'896 stats'!$P$13</definedName>
    <definedName name="_xlchart.v1.101" hidden="1">'896 stats'!$P$14:$P$20</definedName>
    <definedName name="_xlchart.v1.102" hidden="1">'896 stats'!$Q$13</definedName>
    <definedName name="_xlchart.v1.103" hidden="1">'896 stats'!$Q$14:$Q$20</definedName>
    <definedName name="_xlchart.v1.104" hidden="1">'896 stats'!$N$1</definedName>
    <definedName name="_xlchart.v1.105" hidden="1">'896 stats'!$N$2:$N$8</definedName>
    <definedName name="_xlchart.v1.106" hidden="1">'896 stats'!$O$1</definedName>
    <definedName name="_xlchart.v1.107" hidden="1">'896 stats'!$O$2:$O$8</definedName>
    <definedName name="_xlchart.v1.108" hidden="1">'896 stats'!$P$1</definedName>
    <definedName name="_xlchart.v1.109" hidden="1">'896 stats'!$P$2:$P$8</definedName>
    <definedName name="_xlchart.v1.11" hidden="1">'Stats All- hr'!$O$2:$O$53</definedName>
    <definedName name="_xlchart.v1.110" hidden="1">'896 stats'!$Q$1</definedName>
    <definedName name="_xlchart.v1.111" hidden="1">'896 stats'!$Q$2:$Q$8</definedName>
    <definedName name="_xlchart.v1.112" hidden="1">'896 stats'!$AA$13</definedName>
    <definedName name="_xlchart.v1.113" hidden="1">'896 stats'!$AA$14:$AA$20</definedName>
    <definedName name="_xlchart.v1.114" hidden="1">'896 stats'!$AB$13</definedName>
    <definedName name="_xlchart.v1.115" hidden="1">'896 stats'!$AB$14:$AB$20</definedName>
    <definedName name="_xlchart.v1.116" hidden="1">'896 stats'!$AC$13</definedName>
    <definedName name="_xlchart.v1.117" hidden="1">'896 stats'!$AC$14:$AC$20</definedName>
    <definedName name="_xlchart.v1.118" hidden="1">'896 stats'!$Z$13</definedName>
    <definedName name="_xlchart.v1.119" hidden="1">'896 stats'!$Z$14:$Z$20</definedName>
    <definedName name="_xlchart.v1.12" hidden="1">'Stats All- hr'!$P$1</definedName>
    <definedName name="_xlchart.v1.120" hidden="1">'896 stats'!$T$1</definedName>
    <definedName name="_xlchart.v1.121" hidden="1">'896 stats'!$T$2:$T$8</definedName>
    <definedName name="_xlchart.v1.122" hidden="1">'896 stats'!$U$1</definedName>
    <definedName name="_xlchart.v1.123" hidden="1">'896 stats'!$U$2:$U$8</definedName>
    <definedName name="_xlchart.v1.124" hidden="1">'896 stats'!$V$1</definedName>
    <definedName name="_xlchart.v1.125" hidden="1">'896 stats'!$V$2:$V$8</definedName>
    <definedName name="_xlchart.v1.126" hidden="1">'896 stats'!$W$1</definedName>
    <definedName name="_xlchart.v1.127" hidden="1">'896 stats'!$W$2:$W$8</definedName>
    <definedName name="_xlchart.v1.128" hidden="1">'896 stats'!$T$13</definedName>
    <definedName name="_xlchart.v1.129" hidden="1">'896 stats'!$T$14:$T$20</definedName>
    <definedName name="_xlchart.v1.13" hidden="1">'Stats All- hr'!$P$2:$P$53</definedName>
    <definedName name="_xlchart.v1.130" hidden="1">'896 stats'!$U$13</definedName>
    <definedName name="_xlchart.v1.131" hidden="1">'896 stats'!$U$14:$U$20</definedName>
    <definedName name="_xlchart.v1.132" hidden="1">'896 stats'!$V$13</definedName>
    <definedName name="_xlchart.v1.133" hidden="1">'896 stats'!$V$14:$V$20</definedName>
    <definedName name="_xlchart.v1.134" hidden="1">'896 stats'!$W$13</definedName>
    <definedName name="_xlchart.v1.135" hidden="1">'896 stats'!$W$14:$W$20</definedName>
    <definedName name="_xlchart.v1.136" hidden="1">'896 stats'!$H$1</definedName>
    <definedName name="_xlchart.v1.137" hidden="1">'896 stats'!$H$2:$H$8</definedName>
    <definedName name="_xlchart.v1.138" hidden="1">'896 stats'!$I$1</definedName>
    <definedName name="_xlchart.v1.139" hidden="1">'896 stats'!$I$2:$I$8</definedName>
    <definedName name="_xlchart.v1.14" hidden="1">'Stats All- hr'!$Q$1</definedName>
    <definedName name="_xlchart.v1.140" hidden="1">'896 stats'!$J$1</definedName>
    <definedName name="_xlchart.v1.141" hidden="1">'896 stats'!$J$2:$J$8</definedName>
    <definedName name="_xlchart.v1.142" hidden="1">'896 stats'!$K$1</definedName>
    <definedName name="_xlchart.v1.143" hidden="1">'896 stats'!$K$2:$K$8</definedName>
    <definedName name="_xlchart.v1.144" hidden="1">'896 stats'!$H$13</definedName>
    <definedName name="_xlchart.v1.145" hidden="1">'896 stats'!$H$14:$H$20</definedName>
    <definedName name="_xlchart.v1.146" hidden="1">'896 stats'!$I$13</definedName>
    <definedName name="_xlchart.v1.147" hidden="1">'896 stats'!$I$14:$I$20</definedName>
    <definedName name="_xlchart.v1.148" hidden="1">'896 stats'!$J$13</definedName>
    <definedName name="_xlchart.v1.149" hidden="1">'896 stats'!$J$14:$J$20</definedName>
    <definedName name="_xlchart.v1.15" hidden="1">'Stats All- hr'!$Q$2:$Q$53</definedName>
    <definedName name="_xlchart.v1.150" hidden="1">'896 stats'!$K$13</definedName>
    <definedName name="_xlchart.v1.151" hidden="1">'896 stats'!$K$14:$K$20</definedName>
    <definedName name="_xlchart.v1.152" hidden="1">'896 stats'!$N$13</definedName>
    <definedName name="_xlchart.v1.153" hidden="1">'896 stats'!$N$14:$N$20</definedName>
    <definedName name="_xlchart.v1.154" hidden="1">'896 stats'!$O$13</definedName>
    <definedName name="_xlchart.v1.155" hidden="1">'896 stats'!$O$14:$O$20</definedName>
    <definedName name="_xlchart.v1.156" hidden="1">'896 stats'!$P$13</definedName>
    <definedName name="_xlchart.v1.157" hidden="1">'896 stats'!$P$14:$P$20</definedName>
    <definedName name="_xlchart.v1.158" hidden="1">'896 stats'!$Q$13</definedName>
    <definedName name="_xlchart.v1.159" hidden="1">'896 stats'!$Q$14:$Q$20</definedName>
    <definedName name="_xlchart.v1.16" hidden="1">'Stats All- hr'!$B$1</definedName>
    <definedName name="_xlchart.v1.160" hidden="1">'896 stats'!$N$13</definedName>
    <definedName name="_xlchart.v1.161" hidden="1">'896 stats'!$N$14:$N$20</definedName>
    <definedName name="_xlchart.v1.162" hidden="1">'896 stats'!$O$13</definedName>
    <definedName name="_xlchart.v1.163" hidden="1">'896 stats'!$O$14:$O$20</definedName>
    <definedName name="_xlchart.v1.164" hidden="1">'896 stats'!$P$13</definedName>
    <definedName name="_xlchart.v1.165" hidden="1">'896 stats'!$P$14:$P$20</definedName>
    <definedName name="_xlchart.v1.166" hidden="1">'896 stats'!$Q$13</definedName>
    <definedName name="_xlchart.v1.167" hidden="1">'896 stats'!$Q$14:$Q$20</definedName>
    <definedName name="_xlchart.v1.17" hidden="1">'Stats All- hr'!$B$2:$B$53</definedName>
    <definedName name="_xlchart.v1.18" hidden="1">'Stats All- hr'!$C$1</definedName>
    <definedName name="_xlchart.v1.19" hidden="1">'Stats All- hr'!$C$2:$C$53</definedName>
    <definedName name="_xlchart.v1.2" hidden="1">'Stats All- hr'!$AB$1</definedName>
    <definedName name="_xlchart.v1.20" hidden="1">'Stats All- hr'!$D$1</definedName>
    <definedName name="_xlchart.v1.21" hidden="1">'Stats All- hr'!$D$2:$D$53</definedName>
    <definedName name="_xlchart.v1.22" hidden="1">'Stats All- hr'!$E$1</definedName>
    <definedName name="_xlchart.v1.23" hidden="1">'Stats All- hr'!$E$2:$E$53</definedName>
    <definedName name="_xlchart.v1.24" hidden="1">'Stats All- hr'!$T$1</definedName>
    <definedName name="_xlchart.v1.25" hidden="1">'Stats All- hr'!$T$2:$T$53</definedName>
    <definedName name="_xlchart.v1.26" hidden="1">'Stats All- hr'!$U$1</definedName>
    <definedName name="_xlchart.v1.27" hidden="1">'Stats All- hr'!$U$2:$U$53</definedName>
    <definedName name="_xlchart.v1.28" hidden="1">'Stats All- hr'!$V$1</definedName>
    <definedName name="_xlchart.v1.29" hidden="1">'Stats All- hr'!$V$2:$V$53</definedName>
    <definedName name="_xlchart.v1.3" hidden="1">'Stats All- hr'!$AB$2:$AB$53</definedName>
    <definedName name="_xlchart.v1.30" hidden="1">'Stats All- hr'!$W$1</definedName>
    <definedName name="_xlchart.v1.31" hidden="1">'Stats All- hr'!$W$2:$W$53</definedName>
    <definedName name="_xlchart.v1.32" hidden="1">'Stats All- hr'!$H$1</definedName>
    <definedName name="_xlchart.v1.33" hidden="1">'Stats All- hr'!$H$2:$H$53</definedName>
    <definedName name="_xlchart.v1.34" hidden="1">'Stats All- hr'!$I$1</definedName>
    <definedName name="_xlchart.v1.35" hidden="1">'Stats All- hr'!$I$2:$I$53</definedName>
    <definedName name="_xlchart.v1.36" hidden="1">'Stats All- hr'!$J$1</definedName>
    <definedName name="_xlchart.v1.37" hidden="1">'Stats All- hr'!$J$2:$J$53</definedName>
    <definedName name="_xlchart.v1.38" hidden="1">'Stats All- hr'!$K$1</definedName>
    <definedName name="_xlchart.v1.39" hidden="1">'Stats All- hr'!$K$2:$K$53</definedName>
    <definedName name="_xlchart.v1.4" hidden="1">'Stats All- hr'!$AC$1</definedName>
    <definedName name="_xlchart.v1.40" hidden="1">'Stats All- 5 min'!$AA$1</definedName>
    <definedName name="_xlchart.v1.41" hidden="1">'Stats All- 5 min'!$AA$2:$AA$53</definedName>
    <definedName name="_xlchart.v1.42" hidden="1">'Stats All- 5 min'!$AB$1</definedName>
    <definedName name="_xlchart.v1.43" hidden="1">'Stats All- 5 min'!$AB$2:$AB$53</definedName>
    <definedName name="_xlchart.v1.44" hidden="1">'Stats All- 5 min'!$AC$1</definedName>
    <definedName name="_xlchart.v1.45" hidden="1">'Stats All- 5 min'!$AC$2:$AC$53</definedName>
    <definedName name="_xlchart.v1.46" hidden="1">'Stats All- 5 min'!$Z$1</definedName>
    <definedName name="_xlchart.v1.47" hidden="1">'Stats All- 5 min'!$Z$2:$Z$53</definedName>
    <definedName name="_xlchart.v1.48" hidden="1">'Stats All- 5 min'!$H$1</definedName>
    <definedName name="_xlchart.v1.49" hidden="1">'Stats All- 5 min'!$H$2:$H$53</definedName>
    <definedName name="_xlchart.v1.5" hidden="1">'Stats All- hr'!$AC$2:$AC$53</definedName>
    <definedName name="_xlchart.v1.50" hidden="1">'Stats All- 5 min'!$I$1</definedName>
    <definedName name="_xlchart.v1.51" hidden="1">'Stats All- 5 min'!$I$2:$I$53</definedName>
    <definedName name="_xlchart.v1.52" hidden="1">'Stats All- 5 min'!$J$1</definedName>
    <definedName name="_xlchart.v1.53" hidden="1">'Stats All- 5 min'!$J$2:$J$53</definedName>
    <definedName name="_xlchart.v1.54" hidden="1">'Stats All- 5 min'!$K$1</definedName>
    <definedName name="_xlchart.v1.55" hidden="1">'Stats All- 5 min'!$K$2:$K$53</definedName>
    <definedName name="_xlchart.v1.56" hidden="1">'Stats All- 5 min'!$N$1</definedName>
    <definedName name="_xlchart.v1.57" hidden="1">'Stats All- 5 min'!$N$2:$N$53</definedName>
    <definedName name="_xlchart.v1.58" hidden="1">'Stats All- 5 min'!$O$1</definedName>
    <definedName name="_xlchart.v1.59" hidden="1">'Stats All- 5 min'!$O$2:$O$53</definedName>
    <definedName name="_xlchart.v1.6" hidden="1">'Stats All- hr'!$Z$1</definedName>
    <definedName name="_xlchart.v1.60" hidden="1">'Stats All- 5 min'!$P$1</definedName>
    <definedName name="_xlchart.v1.61" hidden="1">'Stats All- 5 min'!$P$2:$P$53</definedName>
    <definedName name="_xlchart.v1.62" hidden="1">'Stats All- 5 min'!$Q$1</definedName>
    <definedName name="_xlchart.v1.63" hidden="1">'Stats All- 5 min'!$Q$2:$Q$53</definedName>
    <definedName name="_xlchart.v1.64" hidden="1">'Stats All- 5 min'!$T$1</definedName>
    <definedName name="_xlchart.v1.65" hidden="1">'Stats All- 5 min'!$T$2:$T$53</definedName>
    <definedName name="_xlchart.v1.66" hidden="1">'Stats All- 5 min'!$U$1</definedName>
    <definedName name="_xlchart.v1.67" hidden="1">'Stats All- 5 min'!$U$2:$U$53</definedName>
    <definedName name="_xlchart.v1.68" hidden="1">'Stats All- 5 min'!$V$1</definedName>
    <definedName name="_xlchart.v1.69" hidden="1">'Stats All- 5 min'!$V$2:$V$53</definedName>
    <definedName name="_xlchart.v1.7" hidden="1">'Stats All- hr'!$Z$2:$Z$53</definedName>
    <definedName name="_xlchart.v1.70" hidden="1">'Stats All- 5 min'!$W$1</definedName>
    <definedName name="_xlchart.v1.71" hidden="1">'Stats All- 5 min'!$W$2:$W$53</definedName>
    <definedName name="_xlchart.v1.72" hidden="1">'Stats All- 5 min'!$B$1</definedName>
    <definedName name="_xlchart.v1.73" hidden="1">'Stats All- 5 min'!$B$2:$B$53</definedName>
    <definedName name="_xlchart.v1.74" hidden="1">'Stats All- 5 min'!$C$1</definedName>
    <definedName name="_xlchart.v1.75" hidden="1">'Stats All- 5 min'!$C$2:$C$53</definedName>
    <definedName name="_xlchart.v1.76" hidden="1">'Stats All- 5 min'!$D$1</definedName>
    <definedName name="_xlchart.v1.77" hidden="1">'Stats All- 5 min'!$D$2:$D$53</definedName>
    <definedName name="_xlchart.v1.78" hidden="1">'Stats All- 5 min'!$E$1</definedName>
    <definedName name="_xlchart.v1.79" hidden="1">'Stats All- 5 min'!$E$2:$E$53</definedName>
    <definedName name="_xlchart.v1.8" hidden="1">'Stats All- hr'!$N$1</definedName>
    <definedName name="_xlchart.v1.80" hidden="1">'Stats All- 5 min'!$AA$1</definedName>
    <definedName name="_xlchart.v1.81" hidden="1">'Stats All- 5 min'!$AA$2:$AA$53</definedName>
    <definedName name="_xlchart.v1.82" hidden="1">'Stats All- 5 min'!$AB$1</definedName>
    <definedName name="_xlchart.v1.83" hidden="1">'Stats All- 5 min'!$AB$2:$AB$53</definedName>
    <definedName name="_xlchart.v1.84" hidden="1">'Stats All- 5 min'!$AC$1</definedName>
    <definedName name="_xlchart.v1.85" hidden="1">'Stats All- 5 min'!$AC$2:$AC$53</definedName>
    <definedName name="_xlchart.v1.86" hidden="1">'Stats All- 5 min'!$Z$1</definedName>
    <definedName name="_xlchart.v1.87" hidden="1">'Stats All- 5 min'!$Z$2:$Z$53</definedName>
    <definedName name="_xlchart.v1.88" hidden="1">'896 stats'!$AA$1</definedName>
    <definedName name="_xlchart.v1.89" hidden="1">'896 stats'!$AA$2:$AA$8</definedName>
    <definedName name="_xlchart.v1.9" hidden="1">'Stats All- hr'!$N$2:$N$53</definedName>
    <definedName name="_xlchart.v1.90" hidden="1">'896 stats'!$AB$1</definedName>
    <definedName name="_xlchart.v1.91" hidden="1">'896 stats'!$AB$2:$AB$8</definedName>
    <definedName name="_xlchart.v1.92" hidden="1">'896 stats'!$AC$1</definedName>
    <definedName name="_xlchart.v1.93" hidden="1">'896 stats'!$AC$2:$AC$8</definedName>
    <definedName name="_xlchart.v1.94" hidden="1">'896 stats'!$Z$1</definedName>
    <definedName name="_xlchart.v1.95" hidden="1">'896 stats'!$Z$2:$Z$8</definedName>
    <definedName name="_xlchart.v1.96" hidden="1">'896 stats'!$N$13</definedName>
    <definedName name="_xlchart.v1.97" hidden="1">'896 stats'!$N$14:$N$20</definedName>
    <definedName name="_xlchart.v1.98" hidden="1">'896 stats'!$O$13</definedName>
    <definedName name="_xlchart.v1.99" hidden="1">'896 stats'!$O$14:$O$20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9" i="23" l="1"/>
  <c r="AB19" i="23"/>
  <c r="AA19" i="23"/>
  <c r="Z19" i="23"/>
  <c r="W19" i="23"/>
  <c r="V19" i="23"/>
  <c r="U19" i="23"/>
  <c r="T19" i="23"/>
  <c r="Q19" i="23"/>
  <c r="P19" i="23"/>
  <c r="O19" i="23"/>
  <c r="N19" i="23"/>
  <c r="K19" i="23"/>
  <c r="J19" i="23"/>
  <c r="I19" i="23"/>
  <c r="H19" i="23"/>
  <c r="E19" i="23"/>
  <c r="D19" i="23"/>
  <c r="C19" i="23"/>
  <c r="B19" i="23"/>
  <c r="AC18" i="23"/>
  <c r="AB18" i="23"/>
  <c r="AA18" i="23"/>
  <c r="Z18" i="23"/>
  <c r="W18" i="23"/>
  <c r="V18" i="23"/>
  <c r="U18" i="23"/>
  <c r="T18" i="23"/>
  <c r="Q18" i="23"/>
  <c r="P18" i="23"/>
  <c r="O18" i="23"/>
  <c r="N18" i="23"/>
  <c r="K18" i="23"/>
  <c r="J18" i="23"/>
  <c r="I18" i="23"/>
  <c r="H18" i="23"/>
  <c r="E18" i="23"/>
  <c r="D18" i="23"/>
  <c r="C18" i="23"/>
  <c r="B18" i="23"/>
  <c r="AC17" i="23"/>
  <c r="AB17" i="23"/>
  <c r="AA17" i="23"/>
  <c r="Z17" i="23"/>
  <c r="W17" i="23"/>
  <c r="V17" i="23"/>
  <c r="U17" i="23"/>
  <c r="T17" i="23"/>
  <c r="Q17" i="23"/>
  <c r="P17" i="23"/>
  <c r="O17" i="23"/>
  <c r="N17" i="23"/>
  <c r="K17" i="23"/>
  <c r="J17" i="23"/>
  <c r="I17" i="23"/>
  <c r="H17" i="23"/>
  <c r="E17" i="23"/>
  <c r="D17" i="23"/>
  <c r="C17" i="23"/>
  <c r="B17" i="23"/>
  <c r="AC9" i="23"/>
  <c r="AB9" i="23"/>
  <c r="AA9" i="23"/>
  <c r="Z9" i="23"/>
  <c r="W9" i="23"/>
  <c r="V9" i="23"/>
  <c r="U9" i="23"/>
  <c r="T9" i="23"/>
  <c r="Q9" i="23"/>
  <c r="P9" i="23"/>
  <c r="O9" i="23"/>
  <c r="N9" i="23"/>
  <c r="K9" i="23"/>
  <c r="J9" i="23"/>
  <c r="I9" i="23"/>
  <c r="H9" i="23"/>
  <c r="E9" i="23"/>
  <c r="D9" i="23"/>
  <c r="C9" i="23"/>
  <c r="B9" i="23"/>
  <c r="AC8" i="23"/>
  <c r="AB8" i="23"/>
  <c r="AA8" i="23"/>
  <c r="Z8" i="23"/>
  <c r="W8" i="23"/>
  <c r="V8" i="23"/>
  <c r="U8" i="23"/>
  <c r="T8" i="23"/>
  <c r="Q8" i="23"/>
  <c r="P8" i="23"/>
  <c r="O8" i="23"/>
  <c r="N8" i="23"/>
  <c r="K8" i="23"/>
  <c r="J8" i="23"/>
  <c r="I8" i="23"/>
  <c r="H8" i="23"/>
  <c r="E8" i="23"/>
  <c r="D8" i="23"/>
  <c r="C8" i="23"/>
  <c r="B8" i="23"/>
  <c r="AC7" i="23"/>
  <c r="AB7" i="23"/>
  <c r="AA7" i="23"/>
  <c r="Z7" i="23"/>
  <c r="W7" i="23"/>
  <c r="V7" i="23"/>
  <c r="U7" i="23"/>
  <c r="T7" i="23"/>
  <c r="Q7" i="23"/>
  <c r="P7" i="23"/>
  <c r="O7" i="23"/>
  <c r="N7" i="23"/>
  <c r="K7" i="23"/>
  <c r="J7" i="23"/>
  <c r="I7" i="23"/>
  <c r="H7" i="23"/>
  <c r="E7" i="23"/>
  <c r="D7" i="23"/>
  <c r="C7" i="23"/>
  <c r="B7" i="23"/>
  <c r="AC29" i="20"/>
  <c r="AB29" i="20"/>
  <c r="AA29" i="20"/>
  <c r="W29" i="20"/>
  <c r="V29" i="20"/>
  <c r="U29" i="20"/>
  <c r="Q29" i="20"/>
  <c r="P29" i="20"/>
  <c r="O29" i="20"/>
  <c r="K29" i="20"/>
  <c r="J29" i="20"/>
  <c r="I29" i="20"/>
  <c r="E29" i="20"/>
  <c r="D29" i="20"/>
  <c r="C29" i="20"/>
  <c r="AC28" i="20"/>
  <c r="AB28" i="20"/>
  <c r="AA28" i="20"/>
  <c r="W28" i="20"/>
  <c r="V28" i="20"/>
  <c r="U28" i="20"/>
  <c r="Q28" i="20"/>
  <c r="P28" i="20"/>
  <c r="O28" i="20"/>
  <c r="K28" i="20"/>
  <c r="J28" i="20"/>
  <c r="I28" i="20"/>
  <c r="E28" i="20"/>
  <c r="D28" i="20"/>
  <c r="C28" i="20"/>
  <c r="AC27" i="20"/>
  <c r="AB27" i="20"/>
  <c r="AA27" i="20"/>
  <c r="W27" i="20"/>
  <c r="V27" i="20"/>
  <c r="U27" i="20"/>
  <c r="Q27" i="20"/>
  <c r="P27" i="20"/>
  <c r="O27" i="20"/>
  <c r="K27" i="20"/>
  <c r="J27" i="20"/>
  <c r="I27" i="20"/>
  <c r="E27" i="20"/>
  <c r="D27" i="20"/>
  <c r="C27" i="20"/>
  <c r="AC14" i="20"/>
  <c r="AB14" i="20"/>
  <c r="AA14" i="20"/>
  <c r="W14" i="20"/>
  <c r="V14" i="20"/>
  <c r="U14" i="20"/>
  <c r="Q14" i="20"/>
  <c r="P14" i="20"/>
  <c r="O14" i="20"/>
  <c r="K14" i="20"/>
  <c r="J14" i="20"/>
  <c r="I14" i="20"/>
  <c r="E14" i="20"/>
  <c r="D14" i="20"/>
  <c r="C14" i="20"/>
  <c r="AC13" i="20"/>
  <c r="AB13" i="20"/>
  <c r="AA13" i="20"/>
  <c r="W13" i="20"/>
  <c r="V13" i="20"/>
  <c r="U13" i="20"/>
  <c r="Q13" i="20"/>
  <c r="P13" i="20"/>
  <c r="O13" i="20"/>
  <c r="K13" i="20"/>
  <c r="J13" i="20"/>
  <c r="I13" i="20"/>
  <c r="E13" i="20"/>
  <c r="D13" i="20"/>
  <c r="C13" i="20"/>
  <c r="AC12" i="20"/>
  <c r="AB12" i="20"/>
  <c r="AA12" i="20"/>
  <c r="W12" i="20"/>
  <c r="V12" i="20"/>
  <c r="U12" i="20"/>
  <c r="Q12" i="20"/>
  <c r="P12" i="20"/>
  <c r="O12" i="20"/>
  <c r="K12" i="20"/>
  <c r="J12" i="20"/>
  <c r="I12" i="20"/>
  <c r="E12" i="20"/>
  <c r="D12" i="20"/>
  <c r="C12" i="20"/>
  <c r="AC13" i="17"/>
  <c r="AB13" i="17"/>
  <c r="AA13" i="17"/>
  <c r="Z13" i="17"/>
  <c r="W13" i="17"/>
  <c r="V13" i="17"/>
  <c r="U13" i="17"/>
  <c r="T13" i="17"/>
  <c r="Q13" i="17"/>
  <c r="P13" i="17"/>
  <c r="O13" i="17"/>
  <c r="N13" i="17"/>
  <c r="K13" i="17"/>
  <c r="J13" i="17"/>
  <c r="I13" i="17"/>
  <c r="H13" i="17"/>
  <c r="E13" i="17"/>
  <c r="D13" i="17"/>
  <c r="C13" i="17"/>
  <c r="B13" i="17"/>
  <c r="AC12" i="17"/>
  <c r="AB12" i="17"/>
  <c r="AA12" i="17"/>
  <c r="Z12" i="17"/>
  <c r="W12" i="17"/>
  <c r="V12" i="17"/>
  <c r="U12" i="17"/>
  <c r="T12" i="17"/>
  <c r="Q12" i="17"/>
  <c r="P12" i="17"/>
  <c r="O12" i="17"/>
  <c r="N12" i="17"/>
  <c r="K12" i="17"/>
  <c r="J12" i="17"/>
  <c r="I12" i="17"/>
  <c r="H12" i="17"/>
  <c r="E12" i="17"/>
  <c r="D12" i="17"/>
  <c r="C12" i="17"/>
  <c r="B12" i="17"/>
  <c r="AC11" i="17"/>
  <c r="AB11" i="17"/>
  <c r="AA11" i="17"/>
  <c r="Z11" i="17"/>
  <c r="W11" i="17"/>
  <c r="V11" i="17"/>
  <c r="U11" i="17"/>
  <c r="T11" i="17"/>
  <c r="Q11" i="17"/>
  <c r="P11" i="17"/>
  <c r="O11" i="17"/>
  <c r="N11" i="17"/>
  <c r="K11" i="17"/>
  <c r="J11" i="17"/>
  <c r="I11" i="17"/>
  <c r="H11" i="17"/>
  <c r="E11" i="17"/>
  <c r="D11" i="17"/>
  <c r="C11" i="17"/>
  <c r="B11" i="17"/>
  <c r="AC6" i="17"/>
  <c r="AB6" i="17"/>
  <c r="AA6" i="17"/>
  <c r="Z6" i="17"/>
  <c r="W6" i="17"/>
  <c r="V6" i="17"/>
  <c r="U6" i="17"/>
  <c r="T6" i="17"/>
  <c r="Q6" i="17"/>
  <c r="P6" i="17"/>
  <c r="O6" i="17"/>
  <c r="N6" i="17"/>
  <c r="K6" i="17"/>
  <c r="J6" i="17"/>
  <c r="I6" i="17"/>
  <c r="H6" i="17"/>
  <c r="E6" i="17"/>
  <c r="D6" i="17"/>
  <c r="C6" i="17"/>
  <c r="B6" i="17"/>
  <c r="AC5" i="17"/>
  <c r="AB5" i="17"/>
  <c r="AA5" i="17"/>
  <c r="Z5" i="17"/>
  <c r="W5" i="17"/>
  <c r="V5" i="17"/>
  <c r="U5" i="17"/>
  <c r="T5" i="17"/>
  <c r="Q5" i="17"/>
  <c r="P5" i="17"/>
  <c r="O5" i="17"/>
  <c r="N5" i="17"/>
  <c r="K5" i="17"/>
  <c r="J5" i="17"/>
  <c r="I5" i="17"/>
  <c r="H5" i="17"/>
  <c r="E5" i="17"/>
  <c r="D5" i="17"/>
  <c r="C5" i="17"/>
  <c r="B5" i="17"/>
  <c r="AC4" i="17"/>
  <c r="AB4" i="17"/>
  <c r="AA4" i="17"/>
  <c r="Z4" i="17"/>
  <c r="W4" i="17"/>
  <c r="V4" i="17"/>
  <c r="U4" i="17"/>
  <c r="T4" i="17"/>
  <c r="Q4" i="17"/>
  <c r="P4" i="17"/>
  <c r="O4" i="17"/>
  <c r="N4" i="17"/>
  <c r="K4" i="17"/>
  <c r="J4" i="17"/>
  <c r="I4" i="17"/>
  <c r="H4" i="17"/>
  <c r="E4" i="17"/>
  <c r="D4" i="17"/>
  <c r="C4" i="17"/>
  <c r="B4" i="17"/>
  <c r="AC57" i="15"/>
  <c r="AB57" i="15"/>
  <c r="AA57" i="15"/>
  <c r="W57" i="15"/>
  <c r="V57" i="15"/>
  <c r="U57" i="15"/>
  <c r="Q57" i="15"/>
  <c r="P57" i="15"/>
  <c r="O57" i="15"/>
  <c r="AC49" i="15"/>
  <c r="AB49" i="15"/>
  <c r="AA49" i="15"/>
  <c r="AC27" i="11"/>
  <c r="AB27" i="11"/>
  <c r="AA27" i="11"/>
  <c r="Z27" i="11"/>
  <c r="W27" i="11"/>
  <c r="V27" i="11"/>
  <c r="U27" i="11"/>
  <c r="T27" i="11"/>
  <c r="Q27" i="11"/>
  <c r="P27" i="11"/>
  <c r="O27" i="11"/>
  <c r="N27" i="11"/>
  <c r="K27" i="11"/>
  <c r="J27" i="11"/>
  <c r="I27" i="11"/>
  <c r="H27" i="11"/>
  <c r="E27" i="11"/>
  <c r="D27" i="11"/>
  <c r="C27" i="11"/>
  <c r="B27" i="11"/>
  <c r="AC26" i="11"/>
  <c r="AB26" i="11"/>
  <c r="AA26" i="11"/>
  <c r="Z26" i="11"/>
  <c r="W26" i="11"/>
  <c r="V26" i="11"/>
  <c r="U26" i="11"/>
  <c r="T26" i="11"/>
  <c r="Q26" i="11"/>
  <c r="P26" i="11"/>
  <c r="O26" i="11"/>
  <c r="N26" i="11"/>
  <c r="K26" i="11"/>
  <c r="J26" i="11"/>
  <c r="I26" i="11"/>
  <c r="H26" i="11"/>
  <c r="E26" i="11"/>
  <c r="D26" i="11"/>
  <c r="C26" i="11"/>
  <c r="B26" i="11"/>
  <c r="AC25" i="11"/>
  <c r="AB25" i="11"/>
  <c r="AA25" i="11"/>
  <c r="Z25" i="11"/>
  <c r="W25" i="11"/>
  <c r="V25" i="11"/>
  <c r="U25" i="11"/>
  <c r="T25" i="11"/>
  <c r="Q25" i="11"/>
  <c r="P25" i="11"/>
  <c r="O25" i="11"/>
  <c r="N25" i="11"/>
  <c r="K25" i="11"/>
  <c r="J25" i="11"/>
  <c r="I25" i="11"/>
  <c r="H25" i="11"/>
  <c r="E25" i="11"/>
  <c r="D25" i="11"/>
  <c r="C25" i="11"/>
  <c r="B25" i="11"/>
  <c r="AC13" i="11"/>
  <c r="AB13" i="11"/>
  <c r="AA13" i="11"/>
  <c r="Z13" i="11"/>
  <c r="W13" i="11"/>
  <c r="V13" i="11"/>
  <c r="U13" i="11"/>
  <c r="T13" i="11"/>
  <c r="Q13" i="11"/>
  <c r="P13" i="11"/>
  <c r="O13" i="11"/>
  <c r="N13" i="11"/>
  <c r="J13" i="11"/>
  <c r="I13" i="11"/>
  <c r="H13" i="11"/>
  <c r="E13" i="11"/>
  <c r="D13" i="11"/>
  <c r="C13" i="11"/>
  <c r="B13" i="11"/>
  <c r="AC12" i="11"/>
  <c r="AB12" i="11"/>
  <c r="AA12" i="11"/>
  <c r="Z12" i="11"/>
  <c r="W12" i="11"/>
  <c r="V12" i="11"/>
  <c r="U12" i="11"/>
  <c r="T12" i="11"/>
  <c r="Q12" i="11"/>
  <c r="P12" i="11"/>
  <c r="O12" i="11"/>
  <c r="N12" i="11"/>
  <c r="J12" i="11"/>
  <c r="I12" i="11"/>
  <c r="H12" i="11"/>
  <c r="E12" i="11"/>
  <c r="D12" i="11"/>
  <c r="C12" i="11"/>
  <c r="B12" i="11"/>
  <c r="AC11" i="11"/>
  <c r="AB11" i="11"/>
  <c r="AA11" i="11"/>
  <c r="Z11" i="11"/>
  <c r="W11" i="11"/>
  <c r="V11" i="11"/>
  <c r="U11" i="11"/>
  <c r="T11" i="11"/>
  <c r="Q11" i="11"/>
  <c r="P11" i="11"/>
  <c r="O11" i="11"/>
  <c r="N11" i="11"/>
  <c r="J11" i="11"/>
  <c r="I11" i="11"/>
  <c r="H11" i="11"/>
  <c r="E11" i="11"/>
  <c r="D11" i="11"/>
  <c r="C11" i="11"/>
  <c r="B11" i="11"/>
  <c r="AC31" i="8"/>
  <c r="AB31" i="8"/>
  <c r="AA31" i="8"/>
  <c r="Z31" i="8"/>
  <c r="W31" i="8"/>
  <c r="V31" i="8"/>
  <c r="U31" i="8"/>
  <c r="T31" i="8"/>
  <c r="Q31" i="8"/>
  <c r="P31" i="8"/>
  <c r="O31" i="8"/>
  <c r="N31" i="8"/>
  <c r="K31" i="8"/>
  <c r="J31" i="8"/>
  <c r="I31" i="8"/>
  <c r="H31" i="8"/>
  <c r="E31" i="8"/>
  <c r="D31" i="8"/>
  <c r="C31" i="8"/>
  <c r="B31" i="8"/>
  <c r="AC30" i="8"/>
  <c r="AB30" i="8"/>
  <c r="AA30" i="8"/>
  <c r="Z30" i="8"/>
  <c r="W30" i="8"/>
  <c r="V30" i="8"/>
  <c r="U30" i="8"/>
  <c r="T30" i="8"/>
  <c r="Q30" i="8"/>
  <c r="P30" i="8"/>
  <c r="O30" i="8"/>
  <c r="N30" i="8"/>
  <c r="K30" i="8"/>
  <c r="J30" i="8"/>
  <c r="I30" i="8"/>
  <c r="H30" i="8"/>
  <c r="E30" i="8"/>
  <c r="D30" i="8"/>
  <c r="C30" i="8"/>
  <c r="B30" i="8"/>
  <c r="AC29" i="8"/>
  <c r="AB29" i="8"/>
  <c r="AA29" i="8"/>
  <c r="Z29" i="8"/>
  <c r="W29" i="8"/>
  <c r="V29" i="8"/>
  <c r="U29" i="8"/>
  <c r="T29" i="8"/>
  <c r="Q29" i="8"/>
  <c r="P29" i="8"/>
  <c r="O29" i="8"/>
  <c r="N29" i="8"/>
  <c r="K29" i="8"/>
  <c r="J29" i="8"/>
  <c r="I29" i="8"/>
  <c r="H29" i="8"/>
  <c r="E29" i="8"/>
  <c r="D29" i="8"/>
  <c r="C29" i="8"/>
  <c r="B29" i="8"/>
  <c r="AC15" i="8"/>
  <c r="AB15" i="8"/>
  <c r="AA15" i="8"/>
  <c r="Z15" i="8"/>
  <c r="W15" i="8"/>
  <c r="V15" i="8"/>
  <c r="U15" i="8"/>
  <c r="T15" i="8"/>
  <c r="Q15" i="8"/>
  <c r="P15" i="8"/>
  <c r="O15" i="8"/>
  <c r="N15" i="8"/>
  <c r="K15" i="8"/>
  <c r="J15" i="8"/>
  <c r="I15" i="8"/>
  <c r="H15" i="8"/>
  <c r="E15" i="8"/>
  <c r="D15" i="8"/>
  <c r="C15" i="8"/>
  <c r="B15" i="8"/>
  <c r="AC14" i="8"/>
  <c r="AB14" i="8"/>
  <c r="AA14" i="8"/>
  <c r="Z14" i="8"/>
  <c r="W14" i="8"/>
  <c r="V14" i="8"/>
  <c r="U14" i="8"/>
  <c r="T14" i="8"/>
  <c r="Q14" i="8"/>
  <c r="P14" i="8"/>
  <c r="O14" i="8"/>
  <c r="N14" i="8"/>
  <c r="K14" i="8"/>
  <c r="J14" i="8"/>
  <c r="I14" i="8"/>
  <c r="H14" i="8"/>
  <c r="E14" i="8"/>
  <c r="D14" i="8"/>
  <c r="C14" i="8"/>
  <c r="B14" i="8"/>
  <c r="AC13" i="8"/>
  <c r="AB13" i="8"/>
  <c r="AA13" i="8"/>
  <c r="Z13" i="8"/>
  <c r="W13" i="8"/>
  <c r="V13" i="8"/>
  <c r="U13" i="8"/>
  <c r="T13" i="8"/>
  <c r="Q13" i="8"/>
  <c r="P13" i="8"/>
  <c r="O13" i="8"/>
  <c r="N13" i="8"/>
  <c r="K13" i="8"/>
  <c r="J13" i="8"/>
  <c r="I13" i="8"/>
  <c r="H13" i="8"/>
  <c r="E13" i="8"/>
  <c r="D13" i="8"/>
  <c r="C13" i="8"/>
  <c r="B13" i="8"/>
  <c r="AC20" i="5"/>
  <c r="AB20" i="5"/>
  <c r="AA20" i="5"/>
  <c r="Z20" i="5"/>
  <c r="W20" i="5"/>
  <c r="V20" i="5"/>
  <c r="U20" i="5"/>
  <c r="T20" i="5"/>
  <c r="Q20" i="5"/>
  <c r="P20" i="5"/>
  <c r="O20" i="5"/>
  <c r="N20" i="5"/>
  <c r="K20" i="5"/>
  <c r="J20" i="5"/>
  <c r="I20" i="5"/>
  <c r="H20" i="5"/>
  <c r="E20" i="5"/>
  <c r="D20" i="5"/>
  <c r="C20" i="5"/>
  <c r="B20" i="5"/>
  <c r="AC19" i="5"/>
  <c r="AB19" i="5"/>
  <c r="AA19" i="5"/>
  <c r="Z19" i="5"/>
  <c r="W19" i="5"/>
  <c r="V19" i="5"/>
  <c r="U19" i="5"/>
  <c r="T19" i="5"/>
  <c r="Q19" i="5"/>
  <c r="P19" i="5"/>
  <c r="O19" i="5"/>
  <c r="N19" i="5"/>
  <c r="K19" i="5"/>
  <c r="J19" i="5"/>
  <c r="I19" i="5"/>
  <c r="H19" i="5"/>
  <c r="E19" i="5"/>
  <c r="D19" i="5"/>
  <c r="C19" i="5"/>
  <c r="B19" i="5"/>
  <c r="AC18" i="5"/>
  <c r="AB18" i="5"/>
  <c r="AA18" i="5"/>
  <c r="Z18" i="5"/>
  <c r="W18" i="5"/>
  <c r="V18" i="5"/>
  <c r="U18" i="5"/>
  <c r="T18" i="5"/>
  <c r="Q18" i="5"/>
  <c r="P18" i="5"/>
  <c r="O18" i="5"/>
  <c r="N18" i="5"/>
  <c r="K18" i="5"/>
  <c r="J18" i="5"/>
  <c r="I18" i="5"/>
  <c r="H18" i="5"/>
  <c r="E18" i="5"/>
  <c r="D18" i="5"/>
  <c r="C18" i="5"/>
  <c r="B18" i="5"/>
  <c r="AC9" i="5"/>
  <c r="AB9" i="5"/>
  <c r="AA9" i="5"/>
  <c r="Z9" i="5"/>
  <c r="W9" i="5"/>
  <c r="V9" i="5"/>
  <c r="U9" i="5"/>
  <c r="T9" i="5"/>
  <c r="Q9" i="5"/>
  <c r="P9" i="5"/>
  <c r="O9" i="5"/>
  <c r="N9" i="5"/>
  <c r="K9" i="5"/>
  <c r="J9" i="5"/>
  <c r="I9" i="5"/>
  <c r="H9" i="5"/>
  <c r="E9" i="5"/>
  <c r="D9" i="5"/>
  <c r="C9" i="5"/>
  <c r="B9" i="5"/>
  <c r="AC8" i="5"/>
  <c r="AB8" i="5"/>
  <c r="AA8" i="5"/>
  <c r="Z8" i="5"/>
  <c r="W8" i="5"/>
  <c r="V8" i="5"/>
  <c r="U8" i="5"/>
  <c r="T8" i="5"/>
  <c r="Q8" i="5"/>
  <c r="P8" i="5"/>
  <c r="O8" i="5"/>
  <c r="N8" i="5"/>
  <c r="K8" i="5"/>
  <c r="J8" i="5"/>
  <c r="I8" i="5"/>
  <c r="H8" i="5"/>
  <c r="E8" i="5"/>
  <c r="D8" i="5"/>
  <c r="C8" i="5"/>
  <c r="B8" i="5"/>
  <c r="AC7" i="5"/>
  <c r="AB7" i="5"/>
  <c r="AA7" i="5"/>
  <c r="Z7" i="5"/>
  <c r="W7" i="5"/>
  <c r="V7" i="5"/>
  <c r="U7" i="5"/>
  <c r="T7" i="5"/>
  <c r="Q7" i="5"/>
  <c r="P7" i="5"/>
  <c r="O7" i="5"/>
  <c r="N7" i="5"/>
  <c r="K7" i="5"/>
  <c r="J7" i="5"/>
  <c r="I7" i="5"/>
  <c r="H7" i="5"/>
  <c r="E7" i="5"/>
  <c r="D7" i="5"/>
  <c r="C7" i="5"/>
  <c r="B7" i="5"/>
  <c r="AC56" i="3"/>
  <c r="AB56" i="3"/>
  <c r="AA56" i="3"/>
  <c r="Z56" i="3"/>
  <c r="W56" i="3"/>
  <c r="V56" i="3"/>
  <c r="U56" i="3"/>
  <c r="T56" i="3"/>
  <c r="Q56" i="3"/>
  <c r="P56" i="3"/>
  <c r="O56" i="3"/>
  <c r="N56" i="3"/>
  <c r="K56" i="3"/>
  <c r="J56" i="3"/>
  <c r="I56" i="3"/>
  <c r="H56" i="3"/>
  <c r="E56" i="3"/>
  <c r="D56" i="3"/>
  <c r="C56" i="3"/>
  <c r="B56" i="3"/>
  <c r="AC55" i="3"/>
  <c r="AB55" i="3"/>
  <c r="AA55" i="3"/>
  <c r="Z55" i="3"/>
  <c r="W55" i="3"/>
  <c r="V55" i="3"/>
  <c r="U55" i="3"/>
  <c r="T55" i="3"/>
  <c r="Q55" i="3"/>
  <c r="P55" i="3"/>
  <c r="O55" i="3"/>
  <c r="N55" i="3"/>
  <c r="K55" i="3"/>
  <c r="J55" i="3"/>
  <c r="I55" i="3"/>
  <c r="H55" i="3"/>
  <c r="E55" i="3"/>
  <c r="D55" i="3"/>
  <c r="C55" i="3"/>
  <c r="B55" i="3"/>
  <c r="AC54" i="3"/>
  <c r="AB54" i="3"/>
  <c r="AA54" i="3"/>
  <c r="Z54" i="3"/>
  <c r="W54" i="3"/>
  <c r="V54" i="3"/>
  <c r="U54" i="3"/>
  <c r="T54" i="3"/>
  <c r="Q54" i="3"/>
  <c r="P54" i="3"/>
  <c r="O54" i="3"/>
  <c r="N54" i="3"/>
  <c r="K54" i="3"/>
  <c r="J54" i="3"/>
  <c r="I54" i="3"/>
  <c r="H54" i="3"/>
  <c r="E54" i="3"/>
  <c r="D54" i="3"/>
  <c r="C54" i="3"/>
  <c r="B54" i="3"/>
  <c r="AC56" i="1"/>
  <c r="AB56" i="1"/>
  <c r="AA56" i="1"/>
  <c r="Z56" i="1"/>
  <c r="W56" i="1"/>
  <c r="V56" i="1"/>
  <c r="U56" i="1"/>
  <c r="T56" i="1"/>
  <c r="Q56" i="1"/>
  <c r="P56" i="1"/>
  <c r="O56" i="1"/>
  <c r="N56" i="1"/>
  <c r="K56" i="1"/>
  <c r="J56" i="1"/>
  <c r="I56" i="1"/>
  <c r="H56" i="1"/>
  <c r="E56" i="1"/>
  <c r="D56" i="1"/>
  <c r="C56" i="1"/>
  <c r="B56" i="1"/>
  <c r="AC55" i="1"/>
  <c r="AB55" i="1"/>
  <c r="AA55" i="1"/>
  <c r="Z55" i="1"/>
  <c r="W55" i="1"/>
  <c r="V55" i="1"/>
  <c r="U55" i="1"/>
  <c r="T55" i="1"/>
  <c r="Q55" i="1"/>
  <c r="P55" i="1"/>
  <c r="O55" i="1"/>
  <c r="N55" i="1"/>
  <c r="K55" i="1"/>
  <c r="J55" i="1"/>
  <c r="I55" i="1"/>
  <c r="H55" i="1"/>
  <c r="E55" i="1"/>
  <c r="D55" i="1"/>
  <c r="C55" i="1"/>
  <c r="B55" i="1"/>
  <c r="AC54" i="1"/>
  <c r="AB54" i="1"/>
  <c r="AA54" i="1"/>
  <c r="Z54" i="1"/>
  <c r="W54" i="1"/>
  <c r="V54" i="1"/>
  <c r="U54" i="1"/>
  <c r="T54" i="1"/>
  <c r="Q54" i="1"/>
  <c r="P54" i="1"/>
  <c r="O54" i="1"/>
  <c r="N54" i="1"/>
  <c r="K54" i="1"/>
  <c r="J54" i="1"/>
  <c r="I54" i="1"/>
  <c r="H54" i="1"/>
  <c r="E54" i="1"/>
  <c r="D54" i="1"/>
  <c r="C54" i="1"/>
  <c r="B54" i="1"/>
</calcChain>
</file>

<file path=xl/sharedStrings.xml><?xml version="1.0" encoding="utf-8"?>
<sst xmlns="http://schemas.openxmlformats.org/spreadsheetml/2006/main" count="3545" uniqueCount="407">
  <si>
    <t>9km- hr</t>
  </si>
  <si>
    <t>4 hour lead time</t>
  </si>
  <si>
    <t>3 hour lead time</t>
  </si>
  <si>
    <t>2 hour lead time</t>
  </si>
  <si>
    <t>1 hour lead time</t>
  </si>
  <si>
    <t>15km- hr</t>
  </si>
  <si>
    <t>27km- hr</t>
  </si>
  <si>
    <t>90th- hr</t>
  </si>
  <si>
    <t>Max- hr</t>
  </si>
  <si>
    <t>5 S Irwin</t>
  </si>
  <si>
    <t>1 N Bethune</t>
  </si>
  <si>
    <t>Bethune</t>
  </si>
  <si>
    <t>1 S McBee</t>
  </si>
  <si>
    <t>5 E Kershaw</t>
  </si>
  <si>
    <t>1 NNE Clyde</t>
  </si>
  <si>
    <t>2 NE Clyde</t>
  </si>
  <si>
    <t>1NE Clyde</t>
  </si>
  <si>
    <t>2 NW Hartsville</t>
  </si>
  <si>
    <t>1 NE Hartsville</t>
  </si>
  <si>
    <t>Hartsville</t>
  </si>
  <si>
    <t>1 NE Darlington</t>
  </si>
  <si>
    <t>2 ENE Dovesville</t>
  </si>
  <si>
    <t>5 SE Mont Clare</t>
  </si>
  <si>
    <t>Latta</t>
  </si>
  <si>
    <t>Sellers</t>
  </si>
  <si>
    <t>1 ESE Fair Bluff</t>
  </si>
  <si>
    <t>3 ENE Cedar Mountain</t>
  </si>
  <si>
    <t>6 NNE Tigerville</t>
  </si>
  <si>
    <t>Roebuck</t>
  </si>
  <si>
    <t>1 SSE Lockhart</t>
  </si>
  <si>
    <t>3 ENE Chester</t>
  </si>
  <si>
    <t>1 NNW Greer</t>
  </si>
  <si>
    <t>2 SE Wellford</t>
  </si>
  <si>
    <t>3 NNW Spartanburg</t>
  </si>
  <si>
    <t>Pacolet Mills</t>
  </si>
  <si>
    <t>1 ESE Cheraw</t>
  </si>
  <si>
    <t>Ivanhoe</t>
  </si>
  <si>
    <t>2 SSW Terry's Fork</t>
  </si>
  <si>
    <t>Elgood</t>
  </si>
  <si>
    <t>3 ESE Hinton</t>
  </si>
  <si>
    <t>3 S Coatesville</t>
  </si>
  <si>
    <t>Saluda</t>
  </si>
  <si>
    <t>2 SSE Red Bank</t>
  </si>
  <si>
    <t>4 WSW Red Bank</t>
  </si>
  <si>
    <t>2 SSW Red Bank</t>
  </si>
  <si>
    <t>3 N Lexington</t>
  </si>
  <si>
    <t>3 WNW Oswego</t>
  </si>
  <si>
    <t>Lynchburg</t>
  </si>
  <si>
    <t>6 SW Timmonsville</t>
  </si>
  <si>
    <t>Timmonsville</t>
  </si>
  <si>
    <t>Rains</t>
  </si>
  <si>
    <t>Myrtle Beach</t>
  </si>
  <si>
    <t>Murrells Inlet</t>
  </si>
  <si>
    <t>Calhoun Falls</t>
  </si>
  <si>
    <t>1 NW Abbeville</t>
  </si>
  <si>
    <t>3 S Greenwood</t>
  </si>
  <si>
    <t>4 NW Huger</t>
  </si>
  <si>
    <t>1 WNW Monticello</t>
  </si>
  <si>
    <t>Average</t>
  </si>
  <si>
    <t>Min</t>
  </si>
  <si>
    <t>Max</t>
  </si>
  <si>
    <t>9km- 5 min</t>
  </si>
  <si>
    <t>15km- 5 min</t>
  </si>
  <si>
    <t>27km- 5min</t>
  </si>
  <si>
    <t>90th- 5min</t>
  </si>
  <si>
    <t>Max- 5min</t>
  </si>
  <si>
    <t>CAE</t>
  </si>
  <si>
    <t xml:space="preserve">the time of the storm report is the time looked at for the probability and percentile, while the time of max was taken from the time where the maximum appeared on the run, which is not always the same time as the report. </t>
  </si>
  <si>
    <t>time</t>
  </si>
  <si>
    <t>county</t>
  </si>
  <si>
    <t>city</t>
  </si>
  <si>
    <t>size</t>
  </si>
  <si>
    <t>report</t>
  </si>
  <si>
    <t>LANCASTER,SC</t>
  </si>
  <si>
    <t>5 SW IRWIN</t>
  </si>
  <si>
    <t>PUBLIC REPORTED PING PONG BALL SIZE HAIL IN THE EDGEWATER COMMUNITY IN LANCASTER COUNTY. REPORT VIA TWITTER WITH VIDEO.</t>
  </si>
  <si>
    <t>To note: the percentage and size of hail was taken at/or around the time of the storm report, the time of max was when the maximum of each run was.</t>
  </si>
  <si>
    <t>Verification (run)</t>
  </si>
  <si>
    <t>9km Intensity</t>
  </si>
  <si>
    <t>time of max</t>
  </si>
  <si>
    <t>15km Intensity</t>
  </si>
  <si>
    <t>27km intensity</t>
  </si>
  <si>
    <t>90th percentile size (in)</t>
  </si>
  <si>
    <t>Max percentile size (in)</t>
  </si>
  <si>
    <t>2-6hr</t>
  </si>
  <si>
    <t>6 hr- 17:00</t>
  </si>
  <si>
    <t>image not available</t>
  </si>
  <si>
    <t>first time appearing- Hourly</t>
  </si>
  <si>
    <t>Blank boxes means that the model did not predict anything, so less than 10%.</t>
  </si>
  <si>
    <t xml:space="preserve">next hour </t>
  </si>
  <si>
    <t>...</t>
  </si>
  <si>
    <t>first time appearing- 5 min</t>
  </si>
  <si>
    <t xml:space="preserve">The boxes marked with yellow represent the &gt;50%, as this project looked in to the percentages that were 10,20,30,50%. </t>
  </si>
  <si>
    <t>not available</t>
  </si>
  <si>
    <t>KERSHAW,SC</t>
  </si>
  <si>
    <t>1 N BETHUNE</t>
  </si>
  <si>
    <t>EGG SIZED HAIL VIDEO AND PICTURE SENT TO OFFICE SOCIAL MEDIA ACCOUNT.</t>
  </si>
  <si>
    <t>image not available for the given time frame</t>
  </si>
  <si>
    <t>It looks like the models took the hail to the north just a little bit.</t>
  </si>
  <si>
    <t>didn't initiate to the time frame where the hail report came from</t>
  </si>
  <si>
    <t>18:00 might have captured it well, however the models where not run that far out, and it did not capture the time frame needed.</t>
  </si>
  <si>
    <t>no image available</t>
  </si>
  <si>
    <t>BETHUNE</t>
  </si>
  <si>
    <t>KERSHAW COUNTY EMERGENCY MANAGER REPORTED TENNIS BALL SIZED HAIL NEAR BETHUNE.</t>
  </si>
  <si>
    <t>CHESTERFIELD,SC</t>
  </si>
  <si>
    <t>1 S MCBEE</t>
  </si>
  <si>
    <t>SOCIAL MEDIA REPORT SHOWS PING PONG BALL SIZED HAIL ALONG UNION CHURCH RD IN MCBEE.</t>
  </si>
  <si>
    <t>6hr -19:00</t>
  </si>
  <si>
    <t xml:space="preserve">for the 2-6, the 18:00 did not have one run, so went to the next hour to get data. </t>
  </si>
  <si>
    <t>no image in the time frame needed</t>
  </si>
  <si>
    <t>5 E KERSHAW</t>
  </si>
  <si>
    <t>SPOTTER REPORTED GOLF BALL SIZED ALONG NEDS CREEK ROAD IN KERSHAW COUNTY.</t>
  </si>
  <si>
    <t>6hr- 19:00</t>
  </si>
  <si>
    <t>22:00/ 0:00  Both are similar in max</t>
  </si>
  <si>
    <t xml:space="preserve">image not available for the time </t>
  </si>
  <si>
    <t>5/05/2020 5 min percentiles for CAE for 22:57</t>
  </si>
  <si>
    <t>5/05/2020 Hourly/ 6hr percentiles size for CAE for 22:57</t>
  </si>
  <si>
    <t>5/05/2020 22:57 hail percent graphs and time for CAE.</t>
  </si>
  <si>
    <t>5/05/2020 Hourly Hail percentages and time for CAE at 22:57</t>
  </si>
  <si>
    <t>5/05/2020 23:50 hail percent graphs and time for CAE.</t>
  </si>
  <si>
    <t>5/05/2020 Hourly Hail percentages and time for CAE at 23:50</t>
  </si>
  <si>
    <t>5/05/2020 5 min percentiles for CAE for 23:50</t>
  </si>
  <si>
    <t>5/05/2020 Hourly percentiles size for CAE for 23:50</t>
  </si>
  <si>
    <t>5/05/2020 23:58 hail percent graphs and time for CAE.</t>
  </si>
  <si>
    <t>5/05/2020 Hourly &amp; 6hr Hail percentages and time for CAE at 23:58</t>
  </si>
  <si>
    <t>5/05/2020 5 min percentiles for CAE for 23:58</t>
  </si>
  <si>
    <t>5/05/2020 Hourly &amp; 6hr percentiles size for CAE for 23:58</t>
  </si>
  <si>
    <t>5/05/2020 00:34 hail percent graphs and time for CAE.</t>
  </si>
  <si>
    <t>5/05/2020 Hourly &amp; 6hr Hail percentages and time for CAE at 00:34</t>
  </si>
  <si>
    <t>5/05/2020 5 min percentiles for CAE for 00:34</t>
  </si>
  <si>
    <t>5/05/2020 Hourly &amp; 6hr percentiles size for CAE for 00:34</t>
  </si>
  <si>
    <t>ILM</t>
  </si>
  <si>
    <t>town</t>
  </si>
  <si>
    <t>DARLINGTON,SC</t>
  </si>
  <si>
    <t>1 NNE CLYDE</t>
  </si>
  <si>
    <t>LARGE HAIL WITH WIND DAMAGE. DESTROYED PATIO CANOPY.</t>
  </si>
  <si>
    <t>If nothing had appeared in the model over the area over the multiple catogories, then nothing in area was written.</t>
  </si>
  <si>
    <t>image not available for time frame</t>
  </si>
  <si>
    <t>Nothing in area</t>
  </si>
  <si>
    <t>nothing in area</t>
  </si>
  <si>
    <t>2 NE CLYDE</t>
  </si>
  <si>
    <t>2.25" HAIL MEASURED IN THE NEW MARKET COMMUNITY NE OF CLYDE, SC</t>
  </si>
  <si>
    <t>2 NW HARTSVILLE</t>
  </si>
  <si>
    <t>GOLF BALL SIZE HAIL REPORTED IN NORTH HARTSVILLE</t>
  </si>
  <si>
    <t>1 NE HARTSVILLE</t>
  </si>
  <si>
    <t>2 INCH HAIL REPORTED VIA SOCIAL MEDIA IN HARTSVILLE</t>
  </si>
  <si>
    <t>HARTSVILLE</t>
  </si>
  <si>
    <t>LARGE HAIL ESTIMATED AROUND 3 INCHES FELL IN HARTSVILLE VIA PICTURE FROM MEDIA</t>
  </si>
  <si>
    <t>1 NE DARLINGTON</t>
  </si>
  <si>
    <t>HAIL ESTIMATED AROUND 2 TO 3 INCHES REPORTED ON NORTH MYRTLE ST NORTH OF DARLINGTON</t>
  </si>
  <si>
    <t>Images not available for time frame</t>
  </si>
  <si>
    <t>2 ENE DOVESVILLE</t>
  </si>
  <si>
    <t>QUARTER SIZE HAIL REPORTED ON RUNNING BROOK RD IN DARLINGTON</t>
  </si>
  <si>
    <t>5 SE MONT CLARE</t>
  </si>
  <si>
    <t>GOLF BALL SIZE HAIL REPORTED IN MECHANICSVILLE IN DARLINGTON COUNTY</t>
  </si>
  <si>
    <t>DILLON,SC</t>
  </si>
  <si>
    <t>LATTA</t>
  </si>
  <si>
    <t>ESTIMATED 1.25" HAIL FELL IN LATTA, SC</t>
  </si>
  <si>
    <t>Image not available for needed time frame</t>
  </si>
  <si>
    <t>not in area (went north)</t>
  </si>
  <si>
    <t>image not available for needed time frame</t>
  </si>
  <si>
    <t>MARION,SC</t>
  </si>
  <si>
    <t>SELLERS</t>
  </si>
  <si>
    <t>HAIL AROUND 1.25 - 1.50 INCHES REPORTED IN SELLERS, SC</t>
  </si>
  <si>
    <t>6hr -20:00</t>
  </si>
  <si>
    <t>image not available for the needed time frame</t>
  </si>
  <si>
    <t>COLUMBUS,NC</t>
  </si>
  <si>
    <t>1 ESE FAIR BLUFF</t>
  </si>
  <si>
    <t>QUARTER SIZE HAIL REPORTED IN FAIR BLUFF, NC</t>
  </si>
  <si>
    <t>5 minute hail percentages for ILM from 5/05/2020 at 0:02</t>
  </si>
  <si>
    <t>5 minute hail percentiles for ILM from 5/05/2020 at 0:02</t>
  </si>
  <si>
    <t>Hourly &amp; 6hr Hail Percentages for ILM from 5/05/2020 at 0:02</t>
  </si>
  <si>
    <t>Hourly &amp; 6hr hail percentiles for ILM from 5/05/2020 at 0:02</t>
  </si>
  <si>
    <t>5 minute hail percentages for ILM from 5/05/2020 at 0:04</t>
  </si>
  <si>
    <t>5 minute hail percentiles for ILM from 5/05/2020 at 0:04</t>
  </si>
  <si>
    <t>Hourly &amp; 6hr Hail Percentages for ILM from 5/05/2020 at 0:04</t>
  </si>
  <si>
    <t>Hourly &amp; 6hr hail percentiles for ILM from 5/05/2020 at 0:04</t>
  </si>
  <si>
    <t>5 minute hail percentages for ILM from 5/05/2020 at 0:10</t>
  </si>
  <si>
    <t>5 minute hail percentiles for ILM from 5/05/2020 at 0:10</t>
  </si>
  <si>
    <t>Hourly &amp; 6hr Hail Percentages for ILM from 5/05/2020 at 0:10</t>
  </si>
  <si>
    <t>Hourly &amp; 6hr hail percentiles for ILM from 5/05/2020 at 0:10</t>
  </si>
  <si>
    <t>5 minute hail percentages for ILM from 5/05/2020 at 0:12</t>
  </si>
  <si>
    <t>5 minute hail percentiles for ILM from 5/05/2020 at 0:12</t>
  </si>
  <si>
    <t>Hourly &amp; 6hr Hail Percentages for ILM from 5/05/2020 at 0:12</t>
  </si>
  <si>
    <t>Hourly &amp; 6hr hail percentiles for ILM from 5/05/2020 at 0:12</t>
  </si>
  <si>
    <t>5 minute hail percentages for ILM from 5/05/2020 at 0:30</t>
  </si>
  <si>
    <t>5 minute hail percentiles for ILM from 5/05/2020 at 0:30</t>
  </si>
  <si>
    <t>Hourly &amp; 6hr Hail Percentages for ILM from 5/05/2020 at 0:30</t>
  </si>
  <si>
    <t>Hourly &amp; 6hr hail percentiles for ILM from 5/05/2020 at 0:30</t>
  </si>
  <si>
    <t>5 minute hail percentages for ILM from 5/05/2020 at 0:40</t>
  </si>
  <si>
    <t>5 minute hail percentiles for ILM from 5/05/2020 at 0:40</t>
  </si>
  <si>
    <t>Hourly &amp; 6hr Hail Percentages for ILM from 5/05/2020 at 0:40</t>
  </si>
  <si>
    <t>Hourly &amp; 6hr hail percentiles for ILM from 5/05/2020 at 0:40</t>
  </si>
  <si>
    <t>5 minute hail percentages for ILM from 5/05/2020 at 1:09</t>
  </si>
  <si>
    <t>5 minute hail percentiles for ILM from 5/05/2020 at 1:09</t>
  </si>
  <si>
    <t>Hourly &amp; 6hr Hail Percentages for ILM from 5/05/2020 at 1:09</t>
  </si>
  <si>
    <t>Hourly &amp; 6hr hail percentiles for ILM from 5/05/2020 at 1:09</t>
  </si>
  <si>
    <t>5 minute hail percentages for ILM from 5/05/2020 at 1:12</t>
  </si>
  <si>
    <t>5 minute hail percentiles for ILM from 5/05/2020 at 1:12</t>
  </si>
  <si>
    <t>Hourly &amp; 6hr Hail Percentages for ILM from 5/05/2020 at 1:12</t>
  </si>
  <si>
    <t>Hourly &amp; 6hr hail percentiles for ILM from 5/05/2020 at 1:12</t>
  </si>
  <si>
    <t>5 minute hail percentages for ILM from 5/05/2020 at 2:00</t>
  </si>
  <si>
    <t>5 minute hail percentiles for ILM from 5/05/2020 at 2:00</t>
  </si>
  <si>
    <t>Hourly &amp; 6hr Hail Percentages for ILM from 5/05/2020 at 2:00</t>
  </si>
  <si>
    <t>Hourly &amp; 6hr hail percentiles for ILM from 5/05/2020 at 2:00</t>
  </si>
  <si>
    <t>GSP</t>
  </si>
  <si>
    <t>TRANSYLVANIA,NC</t>
  </si>
  <si>
    <t>3 ENE CEDAR MOUNTAIN</t>
  </si>
  <si>
    <t>TRAINED SPOTTER REPORTED GOLF BALL (1.75") SIZE HAIL RESULTING IN VEHICLE DAMAGE SOUTH OF DU PONT STATE FOREST.</t>
  </si>
  <si>
    <t>Not in area</t>
  </si>
  <si>
    <t xml:space="preserve">hail was not predicted in this area from before or after the time frame. </t>
  </si>
  <si>
    <t>GREENVILLE,SC</t>
  </si>
  <si>
    <t>6 NNE TIGERVILLE</t>
  </si>
  <si>
    <t>PUBLIC REPORTED PING PONG BALL (1.50") SIZE HAIL AT THE CLIFFS OF GLASSY</t>
  </si>
  <si>
    <t>SPARTANBURG,SC</t>
  </si>
  <si>
    <t>ROEBUCK</t>
  </si>
  <si>
    <t>PUBLIC REPORTED HALF DOLLAR (1.25") SIZE HAIL NEAR EAST BLACKSTOCK RD.</t>
  </si>
  <si>
    <t>Not available for the needed time frame</t>
  </si>
  <si>
    <t>0.5</t>
  </si>
  <si>
    <t>UNION,SC</t>
  </si>
  <si>
    <t>1 SSE LOCKHART</t>
  </si>
  <si>
    <t>CO-OP OBSERVER REPORTED PING PONG BALL (1.50") SIZE HAIL</t>
  </si>
  <si>
    <t>not available for the needed time</t>
  </si>
  <si>
    <t>CHESTER,SC</t>
  </si>
  <si>
    <t>3 ENE CHESTER</t>
  </si>
  <si>
    <t>AMATEUR RADIO REPORTED GOLF BALL (1.75") SIZE HAIL ALONG HIGHWAY 9 EAST OF CHESTER.</t>
  </si>
  <si>
    <t xml:space="preserve">not available for the needed time </t>
  </si>
  <si>
    <t>21 run only went out to 23:00 for hourly and 22:55 for the other one</t>
  </si>
  <si>
    <t>1 NNW GREER</t>
  </si>
  <si>
    <t>SOCIAL MEDIA REPORTED PING PONG BALL (1.50") SIZE HAIL NEAR CHANLDER CREEK ES.</t>
  </si>
  <si>
    <t>2 SE WELLFORD</t>
  </si>
  <si>
    <t>PUBLIC REPORTED HALF DOLLAR (1.25") SIZE HAIL ON TYGER LAKE RD.</t>
  </si>
  <si>
    <t>3 NNW SPARTANBURG</t>
  </si>
  <si>
    <t>PUBLIC REPORTED QUARTER (1.00") SIZE HAIL ON MAGNESS DR</t>
  </si>
  <si>
    <t>6hr- 17:00</t>
  </si>
  <si>
    <t>Image not available for the needed time</t>
  </si>
  <si>
    <t>PACOLET MILLS</t>
  </si>
  <si>
    <t>WFO CAE RELAYED REPORT OF QUARTER (1.00") SIZE HAIL</t>
  </si>
  <si>
    <t>There were no hourly hail percentages for this report</t>
  </si>
  <si>
    <t>5 minute hail percentages for GSP from 5/05/2020 at 21:43</t>
  </si>
  <si>
    <t>5 minute hail percentiles for GSP from 5/05/2020 at 21:43</t>
  </si>
  <si>
    <t>Hourly hail percentiles for GSP from 5/05/2020 at 21:43</t>
  </si>
  <si>
    <t>5 minute hail percentages for GSP from 5/05/2020 at 22:12</t>
  </si>
  <si>
    <t>5 minute hail percentiles for GSP from 5/05/2020 at 22:12</t>
  </si>
  <si>
    <t>Hourly hail percentages for GSP from 5/05/2020 at 22:12</t>
  </si>
  <si>
    <t>Hourly hail percentiles for GSP from 5/05/2020 at 22:12</t>
  </si>
  <si>
    <t>5 minute hail percentages for GSP from 5/05/2020 at 22:35</t>
  </si>
  <si>
    <t>5 minute hail percentiles for GSP from 5/05/2020 at 22:35</t>
  </si>
  <si>
    <t>Hourly hail percentages for GSP from 5/05/2020 at 22:35</t>
  </si>
  <si>
    <t>Hourly hail percentiles for GSP from 5/05/2020 at 22:35</t>
  </si>
  <si>
    <t>v</t>
  </si>
  <si>
    <t>5 minute hail percentages for GSP from 5/05/2020 at 22:45</t>
  </si>
  <si>
    <t>5 minute hail percentiles for GSP from 5/05/2020 at 22:45</t>
  </si>
  <si>
    <t>Hourly hail percentages for GSP from 5/05/2020 at 22:45</t>
  </si>
  <si>
    <t>Hourly hail percentiles for GSP from 5/05/2020 at 22:45</t>
  </si>
  <si>
    <t>5 minute hail percentages for GSP from 5/05/2020 at 22:55</t>
  </si>
  <si>
    <t>5 minute hail percentiles for GSP from 5/05/2020 at 22:55</t>
  </si>
  <si>
    <t>Hourly hail percentages for GSP from 5/05/2020 at 22:55</t>
  </si>
  <si>
    <t>Hourly hail percentiles for GSP from 5/05/2020 at 22:55</t>
  </si>
  <si>
    <t>5 minute hail percentages for GSP from 5/05/2020 at 23:06</t>
  </si>
  <si>
    <t>5 minute hail percentiles for GSP from 5/05/2020 at 23:06</t>
  </si>
  <si>
    <t>Hourly &amp; 6hr hail percentages for GSP from 5/05/2020 at 23:06</t>
  </si>
  <si>
    <t>Hourly &amp; 6hr hail percentiles for GSP from 5/05/2020 at 23:06</t>
  </si>
  <si>
    <t>5 minute hail percentages for GSP from 5/05/2020 at 23:18</t>
  </si>
  <si>
    <t>5 minute hail percentiles for GSP from 5/05/2020 at 23:18</t>
  </si>
  <si>
    <t>Hourly &amp; 6hr hail percentages for GSP from 5/05/2020 at 23:18</t>
  </si>
  <si>
    <t>Hourly &amp; 6hr hail percentiles for GSP from 5/05/2020 at 23:18</t>
  </si>
  <si>
    <t>1 ESE CHERAW</t>
  </si>
  <si>
    <t>SPOTTER REPORTED HAIL FELL ACROSS THE TOWN OF CHERAW WITH A FEW HAILSTONES THE SIZE OF QUARTERS, ALTHOUGH MOST WERE NICKEL TO PENNY SIZED.</t>
  </si>
  <si>
    <t>Hr- 17:00</t>
  </si>
  <si>
    <t>5 minute and hourly hail percentages for CAE on 8/06/2020 from 18:21</t>
  </si>
  <si>
    <t>5 minute and hourly hail percentiles for CAE on 8/06/2020 from 18:21</t>
  </si>
  <si>
    <t>RNK</t>
  </si>
  <si>
    <t>WYTHE,VA</t>
  </si>
  <si>
    <t>IVANHOE</t>
  </si>
  <si>
    <t>HAIL THE SIZE OF QUARTERS.</t>
  </si>
  <si>
    <t>FLOYD,VA</t>
  </si>
  <si>
    <t>2 SSW TERRYS FORK</t>
  </si>
  <si>
    <t>not in area</t>
  </si>
  <si>
    <t>MERCER,WV</t>
  </si>
  <si>
    <t>ELGOOD</t>
  </si>
  <si>
    <t>HAILED QUARTER SIZED HAIL FOR OVER 5 MINUTES, THEN HAILED PEA SIZE FOR AN ADDITIONAL 10.</t>
  </si>
  <si>
    <t>SUMMERS,WV</t>
  </si>
  <si>
    <t>3 ESE HINTON</t>
  </si>
  <si>
    <t>Hr -17:00</t>
  </si>
  <si>
    <t>Hr -18:00</t>
  </si>
  <si>
    <t>Not in the area</t>
  </si>
  <si>
    <t>Hr -19:00</t>
  </si>
  <si>
    <t>5 minute and hourly hail percentiles for RNK on 8/06/2020 from 19:53</t>
  </si>
  <si>
    <t>5 minute and hourly hail percentages for RNK on 8/06/2020 from 20:43</t>
  </si>
  <si>
    <t>5 minute and hourly hail percentiles for RNK on 8/06/2020 from 20:43</t>
  </si>
  <si>
    <t>AKQ</t>
  </si>
  <si>
    <t>HANOVER,VA</t>
  </si>
  <si>
    <t>3 S COATESVILLE</t>
  </si>
  <si>
    <t>CORRECTS PREVIOUS TSTM WND DMG REPORT FROM 3 S COATESVILLE. NUMEROUS TREES DOWNED. ALSO GOLF BALL SIZED HAIL.</t>
  </si>
  <si>
    <t>not available for needed time</t>
  </si>
  <si>
    <t>NUMEROUS TREES DOWNED. ALSO GOLF BALL SIZED HAIL.</t>
  </si>
  <si>
    <t>5 minute hail percentages for AKQ from 8/06/2020 at 21:56</t>
  </si>
  <si>
    <t>5 minute hail percentiles for AKQ from 8/06/2020 at 21:56</t>
  </si>
  <si>
    <t>Hourly hail percentages for AKQ from 8/06/2020 at 21:56</t>
  </si>
  <si>
    <t>Hourly hail percentiles for AKQ from 8/06/2020 at 21:56</t>
  </si>
  <si>
    <t>5 minute hail percentages for AKQ from 8/06/2020 at 23:01</t>
  </si>
  <si>
    <t>5 minute hail percentiles for AKQ from 8/06/2020 at 23:01</t>
  </si>
  <si>
    <t>Hourly hail percentages for AKQ from 8/06/2020 at 23:01</t>
  </si>
  <si>
    <t>Hourly hail percentiles for AKQ from 8/06/2020 at 23:01</t>
  </si>
  <si>
    <t>SALUDA,SC</t>
  </si>
  <si>
    <t>SALUDA</t>
  </si>
  <si>
    <t>SALUDA CO-OP OBSERVER REPORTED PING PONG BALL SIZED HAIL.</t>
  </si>
  <si>
    <t>SALUDA CO EMERGENCY MANAGER REPORTS GOLF BALL SIZE HAIL AT SALUDA COUNTY COURTHOUSE AT 3:50PM. TIME ESTIMATED FROM RADAR.</t>
  </si>
  <si>
    <t>LEXINGTON,SC</t>
  </si>
  <si>
    <t>2 SSE RED BANK</t>
  </si>
  <si>
    <t>PICTURE ON TWITTER OF GOLF BALL SIZED HAIL IN RED BANK AT THE INTERSECTION OF SC 6 AND SC 602.</t>
  </si>
  <si>
    <t>4 WSW RED BANK</t>
  </si>
  <si>
    <t>NWS EMPLOYEE MEASURED ONE INCH HAIL.</t>
  </si>
  <si>
    <t>2 SSW RED BANK</t>
  </si>
  <si>
    <t>GOLF BALL SIZED HAIL ON SAVANNAH HILLS DRIVE BETWEEN 410 AND 420PM.</t>
  </si>
  <si>
    <t>VIDEO OF HAIL ESTIMATED UP TO GOLF BALL SIZED SENT IN ON TWITTER.</t>
  </si>
  <si>
    <t>3 N LEXINGTON</t>
  </si>
  <si>
    <t>TRAINED SPOTTER AT THE DUNHILL NEIGHBORHOOD REPORTS MEASURED GOLF BALL SIZE HAIL.</t>
  </si>
  <si>
    <t>SUMTER,SC</t>
  </si>
  <si>
    <t>3 WNW OSWEGO</t>
  </si>
  <si>
    <t>LEE,SC</t>
  </si>
  <si>
    <t>LYNCHBURG</t>
  </si>
  <si>
    <t>TWEET AND PHOTO SENT IN REPORTING UP TO GOLF BALL SIZED HAIL.</t>
  </si>
  <si>
    <t>5 minute and Hourly hail percentages for CAE from 5/03/2021 at 19:50</t>
  </si>
  <si>
    <t>5 minute hail percentages for CAE from 5/03/2021 at 20:05</t>
  </si>
  <si>
    <t>5 minute hail percentiles for CAE from 5/03/2021 at 20:05</t>
  </si>
  <si>
    <t>Hourly hail percentages for CAE from 5/03/2021 at 20:05</t>
  </si>
  <si>
    <t>Hourly hail percentiles for CAE from 5/03/2021 at 20:05</t>
  </si>
  <si>
    <t>5 minute hail percentages for CAE from 5/03/2021 at 20:07</t>
  </si>
  <si>
    <t>5 minute hail percentiles for CAE from 5/03/2021 at 20:07</t>
  </si>
  <si>
    <t>Hourly hail percentages for CAE from 5/03/2021 at 20:07</t>
  </si>
  <si>
    <t>Hourly hail percentiles for CAE from 5/03/2021 at 20:07</t>
  </si>
  <si>
    <t>5 minute hail percentages for CAE from 5/03/2021 at 20:08</t>
  </si>
  <si>
    <t>5 minute hail percentiles for CAE from 5/03/2021 at 20:08</t>
  </si>
  <si>
    <t>Hourly hail percentages for CAE from 5/03/2021 at 20:08</t>
  </si>
  <si>
    <t>Hourly hail percentiles for CAE from 5/03/2021 at 20:08</t>
  </si>
  <si>
    <t>5 minute hail percentages for CAE from 5/03/2021 at 20:10</t>
  </si>
  <si>
    <t>5 minute hail percentiles for CAE from 5/03/2021 at 20:10</t>
  </si>
  <si>
    <t>Hourly hail percentages for CAE from 5/03/2021 at 20:10</t>
  </si>
  <si>
    <t>Hourly hail percentiles for CAE from 5/03/2021 at 20:10</t>
  </si>
  <si>
    <t>5 minute hail percentages for CAE from 5/03/2021 at 20:15</t>
  </si>
  <si>
    <t>5 minute hail percentiles for CAE from 5/03/2021 at 20:15</t>
  </si>
  <si>
    <t>Hourly hail percentages for CAE from 5/03/2021 at 20:15</t>
  </si>
  <si>
    <t>Hourly hail percentiles for CAE from 5/03/2021 at 20:15</t>
  </si>
  <si>
    <t>No Percentile or percentage data for the hourly</t>
  </si>
  <si>
    <t>5 minute hail percentages for CAE from 5/03/2021 at 20:32</t>
  </si>
  <si>
    <t>5 minute hail percentiles for CAE from 5/03/2021 at 20:32</t>
  </si>
  <si>
    <t>5 minute hail percentages for CAE from 5/03/2021 at 20:55</t>
  </si>
  <si>
    <t>5 minute hail percentiles for CAE from 5/03/2021 at 20:55</t>
  </si>
  <si>
    <t>Hourly hail percentages for CAE from 5/03/2021 at 20:55</t>
  </si>
  <si>
    <t>Hourly hail percentiles for CAE from 5/03/2021 at 20:55</t>
  </si>
  <si>
    <t>FLORENCE,SC</t>
  </si>
  <si>
    <t>6 SW TIMMONSVILLE</t>
  </si>
  <si>
    <t>HAIL REPORTED IN CARTERSVILLE, SC SLIGHTLY SMALLER THAN A TENNIS BALL.</t>
  </si>
  <si>
    <t>21:20</t>
  </si>
  <si>
    <t>TIMMONSVILLE</t>
  </si>
  <si>
    <t>MULTIPLE REPORTS OF GOLF BALL SIZE HAIL AROUND TIMMONSVILLE, CARTERSVILLE, AND SARDIS, SC</t>
  </si>
  <si>
    <t>RAINS</t>
  </si>
  <si>
    <t>PUBLIC REPORTED HAIL BIGGER THAN A QUARTER (AROUND 1.25-1.5" BASED ON PIC) IN RAINS, SC</t>
  </si>
  <si>
    <t>HORRY,SC</t>
  </si>
  <si>
    <t>MYRTLE BEACH</t>
  </si>
  <si>
    <t>MULTIPLE REPORTS OF QUARTER SIZED HAIL IN MYRTLE BEACH - PELICANS BALLPARK, 48TH AVE, MYRTLEWOOD</t>
  </si>
  <si>
    <t>Image not available for needed time</t>
  </si>
  <si>
    <t>GEORGETOWN,SC</t>
  </si>
  <si>
    <t>MURRELLS INLET</t>
  </si>
  <si>
    <t>PING PONG SIZED HAIL REPORTED IN MURRELLS INLET, SC. SEVERAL VIDEOS PROVIDED BY VARIOUS MEDIA PARTNERS FROM THE PUBLIC.</t>
  </si>
  <si>
    <t>5 minute hail percentages for ILM from 5/03/2021 at 21:00</t>
  </si>
  <si>
    <t>5 minute hail percentiles for ILM from 5/03/2021 at 21:00</t>
  </si>
  <si>
    <t>Hourly hail percentages for ILM from 5/03/2021 at 21:00</t>
  </si>
  <si>
    <t>Hourly hail percentiles for ILM from 5/03/2021 at 21:00</t>
  </si>
  <si>
    <t>5 minute hail percentages for ILM from 5/03/2021 at 21:05</t>
  </si>
  <si>
    <t>5 minute hail percentiles for ILM from 5/03/2021 at 21:05</t>
  </si>
  <si>
    <t>Hourly hail percentages for ILM from 5/03/2021 at 21:05</t>
  </si>
  <si>
    <t>Hourly hail percentiles for ILM from 5/03/2021 at 21:05</t>
  </si>
  <si>
    <t>5 minute hail percentages for ILM from 5/03/2021 at 22:05</t>
  </si>
  <si>
    <t>5 minute hail percentiles for ILM from 5/03/2021 at 22:05</t>
  </si>
  <si>
    <t>Hourly hail percentages for ILM from 5/03/2021 at 22:05</t>
  </si>
  <si>
    <t>Hourly hail percentiles for ILM from 5/03/2021 at 22:05</t>
  </si>
  <si>
    <t>5 Minute &amp; Hourly hail didn't have percentages</t>
  </si>
  <si>
    <t>5 minute hail percentiles for ILM from 5/03/2021 at 23:00</t>
  </si>
  <si>
    <t>Hourly hail percentiles for ILM from 5/03/2021 at 23:00</t>
  </si>
  <si>
    <t>5 minute hail percentiles for ILM from 5/03/2021 at 23:34</t>
  </si>
  <si>
    <t>Hourly hail percentiles for ILM from 5/03/2021 at 23:34</t>
  </si>
  <si>
    <t>ABBEVILLE,SC</t>
  </si>
  <si>
    <t>CALHOUN FALLS</t>
  </si>
  <si>
    <t>CO-OP OBSERVER REPORTED PING PONG BALL (1.50") SIZE HAIL IN CALHOUN FALLS</t>
  </si>
  <si>
    <t>No percentages and percentiles for charts</t>
  </si>
  <si>
    <t>1 NW ABBEVILLE</t>
  </si>
  <si>
    <t>SPOTTER NETWORK REPORT OF GOLF BALL SIZE HAIL.</t>
  </si>
  <si>
    <t>GREENWOOD,SC</t>
  </si>
  <si>
    <t>3 S GREENWOOD</t>
  </si>
  <si>
    <t>QUARTER SIZE HAIL ON HIGHWAY 221 ON GREENWOOD'S SOUTH SIDE.</t>
  </si>
  <si>
    <t>CHS</t>
  </si>
  <si>
    <t>BERKELEY,SC</t>
  </si>
  <si>
    <t>4 NW HUGER</t>
  </si>
  <si>
    <t>SOCIAL MEDIA REPORT OF QUARTER TO HALF DOLLAR SIZE HAIL. REPORT RELAYED BY LOCAL NEWS STATION. TIME ESTIMATED FROM RADAR.</t>
  </si>
  <si>
    <t>Hourly hail did not have percentages</t>
  </si>
  <si>
    <t>5 minute hail percentages for CHS from 5/04/2021 at 20:33</t>
  </si>
  <si>
    <t>5 minute hail percentiles for CHS from 5/04/2021 at 20:33</t>
  </si>
  <si>
    <t>Hourly hail percentiles for CHS from 5/04/2021 at 20:33</t>
  </si>
  <si>
    <t>RAH</t>
  </si>
  <si>
    <t>GUILFORD,NC</t>
  </si>
  <si>
    <t>1 WNW MONTICELLO</t>
  </si>
  <si>
    <t>PERIOD OF HAIL, SOME AS BIG AS QUARTERS, AROUND AND NEAR THE CROOKED TREE GOLF COURSE.</t>
  </si>
  <si>
    <t>5 minute hail percentiles for RAH from 5/04/2021 at 19:26</t>
  </si>
  <si>
    <t>Hourly hail percentiles for RAH from 5/04/2021 at 19:26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</si>
</sst>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mm/dd/yyyy"/>
    <numFmt numFmtId="166" formatCode="mm/dd/yyyy\ h:mm"/>
  </numFmts>
  <fonts count="29">
    <font>
      <sz val="10"/>
      <color rgb="FF000000"/>
      <name val="Arial"/>
    </font>
    <font>
      <sz val="10"/>
      <color theme="1"/>
      <name val="Arial"/>
    </font>
    <font>
      <sz val="10"/>
      <color rgb="FF333333"/>
      <name val="Arial"/>
    </font>
    <font>
      <u/>
      <sz val="10"/>
      <color rgb="FFCC0000"/>
      <name val="Arial"/>
    </font>
    <font>
      <sz val="10"/>
      <color rgb="FF333333"/>
      <name val="&quot;Nimbus Sans&quot;"/>
    </font>
    <font>
      <u/>
      <sz val="10"/>
      <color rgb="FFCC0000"/>
      <name val="&quot;Nimbus Sans&quot;"/>
    </font>
    <font>
      <sz val="10"/>
      <name val="Arial"/>
    </font>
    <font>
      <sz val="10"/>
      <color rgb="FF000000"/>
      <name val="Arial"/>
    </font>
    <font>
      <u/>
      <sz val="10"/>
      <color rgb="FFCC0000"/>
      <name val="Arial"/>
    </font>
    <font>
      <u/>
      <sz val="10"/>
      <color rgb="FFCC0000"/>
      <name val="&quot;Nimbus Sans&quot;"/>
    </font>
    <font>
      <u/>
      <sz val="10"/>
      <color rgb="FFCC0000"/>
      <name val="&quot;Nimbus Sans&quot;"/>
    </font>
    <font>
      <u/>
      <sz val="10"/>
      <color rgb="FFCC0000"/>
      <name val="Arial"/>
    </font>
    <font>
      <u/>
      <sz val="10"/>
      <color rgb="FFCC0000"/>
      <name val="&quot;Nimbus Sans&quot;"/>
    </font>
    <font>
      <u/>
      <sz val="10"/>
      <color rgb="FFCC0000"/>
      <name val="Arial"/>
    </font>
    <font>
      <u/>
      <sz val="10"/>
      <color rgb="FFCC0000"/>
      <name val="&quot;Nimbus Sans&quot;"/>
    </font>
    <font>
      <u/>
      <sz val="10"/>
      <color rgb="FFCC0000"/>
      <name val="&quot;Nimbus Sans&quot;"/>
    </font>
    <font>
      <u/>
      <sz val="10"/>
      <color rgb="FFCC0000"/>
      <name val="Arial"/>
    </font>
    <font>
      <u/>
      <sz val="10"/>
      <color rgb="FFCC0000"/>
      <name val="Arial"/>
    </font>
    <font>
      <u/>
      <sz val="10"/>
      <color rgb="FFCC0000"/>
      <name val="Arial"/>
    </font>
    <font>
      <u/>
      <sz val="10"/>
      <color rgb="FF333333"/>
      <name val="&quot;Nimbus Sans&quot;"/>
    </font>
    <font>
      <u/>
      <sz val="10"/>
      <color theme="1"/>
      <name val="Arial"/>
    </font>
    <font>
      <u/>
      <sz val="10"/>
      <color rgb="FFCC0000"/>
      <name val="&quot;Nimbus Sans&quot;"/>
    </font>
    <font>
      <sz val="10"/>
      <color theme="1"/>
      <name val="&quot;Nimbus Sans&quot;"/>
    </font>
    <font>
      <u/>
      <sz val="10"/>
      <color rgb="FFCC0000"/>
      <name val="Arial"/>
    </font>
    <font>
      <u/>
      <sz val="10"/>
      <color rgb="FFCC0000"/>
      <name val="&quot;Nimbus Sans&quot;"/>
    </font>
    <font>
      <u/>
      <sz val="10"/>
      <color rgb="FFCC0000"/>
      <name val="&quot;Nimbus Sans&quot;"/>
    </font>
    <font>
      <u/>
      <sz val="10"/>
      <color rgb="FFCC0000"/>
      <name val="&quot;Nimbus Sans&quot;"/>
    </font>
    <font>
      <u/>
      <sz val="10"/>
      <color rgb="FFCC0000"/>
      <name val="&quot;Nimbus Sans&quot;"/>
    </font>
    <font>
      <sz val="10"/>
      <color rgb="FF000000"/>
      <name val="Arial"/>
      <family val="2"/>
    </font>
  </fonts>
  <fills count="9">
    <fill>
      <patternFill patternType="none"/>
    </fill>
    <fill>
      <patternFill patternType="gray125"/>
    </fill>
    <fill>
      <patternFill patternType="solid">
        <fgColor rgb="FF8E7CC3"/>
        <bgColor rgb="FF8E7CC3"/>
      </patternFill>
    </fill>
    <fill>
      <patternFill patternType="solid">
        <fgColor rgb="FF999999"/>
        <bgColor rgb="FF999999"/>
      </patternFill>
    </fill>
    <fill>
      <patternFill patternType="solid">
        <fgColor rgb="FFD9D9D9"/>
        <bgColor rgb="FFD9D9D9"/>
      </patternFill>
    </fill>
    <fill>
      <patternFill patternType="solid">
        <fgColor rgb="FFEFEFEF"/>
        <bgColor rgb="FFEFEFEF"/>
      </patternFill>
    </fill>
    <fill>
      <patternFill patternType="solid">
        <fgColor rgb="FFFFD966"/>
        <bgColor rgb="FFFFD966"/>
      </patternFill>
    </fill>
    <fill>
      <patternFill patternType="solid">
        <fgColor rgb="FFB7B7B7"/>
        <bgColor rgb="FFB7B7B7"/>
      </patternFill>
    </fill>
    <fill>
      <patternFill patternType="solid">
        <fgColor rgb="FF8E7CC3"/>
        <bgColor indexed="64"/>
      </patternFill>
    </fill>
  </fills>
  <borders count="29">
    <border>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top style="medium">
        <color rgb="FF000000"/>
      </top>
      <bottom style="medium">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000000"/>
      </left>
      <right style="medium">
        <color rgb="FF000000"/>
      </right>
      <top/>
      <bottom/>
      <diagonal/>
    </border>
    <border>
      <left style="medium">
        <color rgb="FF000000"/>
      </left>
      <right/>
      <top/>
      <bottom/>
      <diagonal/>
    </border>
    <border>
      <left style="thin">
        <color rgb="FF000000"/>
      </left>
      <right/>
      <top/>
      <bottom style="medium">
        <color rgb="FF000000"/>
      </bottom>
      <diagonal/>
    </border>
    <border>
      <left style="thin">
        <color rgb="FF000000"/>
      </left>
      <right style="medium">
        <color rgb="FF000000"/>
      </right>
      <top/>
      <bottom style="thin">
        <color rgb="FF000000"/>
      </bottom>
      <diagonal/>
    </border>
    <border>
      <left/>
      <right/>
      <top style="medium">
        <color rgb="FF000000"/>
      </top>
      <bottom/>
      <diagonal/>
    </border>
    <border>
      <left/>
      <right/>
      <top style="medium">
        <color rgb="FF000000"/>
      </top>
      <bottom style="thin">
        <color rgb="FF000000"/>
      </bottom>
      <diagonal/>
    </border>
    <border>
      <left style="medium">
        <color rgb="FF000000"/>
      </left>
      <right/>
      <top style="medium">
        <color rgb="FF000000"/>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90">
    <xf numFmtId="0" fontId="0" fillId="0" borderId="0" xfId="0" applyFont="1" applyAlignment="1"/>
    <xf numFmtId="0" fontId="1" fillId="2" borderId="1" xfId="0" applyFont="1" applyFill="1" applyBorder="1" applyAlignment="1"/>
    <xf numFmtId="0" fontId="1" fillId="0" borderId="1" xfId="0" applyFont="1" applyBorder="1" applyAlignment="1"/>
    <xf numFmtId="0" fontId="1" fillId="0" borderId="0" xfId="0" applyFont="1" applyAlignment="1"/>
    <xf numFmtId="0" fontId="1" fillId="0" borderId="2" xfId="0" applyFont="1" applyBorder="1" applyAlignment="1"/>
    <xf numFmtId="9" fontId="1" fillId="0" borderId="0" xfId="0" applyNumberFormat="1" applyFont="1" applyAlignment="1"/>
    <xf numFmtId="9" fontId="1" fillId="0" borderId="0" xfId="0" applyNumberFormat="1" applyFont="1" applyAlignment="1">
      <alignment horizontal="right"/>
    </xf>
    <xf numFmtId="0" fontId="1" fillId="0" borderId="0" xfId="0" applyFont="1" applyAlignment="1">
      <alignment horizontal="right"/>
    </xf>
    <xf numFmtId="0" fontId="1" fillId="0" borderId="2" xfId="0" applyFont="1" applyBorder="1" applyAlignment="1">
      <alignment wrapText="1"/>
    </xf>
    <xf numFmtId="0" fontId="1" fillId="0" borderId="2" xfId="0" applyFont="1" applyBorder="1" applyAlignment="1"/>
    <xf numFmtId="9" fontId="1" fillId="0" borderId="0" xfId="0" applyNumberFormat="1" applyFont="1" applyAlignment="1"/>
    <xf numFmtId="0" fontId="1" fillId="0" borderId="0" xfId="0" applyFont="1" applyAlignment="1"/>
    <xf numFmtId="0" fontId="1" fillId="0" borderId="2" xfId="0" applyFont="1" applyBorder="1" applyAlignment="1">
      <alignment wrapText="1"/>
    </xf>
    <xf numFmtId="0" fontId="1" fillId="0" borderId="3" xfId="0" applyFont="1" applyBorder="1" applyAlignment="1">
      <alignment wrapText="1"/>
    </xf>
    <xf numFmtId="9" fontId="1" fillId="0" borderId="4" xfId="0" applyNumberFormat="1" applyFont="1" applyBorder="1" applyAlignment="1"/>
    <xf numFmtId="0" fontId="1" fillId="0" borderId="4" xfId="0" applyFont="1" applyBorder="1" applyAlignment="1"/>
    <xf numFmtId="0" fontId="1" fillId="0" borderId="5" xfId="0" applyFont="1" applyBorder="1" applyAlignment="1"/>
    <xf numFmtId="9" fontId="1" fillId="0" borderId="6" xfId="0" applyNumberFormat="1" applyFont="1" applyBorder="1"/>
    <xf numFmtId="9" fontId="1" fillId="0" borderId="0" xfId="0" applyNumberFormat="1" applyFont="1"/>
    <xf numFmtId="164" fontId="1" fillId="0" borderId="0" xfId="0" applyNumberFormat="1" applyFont="1"/>
    <xf numFmtId="0" fontId="1" fillId="0" borderId="7" xfId="0" applyFont="1" applyBorder="1" applyAlignment="1"/>
    <xf numFmtId="0" fontId="1" fillId="0" borderId="0" xfId="0" applyFont="1"/>
    <xf numFmtId="0" fontId="1" fillId="3" borderId="0" xfId="0" applyFont="1" applyFill="1" applyAlignment="1">
      <alignment wrapText="1"/>
    </xf>
    <xf numFmtId="165" fontId="1" fillId="3" borderId="0" xfId="0" applyNumberFormat="1" applyFont="1" applyFill="1" applyAlignment="1"/>
    <xf numFmtId="0" fontId="2" fillId="0" borderId="0" xfId="0" applyFont="1" applyAlignment="1">
      <alignment vertical="top" wrapText="1"/>
    </xf>
    <xf numFmtId="0" fontId="1" fillId="0" borderId="0" xfId="0" applyFont="1" applyAlignment="1">
      <alignment wrapText="1"/>
    </xf>
    <xf numFmtId="0" fontId="1" fillId="0" borderId="0" xfId="0" applyFont="1" applyAlignment="1">
      <alignment wrapText="1"/>
    </xf>
    <xf numFmtId="0" fontId="1" fillId="0" borderId="8" xfId="0" applyFont="1" applyBorder="1" applyAlignment="1">
      <alignment vertical="top" wrapText="1"/>
    </xf>
    <xf numFmtId="21" fontId="3" fillId="0" borderId="8" xfId="0" applyNumberFormat="1" applyFont="1" applyBorder="1" applyAlignment="1">
      <alignment horizontal="right" vertical="top" wrapText="1"/>
    </xf>
    <xf numFmtId="0" fontId="4" fillId="0" borderId="8" xfId="0" applyFont="1" applyBorder="1" applyAlignment="1">
      <alignment vertical="top" wrapText="1"/>
    </xf>
    <xf numFmtId="0" fontId="5" fillId="0" borderId="8" xfId="0" applyFont="1" applyBorder="1" applyAlignment="1">
      <alignment vertical="top" wrapText="1"/>
    </xf>
    <xf numFmtId="0" fontId="4" fillId="0" borderId="8" xfId="0" applyFont="1" applyBorder="1" applyAlignment="1">
      <alignment horizontal="right" vertical="top" wrapText="1"/>
    </xf>
    <xf numFmtId="0" fontId="1" fillId="4"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xf>
    <xf numFmtId="0" fontId="7" fillId="4" borderId="0" xfId="0" applyFont="1" applyFill="1" applyAlignment="1">
      <alignment vertical="top" wrapText="1"/>
    </xf>
    <xf numFmtId="0" fontId="1" fillId="4" borderId="6" xfId="0" applyFont="1" applyFill="1" applyBorder="1" applyAlignment="1">
      <alignment vertical="top"/>
    </xf>
    <xf numFmtId="0" fontId="4" fillId="0" borderId="0" xfId="0" applyFont="1" applyAlignment="1">
      <alignment vertical="top" wrapText="1"/>
    </xf>
    <xf numFmtId="0" fontId="1" fillId="5" borderId="9" xfId="0" applyFont="1" applyFill="1" applyBorder="1" applyAlignment="1"/>
    <xf numFmtId="0" fontId="1" fillId="0" borderId="10" xfId="0" applyFont="1" applyBorder="1" applyAlignment="1">
      <alignment wrapText="1"/>
    </xf>
    <xf numFmtId="9" fontId="7" fillId="0" borderId="10" xfId="0" applyNumberFormat="1" applyFont="1" applyBorder="1" applyAlignment="1">
      <alignment horizontal="right" wrapText="1"/>
    </xf>
    <xf numFmtId="20" fontId="2" fillId="0" borderId="10" xfId="0" applyNumberFormat="1" applyFont="1" applyBorder="1" applyAlignment="1">
      <alignment wrapText="1"/>
    </xf>
    <xf numFmtId="0" fontId="2" fillId="0" borderId="10" xfId="0" applyFont="1" applyBorder="1" applyAlignment="1">
      <alignment wrapText="1"/>
    </xf>
    <xf numFmtId="20" fontId="7" fillId="0" borderId="10" xfId="0" applyNumberFormat="1" applyFont="1" applyBorder="1" applyAlignment="1">
      <alignment wrapText="1"/>
    </xf>
    <xf numFmtId="9" fontId="7" fillId="0" borderId="10" xfId="0" applyNumberFormat="1" applyFont="1" applyBorder="1" applyAlignment="1">
      <alignment wrapText="1"/>
    </xf>
    <xf numFmtId="0" fontId="2" fillId="0" borderId="10" xfId="0" applyFont="1" applyBorder="1" applyAlignment="1">
      <alignment horizontal="right" wrapText="1"/>
    </xf>
    <xf numFmtId="20" fontId="2" fillId="0" borderId="10" xfId="0" applyNumberFormat="1" applyFont="1" applyBorder="1" applyAlignment="1">
      <alignment horizontal="right" wrapText="1"/>
    </xf>
    <xf numFmtId="0" fontId="1" fillId="5" borderId="7" xfId="0" applyFont="1" applyFill="1" applyBorder="1" applyAlignment="1">
      <alignment vertical="top" wrapText="1"/>
    </xf>
    <xf numFmtId="20" fontId="1" fillId="0" borderId="0" xfId="0" applyNumberFormat="1" applyFont="1" applyAlignment="1">
      <alignment wrapText="1"/>
    </xf>
    <xf numFmtId="9" fontId="7" fillId="0" borderId="0" xfId="0" applyNumberFormat="1" applyFont="1" applyAlignment="1">
      <alignment horizontal="right" wrapText="1"/>
    </xf>
    <xf numFmtId="20" fontId="1" fillId="0" borderId="0" xfId="0" applyNumberFormat="1" applyFont="1" applyAlignment="1"/>
    <xf numFmtId="9" fontId="2" fillId="0" borderId="0" xfId="0" applyNumberFormat="1" applyFont="1" applyAlignment="1">
      <alignment wrapText="1"/>
    </xf>
    <xf numFmtId="9" fontId="7" fillId="0" borderId="0" xfId="0" applyNumberFormat="1" applyFont="1" applyAlignment="1">
      <alignment wrapText="1"/>
    </xf>
    <xf numFmtId="20" fontId="2" fillId="0" borderId="0" xfId="0" applyNumberFormat="1" applyFont="1" applyAlignment="1">
      <alignment wrapText="1"/>
    </xf>
    <xf numFmtId="0" fontId="2" fillId="0" borderId="0" xfId="0" applyFont="1" applyAlignment="1">
      <alignment horizontal="right" wrapText="1"/>
    </xf>
    <xf numFmtId="20" fontId="2" fillId="0" borderId="0" xfId="0" applyNumberFormat="1" applyFont="1" applyAlignment="1">
      <alignment horizontal="right" wrapText="1"/>
    </xf>
    <xf numFmtId="20" fontId="7" fillId="0" borderId="0" xfId="0" applyNumberFormat="1" applyFont="1" applyAlignment="1">
      <alignment wrapText="1"/>
    </xf>
    <xf numFmtId="9" fontId="2" fillId="0" borderId="0" xfId="0" applyNumberFormat="1" applyFont="1" applyAlignment="1">
      <alignment horizontal="right" wrapText="1"/>
    </xf>
    <xf numFmtId="20" fontId="7" fillId="0" borderId="0" xfId="0" applyNumberFormat="1" applyFont="1" applyAlignment="1">
      <alignment horizontal="right" wrapText="1"/>
    </xf>
    <xf numFmtId="9" fontId="7" fillId="6" borderId="0" xfId="0" applyNumberFormat="1" applyFont="1" applyFill="1" applyAlignment="1">
      <alignment horizontal="right" wrapText="1"/>
    </xf>
    <xf numFmtId="0" fontId="1" fillId="5" borderId="11" xfId="0" applyFont="1" applyFill="1" applyBorder="1" applyAlignment="1"/>
    <xf numFmtId="20" fontId="1" fillId="0" borderId="4" xfId="0" applyNumberFormat="1" applyFont="1" applyBorder="1" applyAlignment="1"/>
    <xf numFmtId="9" fontId="7" fillId="0" borderId="4" xfId="0" applyNumberFormat="1" applyFont="1" applyBorder="1" applyAlignment="1">
      <alignment horizontal="right" wrapText="1"/>
    </xf>
    <xf numFmtId="20" fontId="2" fillId="0" borderId="4" xfId="0" applyNumberFormat="1" applyFont="1" applyBorder="1" applyAlignment="1">
      <alignment horizontal="right" wrapText="1"/>
    </xf>
    <xf numFmtId="9" fontId="2" fillId="6" borderId="4" xfId="0" applyNumberFormat="1" applyFont="1" applyFill="1" applyBorder="1" applyAlignment="1">
      <alignment horizontal="right" wrapText="1"/>
    </xf>
    <xf numFmtId="20" fontId="7" fillId="0" borderId="4" xfId="0" applyNumberFormat="1" applyFont="1" applyBorder="1" applyAlignment="1">
      <alignment horizontal="right" wrapText="1"/>
    </xf>
    <xf numFmtId="9" fontId="7" fillId="6" borderId="4" xfId="0" applyNumberFormat="1" applyFont="1" applyFill="1" applyBorder="1" applyAlignment="1">
      <alignment horizontal="right" wrapText="1"/>
    </xf>
    <xf numFmtId="20" fontId="2" fillId="0" borderId="4" xfId="0" applyNumberFormat="1" applyFont="1" applyBorder="1" applyAlignment="1">
      <alignment wrapText="1"/>
    </xf>
    <xf numFmtId="0" fontId="2" fillId="0" borderId="4" xfId="0" applyFont="1" applyBorder="1" applyAlignment="1">
      <alignment horizontal="right" wrapText="1"/>
    </xf>
    <xf numFmtId="0" fontId="1" fillId="6" borderId="0" xfId="0" applyFont="1" applyFill="1" applyAlignment="1">
      <alignment wrapText="1"/>
    </xf>
    <xf numFmtId="20" fontId="7" fillId="0" borderId="0" xfId="0" applyNumberFormat="1" applyFont="1" applyAlignment="1">
      <alignment horizontal="right" wrapText="1"/>
    </xf>
    <xf numFmtId="9" fontId="1" fillId="0" borderId="0" xfId="0" applyNumberFormat="1" applyFont="1" applyAlignment="1">
      <alignment wrapText="1"/>
    </xf>
    <xf numFmtId="20" fontId="1" fillId="0" borderId="0" xfId="0" applyNumberFormat="1" applyFont="1" applyAlignment="1">
      <alignment horizontal="right" wrapText="1"/>
    </xf>
    <xf numFmtId="20" fontId="1" fillId="0" borderId="0" xfId="0" applyNumberFormat="1" applyFont="1" applyAlignment="1">
      <alignment wrapText="1"/>
    </xf>
    <xf numFmtId="20" fontId="1" fillId="0" borderId="0" xfId="0" applyNumberFormat="1" applyFont="1" applyAlignment="1">
      <alignment horizontal="right"/>
    </xf>
    <xf numFmtId="0" fontId="1" fillId="0" borderId="0" xfId="0" applyFont="1" applyAlignment="1">
      <alignment horizontal="right"/>
    </xf>
    <xf numFmtId="0" fontId="1" fillId="5" borderId="7" xfId="0" applyFont="1" applyFill="1" applyBorder="1" applyAlignment="1">
      <alignment vertical="top" wrapText="1"/>
    </xf>
    <xf numFmtId="9" fontId="1" fillId="0" borderId="0" xfId="0" applyNumberFormat="1" applyFont="1" applyAlignment="1">
      <alignment horizontal="right"/>
    </xf>
    <xf numFmtId="9" fontId="1" fillId="6" borderId="0" xfId="0" applyNumberFormat="1" applyFont="1" applyFill="1" applyAlignment="1">
      <alignment horizontal="right"/>
    </xf>
    <xf numFmtId="0" fontId="1" fillId="5" borderId="11" xfId="0" applyFont="1" applyFill="1" applyBorder="1" applyAlignment="1">
      <alignment vertical="top" wrapText="1"/>
    </xf>
    <xf numFmtId="0" fontId="1" fillId="0" borderId="4" xfId="0" applyFont="1" applyBorder="1" applyAlignment="1">
      <alignment horizontal="right"/>
    </xf>
    <xf numFmtId="9" fontId="1" fillId="6" borderId="4" xfId="0" applyNumberFormat="1" applyFont="1" applyFill="1" applyBorder="1" applyAlignment="1">
      <alignment horizontal="right"/>
    </xf>
    <xf numFmtId="20" fontId="1" fillId="0" borderId="4" xfId="0" applyNumberFormat="1" applyFont="1" applyBorder="1" applyAlignment="1">
      <alignment horizontal="right"/>
    </xf>
    <xf numFmtId="0" fontId="1" fillId="0" borderId="0" xfId="0" applyFont="1" applyAlignment="1">
      <alignment vertical="top" wrapText="1"/>
    </xf>
    <xf numFmtId="0" fontId="2" fillId="4" borderId="10" xfId="0" applyFont="1" applyFill="1" applyBorder="1" applyAlignment="1">
      <alignment vertical="top" wrapText="1"/>
    </xf>
    <xf numFmtId="0" fontId="1" fillId="0" borderId="10" xfId="0" applyFont="1" applyBorder="1" applyAlignment="1">
      <alignment vertical="top" wrapText="1"/>
    </xf>
    <xf numFmtId="0" fontId="4" fillId="0" borderId="4" xfId="0" applyFont="1" applyBorder="1" applyAlignment="1">
      <alignment vertical="top" wrapText="1"/>
    </xf>
    <xf numFmtId="9" fontId="7" fillId="0" borderId="0" xfId="0" applyNumberFormat="1" applyFont="1" applyAlignment="1">
      <alignment horizontal="right" wrapText="1"/>
    </xf>
    <xf numFmtId="0" fontId="7" fillId="0" borderId="0" xfId="0" applyFont="1" applyAlignment="1">
      <alignment horizontal="left" wrapText="1"/>
    </xf>
    <xf numFmtId="9" fontId="2" fillId="0" borderId="4" xfId="0" applyNumberFormat="1" applyFont="1" applyBorder="1" applyAlignment="1">
      <alignment horizontal="right" wrapText="1"/>
    </xf>
    <xf numFmtId="9" fontId="7" fillId="0" borderId="4" xfId="0" applyNumberFormat="1" applyFont="1" applyBorder="1" applyAlignment="1">
      <alignment horizontal="right" wrapText="1"/>
    </xf>
    <xf numFmtId="9" fontId="1" fillId="0" borderId="0" xfId="0" applyNumberFormat="1" applyFont="1" applyAlignment="1">
      <alignment horizontal="right" wrapText="1"/>
    </xf>
    <xf numFmtId="9" fontId="2" fillId="6" borderId="0" xfId="0" applyNumberFormat="1" applyFont="1" applyFill="1" applyAlignment="1">
      <alignment horizontal="right" wrapText="1"/>
    </xf>
    <xf numFmtId="21" fontId="8" fillId="0" borderId="0" xfId="0" applyNumberFormat="1" applyFont="1" applyAlignment="1">
      <alignment horizontal="right" vertical="top" wrapText="1"/>
    </xf>
    <xf numFmtId="0" fontId="9" fillId="0" borderId="0" xfId="0" applyFont="1" applyAlignment="1">
      <alignment vertical="top" wrapText="1"/>
    </xf>
    <xf numFmtId="0" fontId="4" fillId="0" borderId="0" xfId="0" applyFont="1" applyAlignment="1">
      <alignment horizontal="right" vertical="top" wrapText="1"/>
    </xf>
    <xf numFmtId="0" fontId="1" fillId="4" borderId="10" xfId="0" applyFont="1" applyFill="1" applyBorder="1" applyAlignment="1">
      <alignment vertical="top"/>
    </xf>
    <xf numFmtId="9" fontId="7" fillId="0" borderId="10" xfId="0" applyNumberFormat="1" applyFont="1" applyBorder="1" applyAlignment="1">
      <alignment horizontal="right" wrapText="1"/>
    </xf>
    <xf numFmtId="9" fontId="1" fillId="0" borderId="4" xfId="0" applyNumberFormat="1" applyFont="1" applyBorder="1" applyAlignment="1">
      <alignment horizontal="right"/>
    </xf>
    <xf numFmtId="0" fontId="10" fillId="0" borderId="0" xfId="0" applyFont="1" applyAlignment="1">
      <alignment horizontal="right" vertical="top" wrapText="1"/>
    </xf>
    <xf numFmtId="0" fontId="7" fillId="0" borderId="10" xfId="0" applyFont="1" applyBorder="1" applyAlignment="1">
      <alignment horizontal="right" wrapText="1"/>
    </xf>
    <xf numFmtId="9" fontId="7" fillId="6" borderId="10" xfId="0" applyNumberFormat="1" applyFont="1" applyFill="1" applyBorder="1" applyAlignment="1">
      <alignment horizontal="right" wrapText="1"/>
    </xf>
    <xf numFmtId="0" fontId="1" fillId="5" borderId="7" xfId="0" applyFont="1" applyFill="1" applyBorder="1" applyAlignment="1"/>
    <xf numFmtId="0" fontId="1" fillId="5" borderId="5" xfId="0" applyFont="1" applyFill="1" applyBorder="1" applyAlignment="1">
      <alignment vertical="top" wrapText="1"/>
    </xf>
    <xf numFmtId="20" fontId="1" fillId="0" borderId="6" xfId="0" applyNumberFormat="1" applyFont="1" applyBorder="1" applyAlignment="1"/>
    <xf numFmtId="9" fontId="1" fillId="0" borderId="6" xfId="0" applyNumberFormat="1" applyFont="1" applyBorder="1" applyAlignment="1">
      <alignment horizontal="right"/>
    </xf>
    <xf numFmtId="20" fontId="1" fillId="0" borderId="6" xfId="0" applyNumberFormat="1" applyFont="1" applyBorder="1" applyAlignment="1">
      <alignment horizontal="right"/>
    </xf>
    <xf numFmtId="20" fontId="2" fillId="0" borderId="6" xfId="0" applyNumberFormat="1" applyFont="1" applyBorder="1" applyAlignment="1">
      <alignment horizontal="right" wrapText="1"/>
    </xf>
    <xf numFmtId="0" fontId="2" fillId="0" borderId="6" xfId="0" applyFont="1" applyBorder="1" applyAlignment="1">
      <alignment horizontal="right" wrapText="1"/>
    </xf>
    <xf numFmtId="0" fontId="1" fillId="0" borderId="3" xfId="0" applyFont="1" applyBorder="1" applyAlignment="1"/>
    <xf numFmtId="9" fontId="1" fillId="0" borderId="4" xfId="0" applyNumberFormat="1" applyFont="1" applyBorder="1" applyAlignment="1"/>
    <xf numFmtId="9" fontId="1" fillId="0" borderId="4" xfId="0" applyNumberFormat="1" applyFont="1" applyBorder="1" applyAlignment="1">
      <alignment horizontal="right"/>
    </xf>
    <xf numFmtId="0" fontId="1" fillId="0" borderId="4" xfId="0" applyFont="1" applyBorder="1" applyAlignment="1"/>
    <xf numFmtId="0" fontId="1" fillId="0" borderId="4" xfId="0" applyFont="1" applyBorder="1" applyAlignment="1">
      <alignment horizontal="right"/>
    </xf>
    <xf numFmtId="0" fontId="1" fillId="3" borderId="0" xfId="0" applyFont="1" applyFill="1" applyAlignment="1"/>
    <xf numFmtId="0" fontId="7" fillId="0" borderId="0" xfId="0" applyFont="1" applyAlignment="1">
      <alignment horizontal="left" vertical="top"/>
    </xf>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xf>
    <xf numFmtId="0" fontId="1" fillId="0" borderId="8" xfId="0" applyFont="1" applyBorder="1"/>
    <xf numFmtId="21" fontId="11" fillId="0" borderId="8" xfId="0" applyNumberFormat="1" applyFont="1" applyBorder="1" applyAlignment="1">
      <alignment horizontal="right" vertical="top"/>
    </xf>
    <xf numFmtId="0" fontId="4" fillId="0" borderId="8" xfId="0" applyFont="1" applyBorder="1" applyAlignment="1">
      <alignment vertical="top"/>
    </xf>
    <xf numFmtId="0" fontId="12" fillId="0" borderId="8" xfId="0" applyFont="1" applyBorder="1" applyAlignment="1">
      <alignment vertical="top"/>
    </xf>
    <xf numFmtId="0" fontId="4" fillId="0" borderId="8" xfId="0" applyFont="1" applyBorder="1" applyAlignment="1">
      <alignment horizontal="right" vertical="top"/>
    </xf>
    <xf numFmtId="0" fontId="1" fillId="4" borderId="4" xfId="0" applyFont="1" applyFill="1" applyBorder="1" applyAlignment="1">
      <alignment vertical="top" wrapText="1"/>
    </xf>
    <xf numFmtId="0" fontId="2" fillId="4" borderId="4" xfId="0" applyFont="1" applyFill="1" applyBorder="1" applyAlignment="1">
      <alignment vertical="top" wrapText="1"/>
    </xf>
    <xf numFmtId="0" fontId="1" fillId="4" borderId="4" xfId="0" applyFont="1" applyFill="1" applyBorder="1" applyAlignment="1">
      <alignment vertical="top"/>
    </xf>
    <xf numFmtId="0" fontId="7" fillId="4" borderId="4" xfId="0" applyFont="1" applyFill="1" applyBorder="1" applyAlignment="1">
      <alignment vertical="top" wrapText="1"/>
    </xf>
    <xf numFmtId="0" fontId="1" fillId="0" borderId="4" xfId="0" applyFont="1" applyBorder="1" applyAlignment="1">
      <alignment vertical="top" wrapText="1"/>
    </xf>
    <xf numFmtId="20" fontId="1" fillId="0" borderId="0" xfId="0" applyNumberFormat="1" applyFont="1" applyAlignment="1">
      <alignment vertical="top" wrapText="1"/>
    </xf>
    <xf numFmtId="20" fontId="1" fillId="0" borderId="0" xfId="0" applyNumberFormat="1" applyFont="1" applyAlignment="1"/>
    <xf numFmtId="0" fontId="7" fillId="0" borderId="0" xfId="0" applyFont="1" applyAlignment="1">
      <alignment horizontal="left" vertical="top" wrapText="1"/>
    </xf>
    <xf numFmtId="20" fontId="1" fillId="0" borderId="4" xfId="0" applyNumberFormat="1" applyFont="1" applyBorder="1" applyAlignment="1"/>
    <xf numFmtId="0" fontId="7" fillId="0" borderId="4" xfId="0" applyFont="1" applyBorder="1" applyAlignment="1">
      <alignment horizontal="left" vertical="top" wrapText="1"/>
    </xf>
    <xf numFmtId="20" fontId="7" fillId="0" borderId="0" xfId="0" applyNumberFormat="1" applyFont="1" applyAlignment="1">
      <alignment horizontal="right" vertical="top" wrapText="1"/>
    </xf>
    <xf numFmtId="0" fontId="1" fillId="0" borderId="0" xfId="0" applyFont="1" applyAlignment="1">
      <alignment horizontal="right"/>
    </xf>
    <xf numFmtId="21" fontId="13" fillId="0" borderId="0" xfId="0" applyNumberFormat="1" applyFont="1" applyAlignment="1">
      <alignment horizontal="right" vertical="top"/>
    </xf>
    <xf numFmtId="0" fontId="4" fillId="0" borderId="0" xfId="0" applyFont="1" applyAlignment="1">
      <alignment vertical="top"/>
    </xf>
    <xf numFmtId="0" fontId="14" fillId="0" borderId="0" xfId="0" applyFont="1" applyAlignment="1">
      <alignment vertical="top"/>
    </xf>
    <xf numFmtId="0" fontId="4" fillId="0" borderId="0" xfId="0" applyFont="1" applyAlignment="1">
      <alignment horizontal="right" vertical="top"/>
    </xf>
    <xf numFmtId="0" fontId="1" fillId="4" borderId="4" xfId="0" applyFont="1" applyFill="1" applyBorder="1" applyAlignment="1">
      <alignment vertical="center"/>
    </xf>
    <xf numFmtId="0" fontId="2" fillId="0" borderId="0" xfId="0" applyFont="1" applyAlignment="1">
      <alignment wrapText="1"/>
    </xf>
    <xf numFmtId="0" fontId="1" fillId="0" borderId="0" xfId="0" applyFont="1" applyAlignment="1"/>
    <xf numFmtId="0" fontId="4" fillId="0" borderId="4" xfId="0" applyFont="1" applyBorder="1" applyAlignment="1">
      <alignment wrapText="1"/>
    </xf>
    <xf numFmtId="0" fontId="4" fillId="0" borderId="0" xfId="0" applyFont="1" applyAlignment="1">
      <alignment wrapText="1"/>
    </xf>
    <xf numFmtId="0" fontId="2" fillId="0" borderId="8" xfId="0" applyFont="1" applyBorder="1" applyAlignment="1">
      <alignment horizontal="right" vertical="top"/>
    </xf>
    <xf numFmtId="0" fontId="1" fillId="0" borderId="4" xfId="0" applyFont="1" applyBorder="1" applyAlignment="1">
      <alignment horizontal="right"/>
    </xf>
    <xf numFmtId="0" fontId="15" fillId="0" borderId="0" xfId="0" applyFont="1" applyAlignment="1">
      <alignment horizontal="right"/>
    </xf>
    <xf numFmtId="0" fontId="4" fillId="0" borderId="0" xfId="0" applyFont="1" applyAlignment="1">
      <alignment horizontal="right"/>
    </xf>
    <xf numFmtId="0" fontId="4" fillId="0" borderId="0" xfId="0" applyFont="1" applyAlignment="1">
      <alignment horizontal="right" wrapText="1"/>
    </xf>
    <xf numFmtId="0" fontId="2" fillId="0" borderId="4" xfId="0" applyFont="1" applyBorder="1" applyAlignment="1">
      <alignment wrapText="1"/>
    </xf>
    <xf numFmtId="20" fontId="7" fillId="0" borderId="4" xfId="0" applyNumberFormat="1" applyFont="1" applyBorder="1" applyAlignment="1">
      <alignment wrapText="1"/>
    </xf>
    <xf numFmtId="9" fontId="7" fillId="0" borderId="4" xfId="0" applyNumberFormat="1" applyFont="1" applyBorder="1" applyAlignment="1">
      <alignment wrapText="1"/>
    </xf>
    <xf numFmtId="0" fontId="7" fillId="0" borderId="0" xfId="0" applyFont="1" applyAlignment="1">
      <alignment horizontal="right" wrapText="1"/>
    </xf>
    <xf numFmtId="20" fontId="7" fillId="0" borderId="4" xfId="0" applyNumberFormat="1" applyFont="1" applyBorder="1" applyAlignment="1">
      <alignment horizontal="right" wrapText="1"/>
    </xf>
    <xf numFmtId="20" fontId="2" fillId="0" borderId="6" xfId="0" applyNumberFormat="1" applyFont="1" applyBorder="1" applyAlignment="1">
      <alignment wrapText="1"/>
    </xf>
    <xf numFmtId="9" fontId="7" fillId="0" borderId="4" xfId="0" applyNumberFormat="1" applyFont="1" applyBorder="1" applyAlignment="1">
      <alignment horizontal="right" vertical="top" wrapText="1"/>
    </xf>
    <xf numFmtId="20" fontId="2" fillId="0" borderId="4" xfId="0" applyNumberFormat="1" applyFont="1" applyBorder="1" applyAlignment="1">
      <alignment horizontal="right" vertical="top" wrapText="1"/>
    </xf>
    <xf numFmtId="0" fontId="2" fillId="0" borderId="4" xfId="0" applyFont="1" applyBorder="1" applyAlignment="1">
      <alignment horizontal="right" vertical="top" wrapText="1"/>
    </xf>
    <xf numFmtId="9" fontId="7" fillId="0" borderId="4" xfId="0" applyNumberFormat="1" applyFont="1" applyBorder="1" applyAlignment="1">
      <alignment horizontal="right" vertical="top" wrapText="1"/>
    </xf>
    <xf numFmtId="20" fontId="2" fillId="0" borderId="4" xfId="0" applyNumberFormat="1" applyFont="1" applyBorder="1" applyAlignment="1">
      <alignment horizontal="right" vertical="center" wrapText="1"/>
    </xf>
    <xf numFmtId="0" fontId="2" fillId="0" borderId="4" xfId="0" applyFont="1" applyBorder="1" applyAlignment="1">
      <alignment horizontal="right" vertical="center" wrapText="1"/>
    </xf>
    <xf numFmtId="20" fontId="1" fillId="0" borderId="4" xfId="0" applyNumberFormat="1" applyFont="1" applyBorder="1" applyAlignment="1">
      <alignment horizontal="right"/>
    </xf>
    <xf numFmtId="9" fontId="7" fillId="0" borderId="0" xfId="0" applyNumberFormat="1" applyFont="1" applyAlignment="1">
      <alignment horizontal="right" vertical="top" wrapText="1"/>
    </xf>
    <xf numFmtId="20" fontId="2" fillId="0" borderId="0" xfId="0" applyNumberFormat="1" applyFont="1" applyAlignment="1">
      <alignment horizontal="right" vertical="top" wrapText="1"/>
    </xf>
    <xf numFmtId="9" fontId="2" fillId="0" borderId="0" xfId="0" applyNumberFormat="1" applyFont="1" applyAlignment="1">
      <alignment horizontal="right" vertical="top" wrapText="1"/>
    </xf>
    <xf numFmtId="9" fontId="7" fillId="0" borderId="0" xfId="0" applyNumberFormat="1" applyFont="1" applyAlignment="1">
      <alignment horizontal="right" vertical="top" wrapText="1"/>
    </xf>
    <xf numFmtId="0" fontId="2" fillId="0" borderId="0" xfId="0" applyFont="1" applyAlignment="1">
      <alignment horizontal="right" vertical="top" wrapText="1"/>
    </xf>
    <xf numFmtId="0" fontId="7" fillId="0" borderId="0" xfId="0" applyFont="1" applyAlignment="1">
      <alignment horizontal="right" vertical="top" wrapText="1"/>
    </xf>
    <xf numFmtId="20" fontId="1" fillId="0" borderId="0" xfId="0" applyNumberFormat="1" applyFont="1" applyAlignment="1">
      <alignment horizontal="right"/>
    </xf>
    <xf numFmtId="20" fontId="7" fillId="0" borderId="4" xfId="0" applyNumberFormat="1" applyFont="1" applyBorder="1" applyAlignment="1">
      <alignment horizontal="right" vertical="top" wrapText="1"/>
    </xf>
    <xf numFmtId="0" fontId="7" fillId="0" borderId="4" xfId="0" applyFont="1" applyBorder="1" applyAlignment="1">
      <alignment horizontal="right" vertical="top" wrapText="1"/>
    </xf>
    <xf numFmtId="20" fontId="1" fillId="0" borderId="0" xfId="0" applyNumberFormat="1" applyFont="1" applyAlignment="1">
      <alignment horizontal="right" vertical="top" wrapText="1"/>
    </xf>
    <xf numFmtId="9" fontId="1" fillId="0" borderId="0" xfId="0" applyNumberFormat="1" applyFont="1" applyAlignment="1">
      <alignment horizontal="right" vertical="top" wrapText="1"/>
    </xf>
    <xf numFmtId="0" fontId="1" fillId="0" borderId="8"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4" fillId="0" borderId="6" xfId="0" applyFont="1" applyBorder="1" applyAlignment="1">
      <alignment vertical="top" wrapText="1"/>
    </xf>
    <xf numFmtId="0" fontId="1" fillId="5" borderId="11" xfId="0" applyFont="1" applyFill="1" applyBorder="1" applyAlignment="1">
      <alignment vertical="top" wrapText="1"/>
    </xf>
    <xf numFmtId="9" fontId="2" fillId="0" borderId="4" xfId="0" applyNumberFormat="1" applyFont="1" applyBorder="1" applyAlignment="1">
      <alignment vertical="top" wrapText="1"/>
    </xf>
    <xf numFmtId="9" fontId="7" fillId="0" borderId="4" xfId="0" applyNumberFormat="1" applyFont="1" applyBorder="1" applyAlignment="1">
      <alignment vertical="top" wrapText="1"/>
    </xf>
    <xf numFmtId="0" fontId="2" fillId="0" borderId="4" xfId="0" applyFont="1" applyBorder="1" applyAlignment="1">
      <alignment vertical="top" wrapText="1"/>
    </xf>
    <xf numFmtId="9" fontId="1" fillId="0" borderId="4" xfId="0" applyNumberFormat="1" applyFont="1" applyBorder="1" applyAlignment="1">
      <alignment vertical="top" wrapText="1"/>
    </xf>
    <xf numFmtId="9" fontId="2" fillId="0" borderId="4" xfId="0" applyNumberFormat="1" applyFont="1" applyBorder="1" applyAlignment="1">
      <alignment horizontal="right" vertical="top" wrapText="1"/>
    </xf>
    <xf numFmtId="0" fontId="1" fillId="4" borderId="9" xfId="0" applyFont="1" applyFill="1" applyBorder="1" applyAlignment="1">
      <alignment vertical="top"/>
    </xf>
    <xf numFmtId="0" fontId="2" fillId="0" borderId="4" xfId="0" applyFont="1" applyBorder="1" applyAlignment="1">
      <alignment vertical="center" wrapText="1"/>
    </xf>
    <xf numFmtId="20" fontId="1" fillId="0" borderId="4" xfId="0" applyNumberFormat="1" applyFont="1" applyBorder="1" applyAlignment="1">
      <alignment horizontal="right" wrapText="1"/>
    </xf>
    <xf numFmtId="9" fontId="1" fillId="0" borderId="4" xfId="0" applyNumberFormat="1" applyFont="1" applyBorder="1" applyAlignment="1">
      <alignment horizontal="right" wrapText="1"/>
    </xf>
    <xf numFmtId="20" fontId="1" fillId="0" borderId="0" xfId="0" applyNumberFormat="1" applyFont="1" applyAlignment="1">
      <alignment horizontal="right" wrapText="1"/>
    </xf>
    <xf numFmtId="49" fontId="2" fillId="0" borderId="0" xfId="0" applyNumberFormat="1" applyFont="1" applyAlignment="1">
      <alignment horizontal="right" wrapText="1"/>
    </xf>
    <xf numFmtId="0" fontId="1" fillId="5" borderId="4" xfId="0" applyFont="1" applyFill="1" applyBorder="1" applyAlignment="1">
      <alignment vertical="top" wrapText="1"/>
    </xf>
    <xf numFmtId="20" fontId="1" fillId="0" borderId="12" xfId="0" applyNumberFormat="1" applyFont="1" applyBorder="1" applyAlignment="1">
      <alignment horizontal="right"/>
    </xf>
    <xf numFmtId="21" fontId="16" fillId="5" borderId="11" xfId="0" applyNumberFormat="1" applyFont="1" applyFill="1" applyBorder="1" applyAlignment="1">
      <alignment horizontal="right" vertical="top"/>
    </xf>
    <xf numFmtId="9" fontId="7" fillId="0" borderId="4" xfId="0" applyNumberFormat="1" applyFont="1" applyBorder="1" applyAlignment="1">
      <alignment horizontal="right" wrapText="1"/>
    </xf>
    <xf numFmtId="9" fontId="2" fillId="0" borderId="4" xfId="0" applyNumberFormat="1" applyFont="1" applyBorder="1" applyAlignment="1">
      <alignment horizontal="right"/>
    </xf>
    <xf numFmtId="0" fontId="2" fillId="0" borderId="0" xfId="0" applyFont="1" applyAlignment="1">
      <alignment horizontal="right" vertical="top"/>
    </xf>
    <xf numFmtId="9" fontId="1" fillId="0" borderId="0" xfId="0" applyNumberFormat="1" applyFont="1" applyAlignment="1">
      <alignment horizontal="right" wrapText="1"/>
    </xf>
    <xf numFmtId="9" fontId="1" fillId="0" borderId="6" xfId="0" applyNumberFormat="1" applyFont="1" applyBorder="1" applyAlignment="1">
      <alignment horizontal="right" wrapText="1"/>
    </xf>
    <xf numFmtId="20" fontId="2" fillId="0" borderId="4" xfId="0" applyNumberFormat="1" applyFont="1" applyBorder="1" applyAlignment="1">
      <alignment horizontal="right"/>
    </xf>
    <xf numFmtId="20" fontId="2" fillId="0" borderId="4" xfId="0" applyNumberFormat="1" applyFont="1" applyBorder="1" applyAlignment="1">
      <alignment vertical="top" wrapText="1"/>
    </xf>
    <xf numFmtId="0" fontId="1" fillId="0" borderId="4" xfId="0" applyFont="1" applyBorder="1" applyAlignment="1">
      <alignment horizontal="right" wrapText="1"/>
    </xf>
    <xf numFmtId="9" fontId="1" fillId="0" borderId="4" xfId="0" applyNumberFormat="1" applyFont="1" applyBorder="1" applyAlignment="1">
      <alignment horizontal="right" wrapText="1"/>
    </xf>
    <xf numFmtId="9" fontId="7" fillId="0" borderId="0" xfId="0" applyNumberFormat="1" applyFont="1" applyAlignment="1">
      <alignment horizontal="right" wrapText="1"/>
    </xf>
    <xf numFmtId="20" fontId="2" fillId="0" borderId="0" xfId="0" applyNumberFormat="1" applyFont="1" applyAlignment="1">
      <alignment horizontal="right"/>
    </xf>
    <xf numFmtId="9" fontId="2" fillId="0" borderId="0" xfId="0" applyNumberFormat="1" applyFont="1" applyAlignment="1">
      <alignment horizontal="right"/>
    </xf>
    <xf numFmtId="9" fontId="2" fillId="0" borderId="0" xfId="0" applyNumberFormat="1" applyFont="1" applyAlignment="1">
      <alignment horizontal="right" wrapText="1"/>
    </xf>
    <xf numFmtId="21" fontId="17" fillId="5" borderId="7" xfId="0" applyNumberFormat="1" applyFont="1" applyFill="1" applyBorder="1" applyAlignment="1">
      <alignment horizontal="right" vertical="top"/>
    </xf>
    <xf numFmtId="20" fontId="2" fillId="0" borderId="0" xfId="0" applyNumberFormat="1" applyFont="1" applyAlignment="1">
      <alignment vertical="top" wrapText="1"/>
    </xf>
    <xf numFmtId="20" fontId="1" fillId="0" borderId="4" xfId="0" applyNumberFormat="1" applyFont="1" applyBorder="1" applyAlignment="1">
      <alignment horizontal="right" wrapText="1"/>
    </xf>
    <xf numFmtId="20" fontId="1" fillId="0" borderId="6" xfId="0" applyNumberFormat="1" applyFont="1" applyBorder="1" applyAlignment="1"/>
    <xf numFmtId="0" fontId="1" fillId="0" borderId="6" xfId="0" applyFont="1" applyBorder="1" applyAlignment="1">
      <alignment horizontal="right"/>
    </xf>
    <xf numFmtId="9" fontId="7" fillId="0" borderId="0" xfId="0" applyNumberFormat="1" applyFont="1" applyAlignment="1">
      <alignment horizontal="right" wrapText="1"/>
    </xf>
    <xf numFmtId="9" fontId="2" fillId="0" borderId="0" xfId="0" applyNumberFormat="1" applyFont="1" applyAlignment="1">
      <alignment horizontal="right"/>
    </xf>
    <xf numFmtId="21" fontId="18" fillId="5" borderId="0" xfId="0" applyNumberFormat="1" applyFont="1" applyFill="1" applyAlignment="1">
      <alignment horizontal="right" vertical="top"/>
    </xf>
    <xf numFmtId="20" fontId="2" fillId="0" borderId="13" xfId="0" applyNumberFormat="1" applyFont="1" applyBorder="1" applyAlignment="1">
      <alignment vertical="top" wrapText="1"/>
    </xf>
    <xf numFmtId="0" fontId="1" fillId="0" borderId="14" xfId="0" applyFont="1" applyBorder="1" applyAlignment="1"/>
    <xf numFmtId="9" fontId="1" fillId="0" borderId="6" xfId="0" applyNumberFormat="1" applyFont="1" applyBorder="1" applyAlignment="1">
      <alignment horizontal="right"/>
    </xf>
    <xf numFmtId="0" fontId="1" fillId="0" borderId="6" xfId="0" applyFont="1" applyBorder="1" applyAlignment="1"/>
    <xf numFmtId="9" fontId="1" fillId="0" borderId="15" xfId="0" applyNumberFormat="1" applyFont="1" applyBorder="1" applyAlignment="1">
      <alignment horizontal="right"/>
    </xf>
    <xf numFmtId="0" fontId="1" fillId="0" borderId="16" xfId="0" applyFont="1" applyBorder="1" applyAlignment="1"/>
    <xf numFmtId="164" fontId="1" fillId="0" borderId="6" xfId="0" applyNumberFormat="1" applyFont="1" applyBorder="1"/>
    <xf numFmtId="164" fontId="1" fillId="0" borderId="16" xfId="0" applyNumberFormat="1" applyFont="1" applyBorder="1" applyAlignment="1"/>
    <xf numFmtId="0" fontId="1" fillId="0" borderId="17" xfId="0" applyFont="1" applyBorder="1" applyAlignment="1"/>
    <xf numFmtId="9" fontId="1" fillId="0" borderId="0" xfId="0" applyNumberFormat="1" applyFont="1" applyAlignment="1">
      <alignment horizontal="right"/>
    </xf>
    <xf numFmtId="9" fontId="1" fillId="0" borderId="18" xfId="0" applyNumberFormat="1" applyFont="1" applyBorder="1" applyAlignment="1">
      <alignment horizontal="right"/>
    </xf>
    <xf numFmtId="0" fontId="1" fillId="0" borderId="13" xfId="0" applyFont="1" applyBorder="1" applyAlignment="1"/>
    <xf numFmtId="0" fontId="1" fillId="2" borderId="19" xfId="0" applyFont="1" applyFill="1" applyBorder="1" applyAlignment="1"/>
    <xf numFmtId="0" fontId="1" fillId="0" borderId="17" xfId="0" applyFont="1" applyBorder="1" applyAlignment="1">
      <alignment wrapText="1"/>
    </xf>
    <xf numFmtId="0" fontId="1" fillId="0" borderId="20" xfId="0" applyFont="1" applyBorder="1" applyAlignment="1"/>
    <xf numFmtId="0" fontId="19" fillId="0" borderId="8" xfId="0" applyFont="1" applyBorder="1" applyAlignment="1">
      <alignment vertical="top" wrapText="1"/>
    </xf>
    <xf numFmtId="0" fontId="1" fillId="0" borderId="4" xfId="0" applyFont="1" applyBorder="1"/>
    <xf numFmtId="0" fontId="1" fillId="0" borderId="0" xfId="0" applyFont="1" applyAlignment="1">
      <alignment horizontal="right" wrapText="1"/>
    </xf>
    <xf numFmtId="20" fontId="1" fillId="0" borderId="6" xfId="0" applyNumberFormat="1" applyFont="1" applyBorder="1" applyAlignment="1">
      <alignment horizontal="right" wrapText="1"/>
    </xf>
    <xf numFmtId="0" fontId="1" fillId="0" borderId="6" xfId="0" applyFont="1" applyBorder="1" applyAlignment="1">
      <alignment horizontal="right" wrapText="1"/>
    </xf>
    <xf numFmtId="0" fontId="1" fillId="0" borderId="2" xfId="0" applyFont="1" applyBorder="1"/>
    <xf numFmtId="0" fontId="1" fillId="0" borderId="0" xfId="0" applyFont="1" applyAlignment="1">
      <alignment horizontal="right"/>
    </xf>
    <xf numFmtId="21" fontId="20" fillId="0" borderId="6" xfId="0" applyNumberFormat="1" applyFont="1" applyBorder="1" applyAlignment="1">
      <alignment horizontal="right" vertical="top" wrapText="1"/>
    </xf>
    <xf numFmtId="0" fontId="21" fillId="0" borderId="6" xfId="0" applyFont="1" applyBorder="1" applyAlignment="1">
      <alignment vertical="top" wrapText="1"/>
    </xf>
    <xf numFmtId="0" fontId="22" fillId="0" borderId="6" xfId="0" applyFont="1" applyBorder="1" applyAlignment="1">
      <alignment horizontal="right" vertical="top" wrapText="1"/>
    </xf>
    <xf numFmtId="0" fontId="1" fillId="0" borderId="10" xfId="0" applyFont="1" applyBorder="1"/>
    <xf numFmtId="0" fontId="1" fillId="5" borderId="9" xfId="0" applyFont="1" applyFill="1" applyBorder="1" applyAlignment="1">
      <alignment vertical="top" wrapText="1"/>
    </xf>
    <xf numFmtId="20" fontId="1" fillId="0" borderId="10" xfId="0" applyNumberFormat="1" applyFont="1" applyBorder="1" applyAlignment="1">
      <alignment vertical="top" wrapText="1"/>
    </xf>
    <xf numFmtId="21" fontId="1" fillId="0" borderId="21" xfId="0" applyNumberFormat="1" applyFont="1" applyBorder="1" applyAlignment="1"/>
    <xf numFmtId="0" fontId="1" fillId="4" borderId="22" xfId="0" applyFont="1" applyFill="1" applyBorder="1" applyAlignment="1">
      <alignment vertical="top" wrapText="1"/>
    </xf>
    <xf numFmtId="0" fontId="2" fillId="4" borderId="22" xfId="0" applyFont="1" applyFill="1" applyBorder="1" applyAlignment="1">
      <alignment vertical="top" wrapText="1"/>
    </xf>
    <xf numFmtId="0" fontId="1" fillId="4" borderId="22" xfId="0" applyFont="1" applyFill="1" applyBorder="1"/>
    <xf numFmtId="0" fontId="7" fillId="4" borderId="22" xfId="0" applyFont="1" applyFill="1" applyBorder="1" applyAlignment="1">
      <alignment vertical="top" wrapText="1"/>
    </xf>
    <xf numFmtId="0" fontId="2" fillId="4" borderId="22" xfId="0" applyFont="1" applyFill="1" applyBorder="1" applyAlignment="1">
      <alignment vertical="top" wrapText="1"/>
    </xf>
    <xf numFmtId="21" fontId="1" fillId="5" borderId="11" xfId="0" applyNumberFormat="1" applyFont="1" applyFill="1" applyBorder="1" applyAlignment="1"/>
    <xf numFmtId="0" fontId="1" fillId="0" borderId="4" xfId="0" applyFont="1" applyBorder="1" applyAlignment="1">
      <alignment vertical="top" wrapText="1"/>
    </xf>
    <xf numFmtId="21" fontId="1" fillId="5" borderId="11" xfId="0" applyNumberFormat="1" applyFont="1" applyFill="1" applyBorder="1" applyAlignment="1">
      <alignment vertical="top" wrapText="1"/>
    </xf>
    <xf numFmtId="0" fontId="1" fillId="0" borderId="4" xfId="0" applyFont="1" applyBorder="1" applyAlignment="1">
      <alignment horizontal="right" wrapText="1"/>
    </xf>
    <xf numFmtId="21" fontId="1" fillId="5" borderId="7" xfId="0" applyNumberFormat="1" applyFont="1" applyFill="1" applyBorder="1" applyAlignment="1">
      <alignment vertical="top" wrapText="1"/>
    </xf>
    <xf numFmtId="0" fontId="1" fillId="0" borderId="0" xfId="0" applyFont="1" applyAlignment="1">
      <alignment horizontal="right" wrapText="1"/>
    </xf>
    <xf numFmtId="0" fontId="1" fillId="5" borderId="11" xfId="0" applyFont="1" applyFill="1" applyBorder="1"/>
    <xf numFmtId="0" fontId="1" fillId="5" borderId="11" xfId="0" applyFont="1" applyFill="1" applyBorder="1" applyAlignment="1"/>
    <xf numFmtId="0" fontId="1" fillId="5" borderId="0" xfId="0" applyFont="1" applyFill="1" applyAlignment="1">
      <alignment vertical="top" wrapText="1"/>
    </xf>
    <xf numFmtId="0" fontId="1" fillId="0" borderId="13" xfId="0" applyFont="1" applyBorder="1" applyAlignment="1">
      <alignment vertical="top" wrapText="1"/>
    </xf>
    <xf numFmtId="0" fontId="1" fillId="0" borderId="0" xfId="0" applyFont="1" applyAlignment="1">
      <alignment horizontal="left" wrapText="1"/>
    </xf>
    <xf numFmtId="0" fontId="1" fillId="0" borderId="4" xfId="0" applyFont="1" applyBorder="1" applyAlignment="1">
      <alignment horizontal="left" wrapText="1"/>
    </xf>
    <xf numFmtId="0" fontId="1" fillId="5" borderId="7" xfId="0" applyFont="1" applyFill="1" applyBorder="1"/>
    <xf numFmtId="0" fontId="1" fillId="2" borderId="1" xfId="0" applyFont="1" applyFill="1" applyBorder="1" applyAlignment="1"/>
    <xf numFmtId="0" fontId="1" fillId="0" borderId="1" xfId="0" applyFont="1" applyBorder="1" applyAlignment="1"/>
    <xf numFmtId="0" fontId="1" fillId="0" borderId="2" xfId="0" applyFont="1" applyBorder="1" applyAlignment="1"/>
    <xf numFmtId="0" fontId="1" fillId="0" borderId="16" xfId="0" applyFont="1" applyBorder="1" applyAlignment="1"/>
    <xf numFmtId="164" fontId="1" fillId="0" borderId="6" xfId="0" applyNumberFormat="1" applyFont="1" applyBorder="1" applyAlignment="1"/>
    <xf numFmtId="9" fontId="1" fillId="0" borderId="0" xfId="0" applyNumberFormat="1" applyFont="1" applyAlignment="1"/>
    <xf numFmtId="0" fontId="1" fillId="7" borderId="0" xfId="0" applyFont="1" applyFill="1" applyAlignment="1"/>
    <xf numFmtId="165" fontId="1" fillId="7" borderId="0" xfId="0" applyNumberFormat="1" applyFont="1" applyFill="1" applyAlignment="1"/>
    <xf numFmtId="21" fontId="23" fillId="0" borderId="8" xfId="0" applyNumberFormat="1" applyFont="1" applyBorder="1" applyAlignment="1">
      <alignment horizontal="right" vertical="top"/>
    </xf>
    <xf numFmtId="0" fontId="1" fillId="0" borderId="0" xfId="0" applyFont="1" applyAlignment="1">
      <alignment wrapText="1"/>
    </xf>
    <xf numFmtId="21" fontId="1" fillId="0" borderId="0" xfId="0" applyNumberFormat="1" applyFont="1" applyAlignment="1"/>
    <xf numFmtId="0" fontId="1" fillId="4" borderId="4" xfId="0" applyFont="1" applyFill="1" applyBorder="1" applyAlignment="1">
      <alignment vertical="top" wrapText="1"/>
    </xf>
    <xf numFmtId="0" fontId="2" fillId="4" borderId="4" xfId="0" applyFont="1" applyFill="1" applyBorder="1" applyAlignment="1">
      <alignment vertical="center" wrapText="1"/>
    </xf>
    <xf numFmtId="0" fontId="7" fillId="4" borderId="4" xfId="0" applyFont="1" applyFill="1" applyBorder="1" applyAlignment="1">
      <alignment vertical="center" wrapText="1"/>
    </xf>
    <xf numFmtId="0" fontId="1" fillId="4" borderId="10" xfId="0" applyFont="1" applyFill="1" applyBorder="1" applyAlignment="1">
      <alignment vertical="center"/>
    </xf>
    <xf numFmtId="21" fontId="1" fillId="5" borderId="4" xfId="0" applyNumberFormat="1" applyFont="1" applyFill="1" applyBorder="1" applyAlignment="1"/>
    <xf numFmtId="0" fontId="1" fillId="0" borderId="4" xfId="0" applyFont="1" applyBorder="1" applyAlignment="1"/>
    <xf numFmtId="21" fontId="1" fillId="5" borderId="0" xfId="0" applyNumberFormat="1" applyFont="1" applyFill="1" applyAlignment="1">
      <alignment vertical="top" wrapText="1"/>
    </xf>
    <xf numFmtId="20" fontId="1" fillId="0" borderId="0" xfId="0" applyNumberFormat="1" applyFont="1" applyAlignment="1">
      <alignment horizontal="right"/>
    </xf>
    <xf numFmtId="20" fontId="1" fillId="0" borderId="0" xfId="0" applyNumberFormat="1" applyFont="1" applyAlignment="1"/>
    <xf numFmtId="21" fontId="1" fillId="5" borderId="6" xfId="0" applyNumberFormat="1" applyFont="1" applyFill="1" applyBorder="1" applyAlignment="1">
      <alignment vertical="top" wrapText="1"/>
    </xf>
    <xf numFmtId="20" fontId="1" fillId="0" borderId="6" xfId="0" applyNumberFormat="1" applyFont="1" applyBorder="1" applyAlignment="1">
      <alignment horizontal="right"/>
    </xf>
    <xf numFmtId="9" fontId="1" fillId="0" borderId="6" xfId="0" applyNumberFormat="1" applyFont="1" applyBorder="1" applyAlignment="1"/>
    <xf numFmtId="20" fontId="1" fillId="0" borderId="6" xfId="0" applyNumberFormat="1" applyFont="1" applyBorder="1" applyAlignment="1"/>
    <xf numFmtId="20" fontId="1" fillId="0" borderId="6" xfId="0" applyNumberFormat="1" applyFont="1" applyBorder="1" applyAlignment="1">
      <alignment horizontal="right"/>
    </xf>
    <xf numFmtId="9" fontId="1" fillId="0" borderId="6" xfId="0" applyNumberFormat="1" applyFont="1" applyBorder="1" applyAlignment="1">
      <alignment horizontal="right"/>
    </xf>
    <xf numFmtId="0" fontId="1" fillId="0" borderId="6" xfId="0" applyFont="1" applyBorder="1" applyAlignment="1">
      <alignment horizontal="right"/>
    </xf>
    <xf numFmtId="21" fontId="1" fillId="5" borderId="4" xfId="0" applyNumberFormat="1" applyFont="1" applyFill="1" applyBorder="1" applyAlignment="1">
      <alignment vertical="top"/>
    </xf>
    <xf numFmtId="20" fontId="1" fillId="0" borderId="4" xfId="0" applyNumberFormat="1" applyFont="1" applyBorder="1" applyAlignment="1">
      <alignment horizontal="right"/>
    </xf>
    <xf numFmtId="9" fontId="1" fillId="0" borderId="4" xfId="0" applyNumberFormat="1" applyFont="1" applyBorder="1" applyAlignment="1"/>
    <xf numFmtId="20" fontId="1" fillId="0" borderId="4" xfId="0" applyNumberFormat="1" applyFont="1" applyBorder="1" applyAlignment="1"/>
    <xf numFmtId="9" fontId="1" fillId="0" borderId="4" xfId="0" applyNumberFormat="1" applyFont="1" applyBorder="1" applyAlignment="1">
      <alignment horizontal="right"/>
    </xf>
    <xf numFmtId="166" fontId="1" fillId="0" borderId="0" xfId="0" applyNumberFormat="1" applyFont="1" applyAlignment="1">
      <alignment vertical="top"/>
    </xf>
    <xf numFmtId="0" fontId="1" fillId="0" borderId="4" xfId="0" applyFont="1" applyBorder="1" applyAlignment="1">
      <alignment horizontal="left"/>
    </xf>
    <xf numFmtId="0" fontId="1" fillId="5" borderId="0" xfId="0" applyFont="1" applyFill="1" applyAlignment="1">
      <alignment vertical="top" wrapText="1"/>
    </xf>
    <xf numFmtId="21" fontId="1" fillId="5" borderId="0" xfId="0" applyNumberFormat="1" applyFont="1" applyFill="1" applyAlignment="1">
      <alignment vertical="top"/>
    </xf>
    <xf numFmtId="0" fontId="1" fillId="0" borderId="0" xfId="0" applyFont="1" applyAlignment="1">
      <alignment horizontal="right" vertical="top" wrapText="1"/>
    </xf>
    <xf numFmtId="20" fontId="1" fillId="0" borderId="6" xfId="0" applyNumberFormat="1" applyFont="1" applyBorder="1" applyAlignment="1">
      <alignment vertical="top" wrapText="1"/>
    </xf>
    <xf numFmtId="0" fontId="1" fillId="0" borderId="6" xfId="0" applyFont="1" applyBorder="1" applyAlignment="1">
      <alignment vertical="top" wrapText="1"/>
    </xf>
    <xf numFmtId="0" fontId="1" fillId="0" borderId="6" xfId="0" applyFont="1" applyBorder="1" applyAlignment="1">
      <alignment horizontal="right" vertical="top" wrapText="1"/>
    </xf>
    <xf numFmtId="166" fontId="24" fillId="5" borderId="11" xfId="0" applyNumberFormat="1" applyFont="1" applyFill="1" applyBorder="1" applyAlignment="1">
      <alignment horizontal="right" vertical="top"/>
    </xf>
    <xf numFmtId="20" fontId="2" fillId="0" borderId="4" xfId="0" applyNumberFormat="1" applyFont="1" applyBorder="1" applyAlignment="1">
      <alignment vertical="top"/>
    </xf>
    <xf numFmtId="0" fontId="25" fillId="0" borderId="4" xfId="0" applyFont="1" applyBorder="1" applyAlignment="1">
      <alignment vertical="top" wrapText="1"/>
    </xf>
    <xf numFmtId="0" fontId="4" fillId="0" borderId="4" xfId="0" applyFont="1" applyBorder="1" applyAlignment="1">
      <alignment horizontal="right" vertical="top"/>
    </xf>
    <xf numFmtId="0" fontId="4" fillId="0" borderId="4" xfId="0" applyFont="1" applyBorder="1" applyAlignment="1">
      <alignment horizontal="right" vertical="top" wrapText="1"/>
    </xf>
    <xf numFmtId="0" fontId="1" fillId="0" borderId="4" xfId="0" applyFont="1" applyBorder="1" applyAlignment="1">
      <alignment horizontal="right"/>
    </xf>
    <xf numFmtId="166" fontId="26" fillId="0" borderId="0" xfId="0" applyNumberFormat="1" applyFont="1" applyAlignment="1">
      <alignment horizontal="right" vertical="top"/>
    </xf>
    <xf numFmtId="166" fontId="27" fillId="5" borderId="7" xfId="0" applyNumberFormat="1" applyFont="1" applyFill="1" applyBorder="1" applyAlignment="1">
      <alignment horizontal="right" vertical="top"/>
    </xf>
    <xf numFmtId="20" fontId="2" fillId="0" borderId="0" xfId="0" applyNumberFormat="1" applyFont="1" applyAlignment="1">
      <alignment vertical="top"/>
    </xf>
    <xf numFmtId="20" fontId="1" fillId="0" borderId="0" xfId="0" applyNumberFormat="1" applyFont="1" applyAlignment="1">
      <alignment horizontal="right" vertical="top" wrapText="1"/>
    </xf>
    <xf numFmtId="20" fontId="1" fillId="0" borderId="6" xfId="0" applyNumberFormat="1" applyFont="1" applyBorder="1" applyAlignment="1">
      <alignment horizontal="right" vertical="top" wrapText="1"/>
    </xf>
    <xf numFmtId="9" fontId="1" fillId="0" borderId="0" xfId="0" applyNumberFormat="1" applyFont="1" applyAlignment="1">
      <alignment horizontal="right" vertical="top" wrapText="1"/>
    </xf>
    <xf numFmtId="0" fontId="1" fillId="0" borderId="6" xfId="0" applyFont="1" applyBorder="1" applyAlignment="1"/>
    <xf numFmtId="49" fontId="2" fillId="0" borderId="4" xfId="0" applyNumberFormat="1" applyFont="1" applyBorder="1" applyAlignment="1">
      <alignment horizontal="right" vertical="top" wrapText="1"/>
    </xf>
    <xf numFmtId="20" fontId="1" fillId="0" borderId="4" xfId="0" applyNumberFormat="1" applyFont="1" applyBorder="1" applyAlignment="1">
      <alignment vertical="top" wrapText="1"/>
    </xf>
    <xf numFmtId="0" fontId="1" fillId="0" borderId="0" xfId="0" applyFont="1" applyAlignment="1"/>
    <xf numFmtId="0" fontId="1" fillId="0" borderId="0" xfId="0" applyFont="1" applyAlignment="1">
      <alignment wrapText="1"/>
    </xf>
    <xf numFmtId="0" fontId="1" fillId="0" borderId="0" xfId="0" applyFont="1" applyAlignment="1">
      <alignment wrapText="1"/>
    </xf>
    <xf numFmtId="20" fontId="1" fillId="0" borderId="6" xfId="0" applyNumberFormat="1" applyFont="1" applyBorder="1" applyAlignment="1">
      <alignment wrapText="1"/>
    </xf>
    <xf numFmtId="20" fontId="1" fillId="0" borderId="10" xfId="0" applyNumberFormat="1" applyFont="1" applyBorder="1" applyAlignment="1">
      <alignment wrapText="1"/>
    </xf>
    <xf numFmtId="0" fontId="1" fillId="0" borderId="6" xfId="0" applyFont="1" applyBorder="1" applyAlignment="1">
      <alignment wrapText="1"/>
    </xf>
    <xf numFmtId="0" fontId="1" fillId="0" borderId="23" xfId="0" applyFont="1" applyBorder="1" applyAlignment="1">
      <alignment vertical="top"/>
    </xf>
    <xf numFmtId="0" fontId="1" fillId="0" borderId="21" xfId="0" applyFont="1" applyBorder="1" applyAlignment="1"/>
    <xf numFmtId="0" fontId="1" fillId="4" borderId="22" xfId="0" applyFont="1" applyFill="1" applyBorder="1" applyAlignment="1">
      <alignment vertical="top" wrapText="1"/>
    </xf>
    <xf numFmtId="0" fontId="2" fillId="4" borderId="22" xfId="0" applyFont="1" applyFill="1" applyBorder="1" applyAlignment="1">
      <alignment vertical="top" wrapText="1"/>
    </xf>
    <xf numFmtId="0" fontId="1" fillId="4" borderId="22" xfId="0" applyFont="1" applyFill="1" applyBorder="1" applyAlignment="1">
      <alignment vertical="top"/>
    </xf>
    <xf numFmtId="0" fontId="1" fillId="4" borderId="22" xfId="0" applyFont="1" applyFill="1" applyBorder="1"/>
    <xf numFmtId="0" fontId="7" fillId="4" borderId="22" xfId="0" applyFont="1" applyFill="1" applyBorder="1" applyAlignment="1">
      <alignment vertical="top" wrapText="1"/>
    </xf>
    <xf numFmtId="0" fontId="1" fillId="4" borderId="4" xfId="0" applyFont="1" applyFill="1" applyBorder="1" applyAlignment="1">
      <alignment vertical="top"/>
    </xf>
    <xf numFmtId="0" fontId="1" fillId="4" borderId="4" xfId="0" applyFont="1" applyFill="1" applyBorder="1" applyAlignment="1">
      <alignment vertical="top"/>
    </xf>
    <xf numFmtId="0" fontId="1" fillId="5" borderId="11" xfId="0" applyFont="1" applyFill="1" applyBorder="1" applyAlignment="1"/>
    <xf numFmtId="0" fontId="1" fillId="0" borderId="4" xfId="0" applyFont="1" applyBorder="1" applyAlignment="1">
      <alignment vertical="top" wrapText="1"/>
    </xf>
    <xf numFmtId="0" fontId="1" fillId="5" borderId="7" xfId="0" applyFont="1" applyFill="1" applyBorder="1" applyAlignment="1">
      <alignment vertical="top" wrapText="1"/>
    </xf>
    <xf numFmtId="20" fontId="1" fillId="0" borderId="0" xfId="0" applyNumberFormat="1" applyFont="1" applyAlignment="1">
      <alignment horizontal="right" vertical="top" wrapText="1"/>
    </xf>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right" vertical="top"/>
    </xf>
    <xf numFmtId="20" fontId="1" fillId="0" borderId="0" xfId="0" applyNumberFormat="1" applyFont="1" applyAlignment="1">
      <alignment horizontal="right" wrapText="1"/>
    </xf>
    <xf numFmtId="0" fontId="1" fillId="5" borderId="11" xfId="0" applyFont="1" applyFill="1" applyBorder="1" applyAlignment="1">
      <alignment vertical="top" wrapText="1"/>
    </xf>
    <xf numFmtId="20" fontId="1" fillId="0" borderId="4" xfId="0" applyNumberFormat="1" applyFont="1" applyBorder="1" applyAlignment="1">
      <alignment horizontal="right" vertical="top" wrapText="1"/>
    </xf>
    <xf numFmtId="0" fontId="1" fillId="0" borderId="4" xfId="0" applyFont="1" applyBorder="1" applyAlignment="1">
      <alignment vertical="top"/>
    </xf>
    <xf numFmtId="0" fontId="1" fillId="0" borderId="4" xfId="0" applyFont="1" applyBorder="1" applyAlignment="1">
      <alignment horizontal="right" vertical="top"/>
    </xf>
    <xf numFmtId="20" fontId="1" fillId="0" borderId="4" xfId="0" applyNumberFormat="1" applyFont="1" applyBorder="1" applyAlignment="1">
      <alignment horizontal="right" wrapText="1"/>
    </xf>
    <xf numFmtId="0" fontId="1" fillId="0" borderId="4" xfId="0" applyFont="1" applyBorder="1" applyAlignment="1">
      <alignment horizontal="right"/>
    </xf>
    <xf numFmtId="0" fontId="1" fillId="0" borderId="0" xfId="0" applyFont="1" applyAlignment="1">
      <alignment horizontal="right" vertical="top"/>
    </xf>
    <xf numFmtId="166" fontId="1" fillId="5" borderId="11" xfId="0" applyNumberFormat="1" applyFont="1" applyFill="1" applyBorder="1" applyAlignment="1">
      <alignment vertical="top"/>
    </xf>
    <xf numFmtId="20" fontId="2" fillId="0" borderId="4" xfId="0" applyNumberFormat="1" applyFont="1" applyBorder="1" applyAlignment="1">
      <alignment horizontal="right" vertical="top"/>
    </xf>
    <xf numFmtId="0" fontId="1" fillId="0" borderId="4" xfId="0" applyFont="1" applyBorder="1" applyAlignment="1">
      <alignment vertical="top"/>
    </xf>
    <xf numFmtId="20" fontId="2" fillId="0" borderId="4" xfId="0" applyNumberFormat="1" applyFont="1" applyBorder="1" applyAlignment="1">
      <alignment horizontal="right" vertical="top" wrapText="1"/>
    </xf>
    <xf numFmtId="0" fontId="1" fillId="0" borderId="4" xfId="0" applyFont="1" applyBorder="1" applyAlignment="1">
      <alignment vertical="top"/>
    </xf>
    <xf numFmtId="0" fontId="0" fillId="0" borderId="0" xfId="0" applyFont="1" applyAlignment="1"/>
    <xf numFmtId="0" fontId="28" fillId="8" borderId="24" xfId="0" applyFont="1" applyFill="1" applyBorder="1" applyAlignment="1">
      <alignment wrapText="1"/>
    </xf>
    <xf numFmtId="0" fontId="28" fillId="0" borderId="24" xfId="0" applyFont="1" applyBorder="1" applyAlignment="1">
      <alignment wrapText="1"/>
    </xf>
    <xf numFmtId="0" fontId="28" fillId="0" borderId="25" xfId="0" applyFont="1" applyBorder="1" applyAlignment="1">
      <alignment wrapText="1"/>
    </xf>
    <xf numFmtId="0" fontId="28" fillId="0" borderId="26" xfId="0" applyFont="1" applyBorder="1" applyAlignment="1">
      <alignment wrapText="1"/>
    </xf>
    <xf numFmtId="9" fontId="28" fillId="0" borderId="25" xfId="0" applyNumberFormat="1" applyFont="1" applyBorder="1" applyAlignment="1">
      <alignment horizontal="right" wrapText="1"/>
    </xf>
    <xf numFmtId="9" fontId="28" fillId="0" borderId="25" xfId="0" applyNumberFormat="1" applyFont="1" applyBorder="1" applyAlignment="1">
      <alignment wrapText="1"/>
    </xf>
    <xf numFmtId="0" fontId="28" fillId="0" borderId="25" xfId="0" applyFont="1" applyBorder="1" applyAlignment="1">
      <alignment horizontal="right" wrapText="1"/>
    </xf>
    <xf numFmtId="0" fontId="28" fillId="0" borderId="27" xfId="0" applyFont="1" applyBorder="1" applyAlignment="1">
      <alignment wrapText="1"/>
    </xf>
    <xf numFmtId="9" fontId="28" fillId="0" borderId="28" xfId="0" applyNumberFormat="1" applyFont="1" applyBorder="1" applyAlignment="1">
      <alignment horizontal="right" wrapText="1"/>
    </xf>
    <xf numFmtId="0" fontId="28" fillId="0" borderId="28" xfId="0" applyFont="1" applyBorder="1" applyAlignment="1">
      <alignment horizontal="right" wrapText="1"/>
    </xf>
    <xf numFmtId="0" fontId="28" fillId="0" borderId="0" xfId="0" applyFont="1" applyBorder="1" applyAlignment="1">
      <alignment wrapText="1"/>
    </xf>
    <xf numFmtId="0" fontId="28" fillId="0" borderId="0" xfId="0" applyFont="1" applyBorder="1" applyAlignment="1">
      <alignment horizontal="right" wrapText="1"/>
    </xf>
    <xf numFmtId="0" fontId="2" fillId="0" borderId="0" xfId="0" applyFont="1" applyAlignment="1">
      <alignment horizontal="left" wrapText="1"/>
    </xf>
    <xf numFmtId="0" fontId="0" fillId="0" borderId="0" xfId="0" applyFont="1" applyAlignment="1"/>
    <xf numFmtId="0" fontId="4" fillId="0" borderId="8" xfId="0" applyFont="1" applyBorder="1" applyAlignment="1">
      <alignment vertical="top" wrapText="1"/>
    </xf>
    <xf numFmtId="0" fontId="6" fillId="0" borderId="8" xfId="0" applyFont="1" applyBorder="1"/>
    <xf numFmtId="0" fontId="7" fillId="0" borderId="0" xfId="0" applyFont="1" applyAlignment="1">
      <alignment horizontal="left" wrapText="1"/>
    </xf>
    <xf numFmtId="0" fontId="2" fillId="0" borderId="0" xfId="0" applyFont="1" applyAlignment="1">
      <alignment vertical="top" wrapText="1"/>
    </xf>
    <xf numFmtId="0" fontId="1" fillId="0" borderId="10" xfId="0" applyFont="1" applyBorder="1" applyAlignment="1">
      <alignment vertical="top" wrapText="1"/>
    </xf>
    <xf numFmtId="0" fontId="6" fillId="0" borderId="10" xfId="0" applyFont="1" applyBorder="1"/>
    <xf numFmtId="0" fontId="1" fillId="0" borderId="0" xfId="0" applyFont="1" applyAlignment="1"/>
    <xf numFmtId="0" fontId="1" fillId="0" borderId="0" xfId="0" applyFont="1" applyAlignment="1">
      <alignment wrapText="1"/>
    </xf>
    <xf numFmtId="0" fontId="7" fillId="0" borderId="0" xfId="0" applyFont="1" applyAlignment="1">
      <alignment horizontal="left" vertical="top" wrapText="1"/>
    </xf>
    <xf numFmtId="0" fontId="7" fillId="0" borderId="4" xfId="0" applyFont="1" applyBorder="1" applyAlignment="1">
      <alignment horizontal="left" vertical="top" wrapText="1"/>
    </xf>
    <xf numFmtId="0" fontId="6" fillId="0" borderId="4" xfId="0" applyFont="1" applyBorder="1"/>
    <xf numFmtId="0" fontId="1" fillId="0" borderId="4" xfId="0" applyFont="1" applyBorder="1" applyAlignment="1"/>
    <xf numFmtId="0" fontId="1" fillId="0" borderId="0" xfId="0" applyFont="1" applyAlignment="1">
      <alignment horizontal="left"/>
    </xf>
    <xf numFmtId="0" fontId="2" fillId="0" borderId="0" xfId="0" applyFont="1" applyAlignment="1">
      <alignment wrapText="1"/>
    </xf>
    <xf numFmtId="0" fontId="7" fillId="0" borderId="4" xfId="0" applyFont="1" applyBorder="1" applyAlignment="1">
      <alignment horizontal="left" wrapText="1"/>
    </xf>
    <xf numFmtId="0" fontId="1" fillId="0" borderId="4" xfId="0" applyFont="1" applyBorder="1" applyAlignment="1">
      <alignment vertical="top" wrapText="1"/>
    </xf>
    <xf numFmtId="0" fontId="1" fillId="0" borderId="0" xfId="0" applyFont="1" applyAlignment="1">
      <alignment vertical="top" wrapText="1"/>
    </xf>
    <xf numFmtId="0" fontId="1" fillId="0" borderId="0" xfId="0" applyFont="1" applyAlignment="1">
      <alignment vertical="center" wrapText="1"/>
    </xf>
    <xf numFmtId="0" fontId="1" fillId="0" borderId="6" xfId="0" applyFont="1" applyBorder="1" applyAlignment="1">
      <alignment vertical="top" wrapText="1"/>
    </xf>
    <xf numFmtId="0" fontId="6" fillId="0" borderId="6" xfId="0" applyFont="1" applyBorder="1"/>
    <xf numFmtId="0" fontId="1" fillId="0" borderId="8" xfId="0" applyFont="1" applyBorder="1"/>
    <xf numFmtId="0" fontId="1" fillId="0" borderId="0" xfId="0" applyFont="1" applyAlignment="1">
      <alignment vertical="center"/>
    </xf>
    <xf numFmtId="0" fontId="1" fillId="0" borderId="0" xfId="0" applyFont="1" applyAlignment="1">
      <alignment vertical="top"/>
    </xf>
    <xf numFmtId="0" fontId="1" fillId="0" borderId="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a:t>
            </a:r>
          </a:p>
        </c:rich>
      </c:tx>
      <c:layout>
        <c:manualLayout>
          <c:xMode val="edge"/>
          <c:yMode val="edge"/>
          <c:x val="3.0750000000000003E-2"/>
          <c:y val="5.000000000000001E-2"/>
        </c:manualLayout>
      </c:layout>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5052020'!$D$10:$D$14</c:f>
              <c:numCache>
                <c:formatCode>0%</c:formatCode>
                <c:ptCount val="5"/>
                <c:pt idx="0">
                  <c:v>0.1</c:v>
                </c:pt>
                <c:pt idx="1">
                  <c:v>0.1</c:v>
                </c:pt>
                <c:pt idx="2">
                  <c:v>0.1</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AC-4C72-9651-2CE1B008F1D3}"/>
            </c:ext>
          </c:extLst>
        </c:ser>
        <c:ser>
          <c:idx val="1"/>
          <c:order val="1"/>
          <c:tx>
            <c:v>15km</c:v>
          </c:tx>
          <c:spPr>
            <a:solidFill>
              <a:srgbClr val="B4A7D6"/>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5052020'!$F$10:$F$14</c:f>
              <c:numCache>
                <c:formatCode>0%</c:formatCode>
                <c:ptCount val="5"/>
                <c:pt idx="0">
                  <c:v>0.1</c:v>
                </c:pt>
                <c:pt idx="1">
                  <c:v>0.1</c:v>
                </c:pt>
                <c:pt idx="2">
                  <c:v>0.2</c:v>
                </c:pt>
                <c:pt idx="3">
                  <c:v>0.5</c:v>
                </c:pt>
                <c:pt idx="4">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7AC-4C72-9651-2CE1B008F1D3}"/>
            </c:ext>
          </c:extLst>
        </c:ser>
        <c:ser>
          <c:idx val="2"/>
          <c:order val="2"/>
          <c:tx>
            <c:v>27km</c:v>
          </c:tx>
          <c:spPr>
            <a:solidFill>
              <a:srgbClr val="674EA7"/>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5052020'!$H$10:$H$14</c:f>
              <c:numCache>
                <c:formatCode>0%</c:formatCode>
                <c:ptCount val="5"/>
                <c:pt idx="0">
                  <c:v>0.2</c:v>
                </c:pt>
                <c:pt idx="1">
                  <c:v>0.3</c:v>
                </c:pt>
                <c:pt idx="2">
                  <c:v>0.4</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7AC-4C72-9651-2CE1B008F1D3}"/>
            </c:ext>
          </c:extLst>
        </c:ser>
        <c:dLbls>
          <c:showLegendKey val="0"/>
          <c:showVal val="0"/>
          <c:showCatName val="0"/>
          <c:showSerName val="0"/>
          <c:showPercent val="0"/>
          <c:showBubbleSize val="0"/>
        </c:dLbls>
        <c:gapWidth val="150"/>
        <c:axId val="1316992134"/>
        <c:axId val="407251023"/>
      </c:barChart>
      <c:catAx>
        <c:axId val="13169921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chemeClr val="dk1"/>
                </a:solidFill>
                <a:latin typeface="+mn-lt"/>
              </a:defRPr>
            </a:pPr>
            <a:endParaRPr lang="en-US"/>
          </a:p>
        </c:txPr>
        <c:crossAx val="407251023"/>
        <c:crosses val="autoZero"/>
        <c:auto val="1"/>
        <c:lblAlgn val="ctr"/>
        <c:lblOffset val="100"/>
        <c:noMultiLvlLbl val="1"/>
      </c:catAx>
      <c:valAx>
        <c:axId val="4072510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cross"/>
        <c:minorTickMark val="none"/>
        <c:tickLblPos val="nextTo"/>
        <c:spPr>
          <a:ln/>
        </c:spPr>
        <c:txPr>
          <a:bodyPr/>
          <a:lstStyle/>
          <a:p>
            <a:pPr lvl="0">
              <a:defRPr b="0">
                <a:solidFill>
                  <a:srgbClr val="000000"/>
                </a:solidFill>
                <a:latin typeface="+mn-lt"/>
              </a:defRPr>
            </a:pPr>
            <a:endParaRPr lang="en-US"/>
          </a:p>
        </c:txPr>
        <c:crossAx val="1316992134"/>
        <c:crosses val="autoZero"/>
        <c:crossBetween val="between"/>
      </c:valAx>
    </c:plotArea>
    <c:legend>
      <c:legendPos val="tr"/>
      <c:layout>
        <c:manualLayout>
          <c:xMode val="edge"/>
          <c:yMode val="edge"/>
          <c:x val="0.65721354166666657"/>
          <c:y val="8.976006855184234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5052020'!$J$32:$J$35</c:f>
              <c:numCache>
                <c:formatCode>General</c:formatCode>
                <c:ptCount val="4"/>
                <c:pt idx="0">
                  <c:v>0.75</c:v>
                </c:pt>
                <c:pt idx="1">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BF9-4D9C-9E92-E7977EE00313}"/>
            </c:ext>
          </c:extLst>
        </c:ser>
        <c:ser>
          <c:idx val="1"/>
          <c:order val="1"/>
          <c:tx>
            <c:v>Max</c:v>
          </c:tx>
          <c:spPr>
            <a:solidFill>
              <a:srgbClr val="A64D79"/>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5052020'!$L$32:$L$35</c:f>
              <c:numCache>
                <c:formatCode>General</c:formatCode>
                <c:ptCount val="4"/>
                <c:pt idx="0">
                  <c:v>1</c:v>
                </c:pt>
                <c:pt idx="1">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BF9-4D9C-9E92-E7977EE00313}"/>
            </c:ext>
          </c:extLst>
        </c:ser>
        <c:dLbls>
          <c:showLegendKey val="0"/>
          <c:showVal val="0"/>
          <c:showCatName val="0"/>
          <c:showSerName val="0"/>
          <c:showPercent val="0"/>
          <c:showBubbleSize val="0"/>
        </c:dLbls>
        <c:gapWidth val="150"/>
        <c:axId val="569435894"/>
        <c:axId val="1547884794"/>
      </c:barChart>
      <c:catAx>
        <c:axId val="5694358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7884794"/>
        <c:crosses val="autoZero"/>
        <c:auto val="1"/>
        <c:lblAlgn val="ctr"/>
        <c:lblOffset val="100"/>
        <c:noMultiLvlLbl val="1"/>
      </c:catAx>
      <c:valAx>
        <c:axId val="15478847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94358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8062020'!$J$6:$J$9</c:f>
              <c:numCache>
                <c:formatCode>General</c:formatCode>
                <c:ptCount val="4"/>
                <c:pt idx="0">
                  <c:v>1</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E0-444E-8631-00D0D3373BE5}"/>
            </c:ext>
          </c:extLst>
        </c:ser>
        <c:ser>
          <c:idx val="1"/>
          <c:order val="1"/>
          <c:tx>
            <c:v>Max</c:v>
          </c:tx>
          <c:spPr>
            <a:solidFill>
              <a:srgbClr val="A64D79"/>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8062020'!$L$6:$L$9</c:f>
              <c:numCache>
                <c:formatCode>General</c:formatCode>
                <c:ptCount val="4"/>
                <c:pt idx="0">
                  <c:v>1</c:v>
                </c:pt>
                <c:pt idx="1">
                  <c:v>1</c:v>
                </c:pt>
                <c:pt idx="2">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E0-444E-8631-00D0D3373BE5}"/>
            </c:ext>
          </c:extLst>
        </c:ser>
        <c:dLbls>
          <c:showLegendKey val="0"/>
          <c:showVal val="0"/>
          <c:showCatName val="0"/>
          <c:showSerName val="0"/>
          <c:showPercent val="0"/>
          <c:showBubbleSize val="0"/>
        </c:dLbls>
        <c:gapWidth val="150"/>
        <c:axId val="1900912617"/>
        <c:axId val="1576670763"/>
      </c:barChart>
      <c:catAx>
        <c:axId val="1900912617"/>
        <c:scaling>
          <c:orientation val="minMax"/>
        </c:scaling>
        <c:delete val="0"/>
        <c:axPos val="b"/>
        <c:title>
          <c:tx>
            <c:rich>
              <a:bodyPr/>
              <a:lstStyle/>
              <a:p>
                <a:pPr lvl="0">
                  <a:defRPr b="0">
                    <a:solidFill>
                      <a:srgbClr val="000000"/>
                    </a:solidFill>
                    <a:latin typeface="+mn-lt"/>
                  </a:defRPr>
                </a:pPr>
                <a:endParaRPr lang="en-US"/>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6670763"/>
        <c:crosses val="autoZero"/>
        <c:auto val="1"/>
        <c:lblAlgn val="ctr"/>
        <c:lblOffset val="100"/>
        <c:noMultiLvlLbl val="1"/>
      </c:catAx>
      <c:valAx>
        <c:axId val="1576670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091261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8062020'!$D$23:$D$28</c:f>
              <c:numCache>
                <c:formatCode>0%</c:formatCode>
                <c:ptCount val="6"/>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3C2-4526-A2A6-AD6DF64D3DD7}"/>
            </c:ext>
          </c:extLst>
        </c:ser>
        <c:ser>
          <c:idx val="1"/>
          <c:order val="1"/>
          <c:tx>
            <c:v>15km</c:v>
          </c:tx>
          <c:spPr>
            <a:solidFill>
              <a:srgbClr val="B4A7D6"/>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8062020'!$F$23:$F$28</c:f>
              <c:numCache>
                <c:formatCode>0%</c:formatCode>
                <c:ptCount val="6"/>
                <c:pt idx="0">
                  <c:v>0.1</c:v>
                </c:pt>
                <c:pt idx="1">
                  <c:v>0.1</c:v>
                </c:pt>
                <c:pt idx="2">
                  <c:v>0.1</c:v>
                </c:pt>
                <c:pt idx="3">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3C2-4526-A2A6-AD6DF64D3DD7}"/>
            </c:ext>
          </c:extLst>
        </c:ser>
        <c:ser>
          <c:idx val="2"/>
          <c:order val="2"/>
          <c:tx>
            <c:v>27km</c:v>
          </c:tx>
          <c:spPr>
            <a:solidFill>
              <a:srgbClr val="674EA7"/>
            </a:solidFill>
            <a:ln cmpd="sng">
              <a:solidFill>
                <a:srgbClr val="000000"/>
              </a:solidFill>
            </a:ln>
          </c:spPr>
          <c:invertIfNegative val="1"/>
          <c:dPt>
            <c:idx val="1"/>
            <c:invertIfNegative val="1"/>
            <c:bubble3D val="0"/>
            <c:extLst>
              <c:ext xmlns:c16="http://schemas.microsoft.com/office/drawing/2014/chart" uri="{C3380CC4-5D6E-409C-BE32-E72D297353CC}">
                <c16:uniqueId val="{00000002-43C2-4526-A2A6-AD6DF64D3DD7}"/>
              </c:ext>
            </c:extLst>
          </c:dPt>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8062020'!$H$23:$H$28</c:f>
              <c:numCache>
                <c:formatCode>0%</c:formatCode>
                <c:ptCount val="6"/>
                <c:pt idx="0">
                  <c:v>0.5</c:v>
                </c:pt>
                <c:pt idx="1">
                  <c:v>0.5</c:v>
                </c:pt>
                <c:pt idx="2">
                  <c:v>0.2</c:v>
                </c:pt>
                <c:pt idx="3">
                  <c:v>0.4</c:v>
                </c:pt>
                <c:pt idx="4">
                  <c:v>0.2</c:v>
                </c:pt>
                <c:pt idx="5">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43C2-4526-A2A6-AD6DF64D3DD7}"/>
            </c:ext>
          </c:extLst>
        </c:ser>
        <c:dLbls>
          <c:showLegendKey val="0"/>
          <c:showVal val="0"/>
          <c:showCatName val="0"/>
          <c:showSerName val="0"/>
          <c:showPercent val="0"/>
          <c:showBubbleSize val="0"/>
        </c:dLbls>
        <c:gapWidth val="150"/>
        <c:axId val="110629573"/>
        <c:axId val="2021116748"/>
      </c:barChart>
      <c:catAx>
        <c:axId val="11062957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21116748"/>
        <c:crosses val="autoZero"/>
        <c:auto val="1"/>
        <c:lblAlgn val="ctr"/>
        <c:lblOffset val="100"/>
        <c:noMultiLvlLbl val="1"/>
      </c:catAx>
      <c:valAx>
        <c:axId val="20211167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10629573"/>
        <c:crosses val="autoZero"/>
        <c:crossBetween val="between"/>
      </c:valAx>
    </c:plotArea>
    <c:legend>
      <c:legendPos val="tr"/>
      <c:layout>
        <c:manualLayout>
          <c:xMode val="edge"/>
          <c:yMode val="edge"/>
          <c:x val="0.66220214843750014"/>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8062020'!$J$23:$J$28</c:f>
              <c:numCache>
                <c:formatCode>General</c:formatCode>
                <c:ptCount val="6"/>
                <c:pt idx="0">
                  <c:v>0.75</c:v>
                </c:pt>
                <c:pt idx="1">
                  <c:v>0.75</c:v>
                </c:pt>
                <c:pt idx="2">
                  <c:v>0.75</c:v>
                </c:pt>
                <c:pt idx="3">
                  <c:v>0.75</c:v>
                </c:pt>
                <c:pt idx="4">
                  <c:v>0.75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A4-42C4-99A1-DF3E9760A81A}"/>
            </c:ext>
          </c:extLst>
        </c:ser>
        <c:ser>
          <c:idx val="1"/>
          <c:order val="1"/>
          <c:tx>
            <c:v>Max</c:v>
          </c:tx>
          <c:spPr>
            <a:solidFill>
              <a:srgbClr val="674EA7"/>
            </a:solidFill>
            <a:ln cmpd="sng">
              <a:solidFill>
                <a:srgbClr val="000000"/>
              </a:solidFill>
            </a:ln>
          </c:spPr>
          <c:invertIfNegative val="1"/>
          <c:cat>
            <c:numRef>
              <c:f>'AKQ 8062020'!$C$23:$C$28</c:f>
              <c:numCache>
                <c:formatCode>h:mm</c:formatCode>
                <c:ptCount val="6"/>
                <c:pt idx="0">
                  <c:v>0.70833333333333337</c:v>
                </c:pt>
                <c:pt idx="1">
                  <c:v>0.75</c:v>
                </c:pt>
                <c:pt idx="2">
                  <c:v>0.79166666666666663</c:v>
                </c:pt>
                <c:pt idx="3">
                  <c:v>0.83333333333333337</c:v>
                </c:pt>
                <c:pt idx="4">
                  <c:v>0.875</c:v>
                </c:pt>
                <c:pt idx="5">
                  <c:v>0.91666666666666663</c:v>
                </c:pt>
              </c:numCache>
            </c:numRef>
          </c:cat>
          <c:val>
            <c:numRef>
              <c:f>'AKQ 8062020'!$L$23:$L$28</c:f>
              <c:numCache>
                <c:formatCode>General</c:formatCode>
                <c:ptCount val="6"/>
                <c:pt idx="0">
                  <c:v>1</c:v>
                </c:pt>
                <c:pt idx="1">
                  <c:v>1</c:v>
                </c:pt>
                <c:pt idx="2">
                  <c:v>1.25</c:v>
                </c:pt>
                <c:pt idx="3">
                  <c:v>1.25</c:v>
                </c:pt>
                <c:pt idx="4">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A4-42C4-99A1-DF3E9760A81A}"/>
            </c:ext>
          </c:extLst>
        </c:ser>
        <c:dLbls>
          <c:showLegendKey val="0"/>
          <c:showVal val="0"/>
          <c:showCatName val="0"/>
          <c:showSerName val="0"/>
          <c:showPercent val="0"/>
          <c:showBubbleSize val="0"/>
        </c:dLbls>
        <c:gapWidth val="150"/>
        <c:axId val="1173937932"/>
        <c:axId val="1486779857"/>
      </c:barChart>
      <c:catAx>
        <c:axId val="117393793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86779857"/>
        <c:crosses val="autoZero"/>
        <c:auto val="1"/>
        <c:lblAlgn val="ctr"/>
        <c:lblOffset val="100"/>
        <c:noMultiLvlLbl val="1"/>
      </c:catAx>
      <c:valAx>
        <c:axId val="1486779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7393793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8062020'!$D$17:$D$22</c:f>
              <c:numCache>
                <c:formatCode>0%</c:formatCode>
                <c:ptCount val="6"/>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B7-4689-8268-71EEA861804C}"/>
            </c:ext>
          </c:extLst>
        </c:ser>
        <c:ser>
          <c:idx val="1"/>
          <c:order val="1"/>
          <c:tx>
            <c:v>15km</c:v>
          </c:tx>
          <c:spPr>
            <a:solidFill>
              <a:srgbClr val="C27BA0"/>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8062020'!$F$17:$F$22</c:f>
              <c:numCache>
                <c:formatCode>0%</c:formatCode>
                <c:ptCount val="6"/>
                <c:pt idx="0" formatCode="General">
                  <c:v>0</c:v>
                </c:pt>
                <c:pt idx="1">
                  <c:v>0.1</c:v>
                </c:pt>
                <c:pt idx="2">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B7-4689-8268-71EEA861804C}"/>
            </c:ext>
          </c:extLst>
        </c:ser>
        <c:ser>
          <c:idx val="2"/>
          <c:order val="2"/>
          <c:tx>
            <c:v>27km</c:v>
          </c:tx>
          <c:spPr>
            <a:solidFill>
              <a:srgbClr val="A64D79"/>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8062020'!$H$17:$H$22</c:f>
              <c:numCache>
                <c:formatCode>0%</c:formatCode>
                <c:ptCount val="6"/>
                <c:pt idx="0">
                  <c:v>0.5</c:v>
                </c:pt>
                <c:pt idx="1">
                  <c:v>0.5</c:v>
                </c:pt>
                <c:pt idx="2">
                  <c:v>0.4</c:v>
                </c:pt>
                <c:pt idx="3">
                  <c:v>0.1</c:v>
                </c:pt>
                <c:pt idx="4">
                  <c:v>0.4</c:v>
                </c:pt>
                <c:pt idx="5">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BB7-4689-8268-71EEA861804C}"/>
            </c:ext>
          </c:extLst>
        </c:ser>
        <c:dLbls>
          <c:showLegendKey val="0"/>
          <c:showVal val="0"/>
          <c:showCatName val="0"/>
          <c:showSerName val="0"/>
          <c:showPercent val="0"/>
          <c:showBubbleSize val="0"/>
        </c:dLbls>
        <c:gapWidth val="150"/>
        <c:axId val="1263328714"/>
        <c:axId val="207605689"/>
      </c:barChart>
      <c:catAx>
        <c:axId val="126332871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7605689"/>
        <c:crosses val="autoZero"/>
        <c:auto val="1"/>
        <c:lblAlgn val="ctr"/>
        <c:lblOffset val="100"/>
        <c:noMultiLvlLbl val="1"/>
      </c:catAx>
      <c:valAx>
        <c:axId val="2076056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63328714"/>
        <c:crosses val="autoZero"/>
        <c:crossBetween val="between"/>
      </c:valAx>
    </c:plotArea>
    <c:legend>
      <c:legendPos val="tr"/>
      <c:layout>
        <c:manualLayout>
          <c:xMode val="edge"/>
          <c:yMode val="edge"/>
          <c:x val="0.65886881510416673"/>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8062020'!$J$17:$J$22</c:f>
              <c:numCache>
                <c:formatCode>General</c:formatCode>
                <c:ptCount val="6"/>
                <c:pt idx="0">
                  <c:v>0.75</c:v>
                </c:pt>
                <c:pt idx="1">
                  <c:v>0.75</c:v>
                </c:pt>
                <c:pt idx="2">
                  <c:v>0.75</c:v>
                </c:pt>
                <c:pt idx="3">
                  <c:v>0.75</c:v>
                </c:pt>
                <c:pt idx="4">
                  <c:v>0.75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B2-44D3-93D6-4DBCE2ADA71C}"/>
            </c:ext>
          </c:extLst>
        </c:ser>
        <c:ser>
          <c:idx val="1"/>
          <c:order val="1"/>
          <c:tx>
            <c:v>Max</c:v>
          </c:tx>
          <c:spPr>
            <a:solidFill>
              <a:srgbClr val="A64D79"/>
            </a:solidFill>
            <a:ln cmpd="sng">
              <a:solidFill>
                <a:srgbClr val="000000"/>
              </a:solidFill>
            </a:ln>
          </c:spPr>
          <c:invertIfNegative val="1"/>
          <c:cat>
            <c:strRef>
              <c:f>'AKQ 8062020'!$C$17:$C$22</c:f>
              <c:strCache>
                <c:ptCount val="6"/>
                <c:pt idx="0">
                  <c:v>6hr- 17:00</c:v>
                </c:pt>
                <c:pt idx="1">
                  <c:v>17:00</c:v>
                </c:pt>
                <c:pt idx="2">
                  <c:v>18:00</c:v>
                </c:pt>
                <c:pt idx="3">
                  <c:v>19:00</c:v>
                </c:pt>
                <c:pt idx="4">
                  <c:v>20:00</c:v>
                </c:pt>
                <c:pt idx="5">
                  <c:v>21:00</c:v>
                </c:pt>
              </c:strCache>
            </c:strRef>
          </c:cat>
          <c:val>
            <c:numRef>
              <c:f>'AKQ 8062020'!$L$17:$L$22</c:f>
              <c:numCache>
                <c:formatCode>General</c:formatCode>
                <c:ptCount val="6"/>
                <c:pt idx="0">
                  <c:v>1</c:v>
                </c:pt>
                <c:pt idx="1">
                  <c:v>1</c:v>
                </c:pt>
                <c:pt idx="2">
                  <c:v>1</c:v>
                </c:pt>
                <c:pt idx="3">
                  <c:v>1.25</c:v>
                </c:pt>
                <c:pt idx="4">
                  <c:v>1.25</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B2-44D3-93D6-4DBCE2ADA71C}"/>
            </c:ext>
          </c:extLst>
        </c:ser>
        <c:dLbls>
          <c:showLegendKey val="0"/>
          <c:showVal val="0"/>
          <c:showCatName val="0"/>
          <c:showSerName val="0"/>
          <c:showPercent val="0"/>
          <c:showBubbleSize val="0"/>
        </c:dLbls>
        <c:gapWidth val="150"/>
        <c:axId val="1289315686"/>
        <c:axId val="1639257827"/>
      </c:barChart>
      <c:catAx>
        <c:axId val="128931568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39257827"/>
        <c:crosses val="autoZero"/>
        <c:auto val="1"/>
        <c:lblAlgn val="ctr"/>
        <c:lblOffset val="100"/>
        <c:noMultiLvlLbl val="1"/>
      </c:catAx>
      <c:valAx>
        <c:axId val="16392578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8931568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strRef>
              <c:f>'CAE 5032021'!$C$6:$C$9</c:f>
              <c:strCache>
                <c:ptCount val="4"/>
                <c:pt idx="0">
                  <c:v>Hr -17:00</c:v>
                </c:pt>
                <c:pt idx="1">
                  <c:v>Hr -18:00</c:v>
                </c:pt>
                <c:pt idx="2">
                  <c:v>17:00</c:v>
                </c:pt>
                <c:pt idx="3">
                  <c:v>18:00</c:v>
                </c:pt>
              </c:strCache>
            </c:strRef>
          </c:cat>
          <c:val>
            <c:numRef>
              <c:f>'CAE 5032021'!$L$6:$L$9</c:f>
              <c:numCache>
                <c:formatCode>General</c:formatCode>
                <c:ptCount val="4"/>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5D-4865-9C9F-A6687BCA480F}"/>
            </c:ext>
          </c:extLst>
        </c:ser>
        <c:dLbls>
          <c:showLegendKey val="0"/>
          <c:showVal val="0"/>
          <c:showCatName val="0"/>
          <c:showSerName val="0"/>
          <c:showPercent val="0"/>
          <c:showBubbleSize val="0"/>
        </c:dLbls>
        <c:gapWidth val="150"/>
        <c:axId val="1460643816"/>
        <c:axId val="82311816"/>
      </c:barChart>
      <c:catAx>
        <c:axId val="14606438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2311816"/>
        <c:crosses val="autoZero"/>
        <c:auto val="1"/>
        <c:lblAlgn val="ctr"/>
        <c:lblOffset val="100"/>
        <c:noMultiLvlLbl val="1"/>
      </c:catAx>
      <c:valAx>
        <c:axId val="82311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h:mm" sourceLinked="1"/>
        <c:majorTickMark val="none"/>
        <c:minorTickMark val="none"/>
        <c:tickLblPos val="nextTo"/>
        <c:spPr>
          <a:ln/>
        </c:spPr>
        <c:txPr>
          <a:bodyPr/>
          <a:lstStyle/>
          <a:p>
            <a:pPr lvl="0">
              <a:defRPr b="0">
                <a:solidFill>
                  <a:srgbClr val="000000"/>
                </a:solidFill>
                <a:latin typeface="+mn-lt"/>
              </a:defRPr>
            </a:pPr>
            <a:endParaRPr lang="en-US"/>
          </a:p>
        </c:txPr>
        <c:crossAx val="1460643816"/>
        <c:crosses val="autoZero"/>
        <c:crossBetween val="between"/>
      </c:valAx>
    </c:plotArea>
    <c:legend>
      <c:legendPos val="tr"/>
      <c:layout>
        <c:manualLayout>
          <c:xMode val="edge"/>
          <c:yMode val="edge"/>
          <c:x val="0.8594417317708333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strRef>
              <c:f>'CAE 5032021'!$C$6:$C$9</c:f>
              <c:strCache>
                <c:ptCount val="4"/>
                <c:pt idx="0">
                  <c:v>Hr -17:00</c:v>
                </c:pt>
                <c:pt idx="1">
                  <c:v>Hr -18:00</c:v>
                </c:pt>
                <c:pt idx="2">
                  <c:v>17:00</c:v>
                </c:pt>
                <c:pt idx="3">
                  <c:v>18:00</c:v>
                </c:pt>
              </c:strCache>
            </c:strRef>
          </c:cat>
          <c:val>
            <c:numRef>
              <c:f>'CAE 5032021'!$L$6:$L$9</c:f>
              <c:numCache>
                <c:formatCode>General</c:formatCode>
                <c:ptCount val="4"/>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986-4693-9BC0-7D8C275033B3}"/>
            </c:ext>
          </c:extLst>
        </c:ser>
        <c:dLbls>
          <c:showLegendKey val="0"/>
          <c:showVal val="0"/>
          <c:showCatName val="0"/>
          <c:showSerName val="0"/>
          <c:showPercent val="0"/>
          <c:showBubbleSize val="0"/>
        </c:dLbls>
        <c:gapWidth val="150"/>
        <c:axId val="624019226"/>
        <c:axId val="2035560744"/>
      </c:barChart>
      <c:catAx>
        <c:axId val="6240192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35560744"/>
        <c:crosses val="autoZero"/>
        <c:auto val="1"/>
        <c:lblAlgn val="ctr"/>
        <c:lblOffset val="100"/>
        <c:noMultiLvlLbl val="1"/>
      </c:catAx>
      <c:valAx>
        <c:axId val="20355607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h:mm" sourceLinked="1"/>
        <c:majorTickMark val="none"/>
        <c:minorTickMark val="none"/>
        <c:tickLblPos val="nextTo"/>
        <c:spPr>
          <a:ln/>
        </c:spPr>
        <c:txPr>
          <a:bodyPr/>
          <a:lstStyle/>
          <a:p>
            <a:pPr lvl="0">
              <a:defRPr b="0">
                <a:solidFill>
                  <a:srgbClr val="000000"/>
                </a:solidFill>
                <a:latin typeface="+mn-lt"/>
              </a:defRPr>
            </a:pPr>
            <a:endParaRPr lang="en-US"/>
          </a:p>
        </c:txPr>
        <c:crossAx val="624019226"/>
        <c:crosses val="autoZero"/>
        <c:crossBetween val="between"/>
      </c:valAx>
    </c:plotArea>
    <c:legend>
      <c:legendPos val="tr"/>
      <c:layout>
        <c:manualLayout>
          <c:xMode val="edge"/>
          <c:yMode val="edge"/>
          <c:x val="0.85944173177083338"/>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14A-4311-804F-B063935A23B5}"/>
            </c:ext>
          </c:extLst>
        </c:ser>
        <c:dLbls>
          <c:showLegendKey val="0"/>
          <c:showVal val="0"/>
          <c:showCatName val="0"/>
          <c:showSerName val="0"/>
          <c:showPercent val="0"/>
          <c:showBubbleSize val="0"/>
        </c:dLbls>
        <c:gapWidth val="150"/>
        <c:axId val="1681688742"/>
        <c:axId val="1816159511"/>
      </c:barChart>
      <c:catAx>
        <c:axId val="1681688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16159511"/>
        <c:crosses val="autoZero"/>
        <c:auto val="1"/>
        <c:lblAlgn val="ctr"/>
        <c:lblOffset val="100"/>
        <c:noMultiLvlLbl val="1"/>
      </c:catAx>
      <c:valAx>
        <c:axId val="18161595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81688742"/>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A4E-4E20-8F1A-D26FDC4F75CA}"/>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A4E-4E20-8F1A-D26FDC4F75CA}"/>
            </c:ext>
          </c:extLst>
        </c:ser>
        <c:dLbls>
          <c:showLegendKey val="0"/>
          <c:showVal val="0"/>
          <c:showCatName val="0"/>
          <c:showSerName val="0"/>
          <c:showPercent val="0"/>
          <c:showBubbleSize val="0"/>
        </c:dLbls>
        <c:gapWidth val="150"/>
        <c:axId val="444815106"/>
        <c:axId val="1589668578"/>
      </c:barChart>
      <c:catAx>
        <c:axId val="444815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89668578"/>
        <c:crosses val="autoZero"/>
        <c:auto val="1"/>
        <c:lblAlgn val="ctr"/>
        <c:lblOffset val="100"/>
        <c:noMultiLvlLbl val="1"/>
      </c:catAx>
      <c:valAx>
        <c:axId val="1589668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4481510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AC-4386-BAD0-107FD4ED4D42}"/>
            </c:ext>
          </c:extLst>
        </c:ser>
        <c:dLbls>
          <c:showLegendKey val="0"/>
          <c:showVal val="0"/>
          <c:showCatName val="0"/>
          <c:showSerName val="0"/>
          <c:showPercent val="0"/>
          <c:showBubbleSize val="0"/>
        </c:dLbls>
        <c:gapWidth val="150"/>
        <c:axId val="2064565669"/>
        <c:axId val="1396456359"/>
      </c:barChart>
      <c:catAx>
        <c:axId val="20645656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6456359"/>
        <c:crosses val="autoZero"/>
        <c:auto val="1"/>
        <c:lblAlgn val="ctr"/>
        <c:lblOffset val="100"/>
        <c:noMultiLvlLbl val="1"/>
      </c:catAx>
      <c:valAx>
        <c:axId val="1396456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4565669"/>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Percentage</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5052020'!$D$36:$D$40</c:f>
              <c:numCache>
                <c:formatCode>0%</c:formatCode>
                <c:ptCount val="5"/>
                <c:pt idx="0">
                  <c:v>0.1</c:v>
                </c:pt>
                <c:pt idx="1">
                  <c:v>0.3</c:v>
                </c:pt>
                <c:pt idx="2" formatCode="General">
                  <c:v>0</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47F-4776-A6DD-EC6045409EE2}"/>
            </c:ext>
          </c:extLst>
        </c:ser>
        <c:ser>
          <c:idx val="1"/>
          <c:order val="1"/>
          <c:tx>
            <c:v>15km</c:v>
          </c:tx>
          <c:spPr>
            <a:solidFill>
              <a:srgbClr val="B4A7D6"/>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5052020'!$F$36:$F$40</c:f>
              <c:numCache>
                <c:formatCode>0%</c:formatCode>
                <c:ptCount val="5"/>
                <c:pt idx="0">
                  <c:v>0.2</c:v>
                </c:pt>
                <c:pt idx="1">
                  <c:v>0.4</c:v>
                </c:pt>
                <c:pt idx="3">
                  <c:v>0.4</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47F-4776-A6DD-EC6045409EE2}"/>
            </c:ext>
          </c:extLst>
        </c:ser>
        <c:ser>
          <c:idx val="2"/>
          <c:order val="2"/>
          <c:tx>
            <c:v>27 km</c:v>
          </c:tx>
          <c:spPr>
            <a:solidFill>
              <a:srgbClr val="674EA7"/>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5052020'!$H$36:$H$40</c:f>
              <c:numCache>
                <c:formatCode>0%</c:formatCode>
                <c:ptCount val="5"/>
                <c:pt idx="0">
                  <c:v>0.4</c:v>
                </c:pt>
                <c:pt idx="1">
                  <c:v>0.6</c:v>
                </c:pt>
                <c:pt idx="3">
                  <c:v>0.5</c:v>
                </c:pt>
                <c:pt idx="4">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47F-4776-A6DD-EC6045409EE2}"/>
            </c:ext>
          </c:extLst>
        </c:ser>
        <c:dLbls>
          <c:showLegendKey val="0"/>
          <c:showVal val="0"/>
          <c:showCatName val="0"/>
          <c:showSerName val="0"/>
          <c:showPercent val="0"/>
          <c:showBubbleSize val="0"/>
        </c:dLbls>
        <c:gapWidth val="150"/>
        <c:axId val="330084414"/>
        <c:axId val="44403990"/>
      </c:barChart>
      <c:catAx>
        <c:axId val="33008441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4403990"/>
        <c:crosses val="autoZero"/>
        <c:auto val="1"/>
        <c:lblAlgn val="ctr"/>
        <c:lblOffset val="100"/>
        <c:noMultiLvlLbl val="1"/>
      </c:catAx>
      <c:valAx>
        <c:axId val="444039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30084414"/>
        <c:crosses val="autoZero"/>
        <c:crossBetween val="between"/>
      </c:valAx>
    </c:plotArea>
    <c:legend>
      <c:legendPos val="tr"/>
      <c:layout>
        <c:manualLayout>
          <c:xMode val="edge"/>
          <c:yMode val="edge"/>
          <c:x val="0.66109049479166682"/>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BC3-41C9-A44C-BD5C120C97BB}"/>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BC3-41C9-A44C-BD5C120C97BB}"/>
            </c:ext>
          </c:extLst>
        </c:ser>
        <c:dLbls>
          <c:showLegendKey val="0"/>
          <c:showVal val="0"/>
          <c:showCatName val="0"/>
          <c:showSerName val="0"/>
          <c:showPercent val="0"/>
          <c:showBubbleSize val="0"/>
        </c:dLbls>
        <c:gapWidth val="150"/>
        <c:axId val="592271334"/>
        <c:axId val="1123390878"/>
      </c:barChart>
      <c:catAx>
        <c:axId val="5922713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3390878"/>
        <c:crosses val="autoZero"/>
        <c:auto val="1"/>
        <c:lblAlgn val="ctr"/>
        <c:lblOffset val="100"/>
        <c:noMultiLvlLbl val="1"/>
      </c:catAx>
      <c:valAx>
        <c:axId val="1123390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227133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76B-4D74-A7BD-AD9EB502A77C}"/>
            </c:ext>
          </c:extLst>
        </c:ser>
        <c:dLbls>
          <c:showLegendKey val="0"/>
          <c:showVal val="0"/>
          <c:showCatName val="0"/>
          <c:showSerName val="0"/>
          <c:showPercent val="0"/>
          <c:showBubbleSize val="0"/>
        </c:dLbls>
        <c:gapWidth val="150"/>
        <c:axId val="252193531"/>
        <c:axId val="1853669489"/>
      </c:barChart>
      <c:catAx>
        <c:axId val="2521935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669489"/>
        <c:crosses val="autoZero"/>
        <c:auto val="1"/>
        <c:lblAlgn val="ctr"/>
        <c:lblOffset val="100"/>
        <c:noMultiLvlLbl val="1"/>
      </c:catAx>
      <c:valAx>
        <c:axId val="1853669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52193531"/>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0B1-4227-8E61-6F739127DD5E}"/>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0B1-4227-8E61-6F739127DD5E}"/>
            </c:ext>
          </c:extLst>
        </c:ser>
        <c:dLbls>
          <c:showLegendKey val="0"/>
          <c:showVal val="0"/>
          <c:showCatName val="0"/>
          <c:showSerName val="0"/>
          <c:showPercent val="0"/>
          <c:showBubbleSize val="0"/>
        </c:dLbls>
        <c:gapWidth val="150"/>
        <c:axId val="113253605"/>
        <c:axId val="1008024595"/>
      </c:barChart>
      <c:catAx>
        <c:axId val="113253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8024595"/>
        <c:crosses val="autoZero"/>
        <c:auto val="1"/>
        <c:lblAlgn val="ctr"/>
        <c:lblOffset val="100"/>
        <c:noMultiLvlLbl val="1"/>
      </c:catAx>
      <c:valAx>
        <c:axId val="1008024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25360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DC-4478-B305-1285262E2F88}"/>
            </c:ext>
          </c:extLst>
        </c:ser>
        <c:dLbls>
          <c:showLegendKey val="0"/>
          <c:showVal val="0"/>
          <c:showCatName val="0"/>
          <c:showSerName val="0"/>
          <c:showPercent val="0"/>
          <c:showBubbleSize val="0"/>
        </c:dLbls>
        <c:gapWidth val="150"/>
        <c:axId val="1870857771"/>
        <c:axId val="472824835"/>
      </c:barChart>
      <c:catAx>
        <c:axId val="18708577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72824835"/>
        <c:crosses val="autoZero"/>
        <c:auto val="1"/>
        <c:lblAlgn val="ctr"/>
        <c:lblOffset val="100"/>
        <c:noMultiLvlLbl val="1"/>
      </c:catAx>
      <c:valAx>
        <c:axId val="4728248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70857771"/>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A4-4E0E-8D0C-70CFF106C7C0}"/>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8A4-4E0E-8D0C-70CFF106C7C0}"/>
            </c:ext>
          </c:extLst>
        </c:ser>
        <c:dLbls>
          <c:showLegendKey val="0"/>
          <c:showVal val="0"/>
          <c:showCatName val="0"/>
          <c:showSerName val="0"/>
          <c:showPercent val="0"/>
          <c:showBubbleSize val="0"/>
        </c:dLbls>
        <c:gapWidth val="150"/>
        <c:axId val="127754477"/>
        <c:axId val="57550257"/>
      </c:barChart>
      <c:catAx>
        <c:axId val="127754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7550257"/>
        <c:crosses val="autoZero"/>
        <c:auto val="1"/>
        <c:lblAlgn val="ctr"/>
        <c:lblOffset val="100"/>
        <c:noMultiLvlLbl val="1"/>
      </c:catAx>
      <c:valAx>
        <c:axId val="57550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775447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CBA-4AEE-92F5-4008F3F480EB}"/>
            </c:ext>
          </c:extLst>
        </c:ser>
        <c:dLbls>
          <c:showLegendKey val="0"/>
          <c:showVal val="0"/>
          <c:showCatName val="0"/>
          <c:showSerName val="0"/>
          <c:showPercent val="0"/>
          <c:showBubbleSize val="0"/>
        </c:dLbls>
        <c:gapWidth val="150"/>
        <c:axId val="635450784"/>
        <c:axId val="757068840"/>
      </c:barChart>
      <c:catAx>
        <c:axId val="635450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57068840"/>
        <c:crosses val="autoZero"/>
        <c:auto val="1"/>
        <c:lblAlgn val="ctr"/>
        <c:lblOffset val="100"/>
        <c:noMultiLvlLbl val="1"/>
      </c:catAx>
      <c:valAx>
        <c:axId val="757068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35450784"/>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519-41A0-A59B-950F47E966C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519-41A0-A59B-950F47E966C1}"/>
            </c:ext>
          </c:extLst>
        </c:ser>
        <c:dLbls>
          <c:showLegendKey val="0"/>
          <c:showVal val="0"/>
          <c:showCatName val="0"/>
          <c:showSerName val="0"/>
          <c:showPercent val="0"/>
          <c:showBubbleSize val="0"/>
        </c:dLbls>
        <c:gapWidth val="150"/>
        <c:axId val="727195678"/>
        <c:axId val="1015465473"/>
      </c:barChart>
      <c:catAx>
        <c:axId val="7271956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15465473"/>
        <c:crosses val="autoZero"/>
        <c:auto val="1"/>
        <c:lblAlgn val="ctr"/>
        <c:lblOffset val="100"/>
        <c:noMultiLvlLbl val="1"/>
      </c:catAx>
      <c:valAx>
        <c:axId val="1015465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2719567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82-495D-A6BA-B5E84387EABB}"/>
            </c:ext>
          </c:extLst>
        </c:ser>
        <c:dLbls>
          <c:showLegendKey val="0"/>
          <c:showVal val="0"/>
          <c:showCatName val="0"/>
          <c:showSerName val="0"/>
          <c:showPercent val="0"/>
          <c:showBubbleSize val="0"/>
        </c:dLbls>
        <c:gapWidth val="150"/>
        <c:axId val="1672279570"/>
        <c:axId val="547593826"/>
      </c:barChart>
      <c:catAx>
        <c:axId val="16722795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47593826"/>
        <c:crosses val="autoZero"/>
        <c:auto val="1"/>
        <c:lblAlgn val="ctr"/>
        <c:lblOffset val="100"/>
        <c:noMultiLvlLbl val="1"/>
      </c:catAx>
      <c:valAx>
        <c:axId val="5475938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2279570"/>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A33-4EED-BE82-48C51347228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A33-4EED-BE82-48C51347228A}"/>
            </c:ext>
          </c:extLst>
        </c:ser>
        <c:dLbls>
          <c:showLegendKey val="0"/>
          <c:showVal val="0"/>
          <c:showCatName val="0"/>
          <c:showSerName val="0"/>
          <c:showPercent val="0"/>
          <c:showBubbleSize val="0"/>
        </c:dLbls>
        <c:gapWidth val="150"/>
        <c:axId val="739821728"/>
        <c:axId val="1770011687"/>
      </c:barChart>
      <c:catAx>
        <c:axId val="7398217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70011687"/>
        <c:crosses val="autoZero"/>
        <c:auto val="1"/>
        <c:lblAlgn val="ctr"/>
        <c:lblOffset val="100"/>
        <c:noMultiLvlLbl val="1"/>
      </c:catAx>
      <c:valAx>
        <c:axId val="1770011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982172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1D-4455-8C2D-F9A9D435CFF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81D-4455-8C2D-F9A9D435CFFA}"/>
            </c:ext>
          </c:extLst>
        </c:ser>
        <c:dLbls>
          <c:showLegendKey val="0"/>
          <c:showVal val="0"/>
          <c:showCatName val="0"/>
          <c:showSerName val="0"/>
          <c:showPercent val="0"/>
          <c:showBubbleSize val="0"/>
        </c:dLbls>
        <c:gapWidth val="150"/>
        <c:axId val="601031432"/>
        <c:axId val="1860168931"/>
      </c:barChart>
      <c:catAx>
        <c:axId val="601031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60168931"/>
        <c:crosses val="autoZero"/>
        <c:auto val="1"/>
        <c:lblAlgn val="ctr"/>
        <c:lblOffset val="100"/>
        <c:noMultiLvlLbl val="1"/>
      </c:catAx>
      <c:valAx>
        <c:axId val="18601689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0103143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 </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5052020'!$J$36:$J$40</c:f>
              <c:numCache>
                <c:formatCode>General</c:formatCode>
                <c:ptCount val="5"/>
                <c:pt idx="0">
                  <c:v>1</c:v>
                </c:pt>
                <c:pt idx="1">
                  <c:v>1.25</c:v>
                </c:pt>
                <c:pt idx="3">
                  <c:v>0.75</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99-48D8-8323-A78A8112B6CB}"/>
            </c:ext>
          </c:extLst>
        </c:ser>
        <c:ser>
          <c:idx val="1"/>
          <c:order val="1"/>
          <c:tx>
            <c:v>Max</c:v>
          </c:tx>
          <c:spPr>
            <a:solidFill>
              <a:srgbClr val="674EA7"/>
            </a:solidFill>
            <a:ln cmpd="sng">
              <a:solidFill>
                <a:srgbClr val="000000"/>
              </a:solidFill>
            </a:ln>
          </c:spPr>
          <c:invertIfNegative val="1"/>
          <c:cat>
            <c:numRef>
              <c:f>'CAE 5052020'!$C$36:$C$40</c:f>
              <c:numCache>
                <c:formatCode>h:mm</c:formatCode>
                <c:ptCount val="5"/>
                <c:pt idx="0">
                  <c:v>0.79166666666666663</c:v>
                </c:pt>
                <c:pt idx="1">
                  <c:v>0.83333333333333337</c:v>
                </c:pt>
                <c:pt idx="2">
                  <c:v>0.875</c:v>
                </c:pt>
                <c:pt idx="3">
                  <c:v>0.91666666666666663</c:v>
                </c:pt>
                <c:pt idx="4">
                  <c:v>0.95833333333333337</c:v>
                </c:pt>
              </c:numCache>
            </c:numRef>
          </c:cat>
          <c:val>
            <c:numRef>
              <c:f>'CAE 5052020'!$L$36:$L$40</c:f>
              <c:numCache>
                <c:formatCode>General</c:formatCode>
                <c:ptCount val="5"/>
                <c:pt idx="0">
                  <c:v>1.25</c:v>
                </c:pt>
                <c:pt idx="1">
                  <c:v>1.5</c:v>
                </c:pt>
                <c:pt idx="3">
                  <c:v>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499-48D8-8323-A78A8112B6CB}"/>
            </c:ext>
          </c:extLst>
        </c:ser>
        <c:dLbls>
          <c:showLegendKey val="0"/>
          <c:showVal val="0"/>
          <c:showCatName val="0"/>
          <c:showSerName val="0"/>
          <c:showPercent val="0"/>
          <c:showBubbleSize val="0"/>
        </c:dLbls>
        <c:gapWidth val="150"/>
        <c:axId val="1599821202"/>
        <c:axId val="327007001"/>
      </c:barChart>
      <c:catAx>
        <c:axId val="15998212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27007001"/>
        <c:crosses val="autoZero"/>
        <c:auto val="1"/>
        <c:lblAlgn val="ctr"/>
        <c:lblOffset val="100"/>
        <c:noMultiLvlLbl val="1"/>
      </c:catAx>
      <c:valAx>
        <c:axId val="3270070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9982120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652-4CB7-B21A-916FF6E47483}"/>
            </c:ext>
          </c:extLst>
        </c:ser>
        <c:dLbls>
          <c:showLegendKey val="0"/>
          <c:showVal val="0"/>
          <c:showCatName val="0"/>
          <c:showSerName val="0"/>
          <c:showPercent val="0"/>
          <c:showBubbleSize val="0"/>
        </c:dLbls>
        <c:gapWidth val="150"/>
        <c:axId val="639501509"/>
        <c:axId val="1639180453"/>
      </c:barChart>
      <c:catAx>
        <c:axId val="639501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39180453"/>
        <c:crosses val="autoZero"/>
        <c:auto val="1"/>
        <c:lblAlgn val="ctr"/>
        <c:lblOffset val="100"/>
        <c:noMultiLvlLbl val="1"/>
      </c:catAx>
      <c:valAx>
        <c:axId val="1639180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39501509"/>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95-4E94-8478-1B2FF42F5223}"/>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595-4E94-8478-1B2FF42F5223}"/>
            </c:ext>
          </c:extLst>
        </c:ser>
        <c:dLbls>
          <c:showLegendKey val="0"/>
          <c:showVal val="0"/>
          <c:showCatName val="0"/>
          <c:showSerName val="0"/>
          <c:showPercent val="0"/>
          <c:showBubbleSize val="0"/>
        </c:dLbls>
        <c:gapWidth val="150"/>
        <c:axId val="1821573209"/>
        <c:axId val="1743633877"/>
      </c:barChart>
      <c:catAx>
        <c:axId val="18215732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43633877"/>
        <c:crosses val="autoZero"/>
        <c:auto val="1"/>
        <c:lblAlgn val="ctr"/>
        <c:lblOffset val="100"/>
        <c:noMultiLvlLbl val="1"/>
      </c:catAx>
      <c:valAx>
        <c:axId val="1743633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157320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C24-4281-A52D-9466A52EAC75}"/>
            </c:ext>
          </c:extLst>
        </c:ser>
        <c:dLbls>
          <c:showLegendKey val="0"/>
          <c:showVal val="0"/>
          <c:showCatName val="0"/>
          <c:showSerName val="0"/>
          <c:showPercent val="0"/>
          <c:showBubbleSize val="0"/>
        </c:dLbls>
        <c:gapWidth val="150"/>
        <c:axId val="888278856"/>
        <c:axId val="2039681611"/>
      </c:barChart>
      <c:catAx>
        <c:axId val="888278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39681611"/>
        <c:crosses val="autoZero"/>
        <c:auto val="1"/>
        <c:lblAlgn val="ctr"/>
        <c:lblOffset val="100"/>
        <c:noMultiLvlLbl val="1"/>
      </c:catAx>
      <c:valAx>
        <c:axId val="20396816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88278856"/>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D07-44CE-BF6B-230518697294}"/>
            </c:ext>
          </c:extLst>
        </c:ser>
        <c:dLbls>
          <c:showLegendKey val="0"/>
          <c:showVal val="0"/>
          <c:showCatName val="0"/>
          <c:showSerName val="0"/>
          <c:showPercent val="0"/>
          <c:showBubbleSize val="0"/>
        </c:dLbls>
        <c:gapWidth val="150"/>
        <c:axId val="274517535"/>
        <c:axId val="204917814"/>
      </c:barChart>
      <c:catAx>
        <c:axId val="2745175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917814"/>
        <c:crosses val="autoZero"/>
        <c:auto val="1"/>
        <c:lblAlgn val="ctr"/>
        <c:lblOffset val="100"/>
        <c:noMultiLvlLbl val="1"/>
      </c:catAx>
      <c:valAx>
        <c:axId val="20491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74517535"/>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9A3-4581-A50F-FD1E18186C1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9A3-4581-A50F-FD1E18186C11}"/>
            </c:ext>
          </c:extLst>
        </c:ser>
        <c:dLbls>
          <c:showLegendKey val="0"/>
          <c:showVal val="0"/>
          <c:showCatName val="0"/>
          <c:showSerName val="0"/>
          <c:showPercent val="0"/>
          <c:showBubbleSize val="0"/>
        </c:dLbls>
        <c:gapWidth val="150"/>
        <c:axId val="969419468"/>
        <c:axId val="1369206921"/>
      </c:barChart>
      <c:catAx>
        <c:axId val="9694194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69206921"/>
        <c:crosses val="autoZero"/>
        <c:auto val="1"/>
        <c:lblAlgn val="ctr"/>
        <c:lblOffset val="100"/>
        <c:noMultiLvlLbl val="1"/>
      </c:catAx>
      <c:valAx>
        <c:axId val="1369206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6941946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CF7-4984-AE66-19AA9D3AE964}"/>
            </c:ext>
          </c:extLst>
        </c:ser>
        <c:dLbls>
          <c:showLegendKey val="0"/>
          <c:showVal val="0"/>
          <c:showCatName val="0"/>
          <c:showSerName val="0"/>
          <c:showPercent val="0"/>
          <c:showBubbleSize val="0"/>
        </c:dLbls>
        <c:gapWidth val="150"/>
        <c:axId val="1710006341"/>
        <c:axId val="1554413615"/>
      </c:barChart>
      <c:catAx>
        <c:axId val="1710006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54413615"/>
        <c:crosses val="autoZero"/>
        <c:auto val="1"/>
        <c:lblAlgn val="ctr"/>
        <c:lblOffset val="100"/>
        <c:noMultiLvlLbl val="1"/>
      </c:catAx>
      <c:valAx>
        <c:axId val="15544136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0006341"/>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5A-4D46-97A8-E5485EF80CFE}"/>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5A-4D46-97A8-E5485EF80CFE}"/>
            </c:ext>
          </c:extLst>
        </c:ser>
        <c:dLbls>
          <c:showLegendKey val="0"/>
          <c:showVal val="0"/>
          <c:showCatName val="0"/>
          <c:showSerName val="0"/>
          <c:showPercent val="0"/>
          <c:showBubbleSize val="0"/>
        </c:dLbls>
        <c:gapWidth val="150"/>
        <c:axId val="277629981"/>
        <c:axId val="478017699"/>
      </c:barChart>
      <c:catAx>
        <c:axId val="2776299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78017699"/>
        <c:crosses val="autoZero"/>
        <c:auto val="1"/>
        <c:lblAlgn val="ctr"/>
        <c:lblOffset val="100"/>
        <c:noMultiLvlLbl val="1"/>
      </c:catAx>
      <c:valAx>
        <c:axId val="4780176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7762998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27m</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5032021'!$H$25:$H$27</c:f>
              <c:numCache>
                <c:formatCode>0%</c:formatCode>
                <c:ptCount val="3"/>
                <c:pt idx="0">
                  <c:v>0.1</c:v>
                </c:pt>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60-4A23-A0C3-EDDFB90034EE}"/>
            </c:ext>
          </c:extLst>
        </c:ser>
        <c:dLbls>
          <c:showLegendKey val="0"/>
          <c:showVal val="0"/>
          <c:showCatName val="0"/>
          <c:showSerName val="0"/>
          <c:showPercent val="0"/>
          <c:showBubbleSize val="0"/>
        </c:dLbls>
        <c:gapWidth val="150"/>
        <c:axId val="711663461"/>
        <c:axId val="2046407375"/>
      </c:barChart>
      <c:catAx>
        <c:axId val="711663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6407375"/>
        <c:crosses val="autoZero"/>
        <c:auto val="1"/>
        <c:lblAlgn val="ctr"/>
        <c:lblOffset val="100"/>
        <c:noMultiLvlLbl val="1"/>
      </c:catAx>
      <c:valAx>
        <c:axId val="2046407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11663461"/>
        <c:crosses val="autoZero"/>
        <c:crossBetween val="between"/>
      </c:valAx>
    </c:plotArea>
    <c:legend>
      <c:legendPos val="tr"/>
      <c:layout>
        <c:manualLayout>
          <c:xMode val="edge"/>
          <c:yMode val="edge"/>
          <c:x val="0.8672135416666666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5032021'!$J$25:$J$27</c:f>
              <c:numCache>
                <c:formatCode>General</c:formatCode>
                <c:ptCount val="3"/>
                <c:pt idx="0">
                  <c:v>0.75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DB9-4C9C-A80C-DAB8796999C1}"/>
            </c:ext>
          </c:extLst>
        </c:ser>
        <c:ser>
          <c:idx val="1"/>
          <c:order val="1"/>
          <c:tx>
            <c:v>Max</c:v>
          </c:tx>
          <c:spPr>
            <a:solidFill>
              <a:srgbClr val="674EA7"/>
            </a:solidFill>
            <a:ln cmpd="sng">
              <a:solidFill>
                <a:srgbClr val="000000"/>
              </a:solidFill>
            </a:ln>
          </c:spPr>
          <c:invertIfNegative val="1"/>
          <c:cat>
            <c:numRef>
              <c:f>'CAE 5032021'!$C$25:$C$27</c:f>
              <c:numCache>
                <c:formatCode>h:mm</c:formatCode>
                <c:ptCount val="3"/>
                <c:pt idx="0">
                  <c:v>0.70833333333333337</c:v>
                </c:pt>
                <c:pt idx="1">
                  <c:v>0.75</c:v>
                </c:pt>
                <c:pt idx="2">
                  <c:v>0.79166666666666663</c:v>
                </c:pt>
              </c:numCache>
            </c:numRef>
          </c:cat>
          <c:val>
            <c:numRef>
              <c:f>'CAE 5032021'!$L$25:$L$27</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DB9-4C9C-A80C-DAB8796999C1}"/>
            </c:ext>
          </c:extLst>
        </c:ser>
        <c:dLbls>
          <c:showLegendKey val="0"/>
          <c:showVal val="0"/>
          <c:showCatName val="0"/>
          <c:showSerName val="0"/>
          <c:showPercent val="0"/>
          <c:showBubbleSize val="0"/>
        </c:dLbls>
        <c:gapWidth val="150"/>
        <c:axId val="2135497723"/>
        <c:axId val="1792234435"/>
      </c:barChart>
      <c:catAx>
        <c:axId val="21354977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92234435"/>
        <c:crosses val="autoZero"/>
        <c:auto val="1"/>
        <c:lblAlgn val="ctr"/>
        <c:lblOffset val="100"/>
        <c:noMultiLvlLbl val="1"/>
      </c:catAx>
      <c:valAx>
        <c:axId val="17922344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549772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5032021'!$H$22:$H$24</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78E-4AC6-AE60-D499D4E93F0B}"/>
            </c:ext>
          </c:extLst>
        </c:ser>
        <c:dLbls>
          <c:showLegendKey val="0"/>
          <c:showVal val="0"/>
          <c:showCatName val="0"/>
          <c:showSerName val="0"/>
          <c:showPercent val="0"/>
          <c:showBubbleSize val="0"/>
        </c:dLbls>
        <c:gapWidth val="150"/>
        <c:axId val="226045158"/>
        <c:axId val="1424144003"/>
      </c:barChart>
      <c:catAx>
        <c:axId val="2260451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4144003"/>
        <c:crosses val="autoZero"/>
        <c:auto val="1"/>
        <c:lblAlgn val="ctr"/>
        <c:lblOffset val="100"/>
        <c:noMultiLvlLbl val="1"/>
      </c:catAx>
      <c:valAx>
        <c:axId val="1424144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6045158"/>
        <c:crosses val="autoZero"/>
        <c:crossBetween val="between"/>
      </c:valAx>
    </c:plotArea>
    <c:legend>
      <c:legendPos val="tr"/>
      <c:layout>
        <c:manualLayout>
          <c:xMode val="edge"/>
          <c:yMode val="edge"/>
          <c:x val="0.8555468750000000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lang="en-US" b="0">
                <a:solidFill>
                  <a:srgbClr val="333333"/>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5052020'!$D$44:$D$48</c:f>
              <c:numCache>
                <c:formatCode>0%</c:formatCode>
                <c:ptCount val="5"/>
                <c:pt idx="0">
                  <c:v>0.2</c:v>
                </c:pt>
                <c:pt idx="1">
                  <c:v>0.1</c:v>
                </c:pt>
                <c:pt idx="2">
                  <c:v>0.3</c:v>
                </c:pt>
                <c:pt idx="3" formatCode="General">
                  <c:v>0</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C5-4CDA-832F-43758D37C079}"/>
            </c:ext>
          </c:extLst>
        </c:ser>
        <c:ser>
          <c:idx val="1"/>
          <c:order val="1"/>
          <c:tx>
            <c:v>15km</c:v>
          </c:tx>
          <c:spPr>
            <a:solidFill>
              <a:srgbClr val="C27BA0"/>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5052020'!$F$44:$F$48</c:f>
              <c:numCache>
                <c:formatCode>0%</c:formatCode>
                <c:ptCount val="5"/>
                <c:pt idx="0" formatCode="General">
                  <c:v>0</c:v>
                </c:pt>
                <c:pt idx="1">
                  <c:v>0.2</c:v>
                </c:pt>
                <c:pt idx="2">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4C5-4CDA-832F-43758D37C079}"/>
            </c:ext>
          </c:extLst>
        </c:ser>
        <c:ser>
          <c:idx val="2"/>
          <c:order val="2"/>
          <c:tx>
            <c:v>27km</c:v>
          </c:tx>
          <c:spPr>
            <a:solidFill>
              <a:srgbClr val="A64D79"/>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5052020'!$H$44:$H$48</c:f>
              <c:numCache>
                <c:formatCode>0%</c:formatCode>
                <c:ptCount val="5"/>
                <c:pt idx="0">
                  <c:v>0.5</c:v>
                </c:pt>
                <c:pt idx="1">
                  <c:v>0.5</c:v>
                </c:pt>
                <c:pt idx="2">
                  <c:v>0.5</c:v>
                </c:pt>
                <c:pt idx="4">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4C5-4CDA-832F-43758D37C079}"/>
            </c:ext>
          </c:extLst>
        </c:ser>
        <c:dLbls>
          <c:showLegendKey val="0"/>
          <c:showVal val="0"/>
          <c:showCatName val="0"/>
          <c:showSerName val="0"/>
          <c:showPercent val="0"/>
          <c:showBubbleSize val="0"/>
        </c:dLbls>
        <c:gapWidth val="150"/>
        <c:axId val="303323879"/>
        <c:axId val="2081171522"/>
      </c:barChart>
      <c:catAx>
        <c:axId val="3033238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81171522"/>
        <c:crosses val="autoZero"/>
        <c:auto val="1"/>
        <c:lblAlgn val="ctr"/>
        <c:lblOffset val="100"/>
        <c:noMultiLvlLbl val="1"/>
      </c:catAx>
      <c:valAx>
        <c:axId val="20811715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3323879"/>
        <c:crosses val="autoZero"/>
        <c:crossBetween val="between"/>
      </c:valAx>
    </c:plotArea>
    <c:legend>
      <c:legendPos val="tr"/>
      <c:layout>
        <c:manualLayout>
          <c:xMode val="edge"/>
          <c:yMode val="edge"/>
          <c:x val="0.66220214843750014"/>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5032021'!$J$22:$J$24</c:f>
              <c:numCache>
                <c:formatCode>General</c:formatCode>
                <c:ptCount val="3"/>
                <c:pt idx="0">
                  <c:v>0.75</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334-47FC-9C1A-A3821F3A4D5A}"/>
            </c:ext>
          </c:extLst>
        </c:ser>
        <c:ser>
          <c:idx val="1"/>
          <c:order val="1"/>
          <c:tx>
            <c:v>Max</c:v>
          </c:tx>
          <c:spPr>
            <a:solidFill>
              <a:srgbClr val="A64D79"/>
            </a:solidFill>
            <a:ln cmpd="sng">
              <a:solidFill>
                <a:srgbClr val="000000"/>
              </a:solidFill>
            </a:ln>
          </c:spPr>
          <c:invertIfNegative val="1"/>
          <c:cat>
            <c:numRef>
              <c:f>'CAE 5032021'!$C$22:$C$24</c:f>
              <c:numCache>
                <c:formatCode>h:mm</c:formatCode>
                <c:ptCount val="3"/>
                <c:pt idx="0">
                  <c:v>0.70833333333333337</c:v>
                </c:pt>
                <c:pt idx="1">
                  <c:v>0.75</c:v>
                </c:pt>
                <c:pt idx="2">
                  <c:v>0.79166666666666663</c:v>
                </c:pt>
              </c:numCache>
            </c:numRef>
          </c:cat>
          <c:val>
            <c:numRef>
              <c:f>'CAE 5032021'!$L$22:$L$24</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334-47FC-9C1A-A3821F3A4D5A}"/>
            </c:ext>
          </c:extLst>
        </c:ser>
        <c:dLbls>
          <c:showLegendKey val="0"/>
          <c:showVal val="0"/>
          <c:showCatName val="0"/>
          <c:showSerName val="0"/>
          <c:showPercent val="0"/>
          <c:showBubbleSize val="0"/>
        </c:dLbls>
        <c:gapWidth val="150"/>
        <c:axId val="370164014"/>
        <c:axId val="1699973308"/>
      </c:barChart>
      <c:catAx>
        <c:axId val="3701640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9973308"/>
        <c:crosses val="autoZero"/>
        <c:auto val="1"/>
        <c:lblAlgn val="ctr"/>
        <c:lblOffset val="100"/>
        <c:noMultiLvlLbl val="1"/>
      </c:catAx>
      <c:valAx>
        <c:axId val="1699973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7016401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5032021'!$H$85:$H$87</c:f>
              <c:numCache>
                <c:formatCode>General</c:formatCode>
                <c:ptCount val="3"/>
                <c:pt idx="2"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479-4FE6-B8C5-48C44FFE45E8}"/>
            </c:ext>
          </c:extLst>
        </c:ser>
        <c:dLbls>
          <c:showLegendKey val="0"/>
          <c:showVal val="0"/>
          <c:showCatName val="0"/>
          <c:showSerName val="0"/>
          <c:showPercent val="0"/>
          <c:showBubbleSize val="0"/>
        </c:dLbls>
        <c:gapWidth val="150"/>
        <c:axId val="1855331140"/>
        <c:axId val="1128575076"/>
      </c:barChart>
      <c:catAx>
        <c:axId val="18553311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28575076"/>
        <c:crosses val="autoZero"/>
        <c:auto val="1"/>
        <c:lblAlgn val="ctr"/>
        <c:lblOffset val="100"/>
        <c:noMultiLvlLbl val="1"/>
      </c:catAx>
      <c:valAx>
        <c:axId val="11285750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5331140"/>
        <c:crosses val="autoZero"/>
        <c:crossBetween val="between"/>
      </c:valAx>
    </c:plotArea>
    <c:legend>
      <c:legendPos val="tr"/>
      <c:layout>
        <c:manualLayout>
          <c:xMode val="edge"/>
          <c:yMode val="edge"/>
          <c:x val="0.83888020833333343"/>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5032021'!$J$85:$J$87</c:f>
              <c:numCache>
                <c:formatCode>General</c:formatCode>
                <c:ptCount val="3"/>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2C-4A9C-A9E9-BEE3B0D5D922}"/>
            </c:ext>
          </c:extLst>
        </c:ser>
        <c:ser>
          <c:idx val="1"/>
          <c:order val="1"/>
          <c:tx>
            <c:v>Max</c:v>
          </c:tx>
          <c:spPr>
            <a:solidFill>
              <a:srgbClr val="674EA7"/>
            </a:solidFill>
            <a:ln cmpd="sng">
              <a:solidFill>
                <a:srgbClr val="000000"/>
              </a:solidFill>
            </a:ln>
          </c:spPr>
          <c:invertIfNegative val="1"/>
          <c:cat>
            <c:numRef>
              <c:f>'CAE 5032021'!$C$85:$C$87</c:f>
              <c:numCache>
                <c:formatCode>h:mm</c:formatCode>
                <c:ptCount val="3"/>
                <c:pt idx="0">
                  <c:v>0.70833333333333337</c:v>
                </c:pt>
                <c:pt idx="1">
                  <c:v>0.75</c:v>
                </c:pt>
                <c:pt idx="2">
                  <c:v>0.79166666666666663</c:v>
                </c:pt>
              </c:numCache>
            </c:numRef>
          </c:cat>
          <c:val>
            <c:numRef>
              <c:f>'CAE 5032021'!$L$85:$L$87</c:f>
              <c:numCache>
                <c:formatCode>General</c:formatCode>
                <c:ptCount val="3"/>
                <c:pt idx="0">
                  <c:v>0.5</c:v>
                </c:pt>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2C-4A9C-A9E9-BEE3B0D5D922}"/>
            </c:ext>
          </c:extLst>
        </c:ser>
        <c:dLbls>
          <c:showLegendKey val="0"/>
          <c:showVal val="0"/>
          <c:showCatName val="0"/>
          <c:showSerName val="0"/>
          <c:showPercent val="0"/>
          <c:showBubbleSize val="0"/>
        </c:dLbls>
        <c:gapWidth val="150"/>
        <c:axId val="17146864"/>
        <c:axId val="1041356676"/>
      </c:barChart>
      <c:catAx>
        <c:axId val="171468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41356676"/>
        <c:crosses val="autoZero"/>
        <c:auto val="1"/>
        <c:lblAlgn val="ctr"/>
        <c:lblOffset val="100"/>
        <c:noMultiLvlLbl val="1"/>
      </c:catAx>
      <c:valAx>
        <c:axId val="1041356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14686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5032021'!$H$95:$H$97</c:f>
              <c:numCache>
                <c:formatCode>General</c:formatCode>
                <c:ptCount val="3"/>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90-47F9-95E8-BF6984A93949}"/>
            </c:ext>
          </c:extLst>
        </c:ser>
        <c:dLbls>
          <c:showLegendKey val="0"/>
          <c:showVal val="0"/>
          <c:showCatName val="0"/>
          <c:showSerName val="0"/>
          <c:showPercent val="0"/>
          <c:showBubbleSize val="0"/>
        </c:dLbls>
        <c:gapWidth val="150"/>
        <c:axId val="800916895"/>
        <c:axId val="2047325404"/>
      </c:barChart>
      <c:catAx>
        <c:axId val="8009168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47325404"/>
        <c:crosses val="autoZero"/>
        <c:auto val="1"/>
        <c:lblAlgn val="ctr"/>
        <c:lblOffset val="100"/>
        <c:noMultiLvlLbl val="1"/>
      </c:catAx>
      <c:valAx>
        <c:axId val="2047325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00916895"/>
        <c:crosses val="autoZero"/>
        <c:crossBetween val="between"/>
      </c:valAx>
    </c:plotArea>
    <c:legend>
      <c:legendPos val="tr"/>
      <c:layout>
        <c:manualLayout>
          <c:xMode val="edge"/>
          <c:yMode val="edge"/>
          <c:x val="0.86221354166666664"/>
          <c:y val="0.10085354896675648"/>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5032021'!$J$95:$J$97</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E59-47DB-8A93-A1CA50E68458}"/>
            </c:ext>
          </c:extLst>
        </c:ser>
        <c:ser>
          <c:idx val="1"/>
          <c:order val="1"/>
          <c:tx>
            <c:v>Max</c:v>
          </c:tx>
          <c:spPr>
            <a:solidFill>
              <a:srgbClr val="674EA7"/>
            </a:solidFill>
            <a:ln cmpd="sng">
              <a:solidFill>
                <a:srgbClr val="000000"/>
              </a:solidFill>
            </a:ln>
          </c:spPr>
          <c:invertIfNegative val="1"/>
          <c:cat>
            <c:numRef>
              <c:f>'CAE 5032021'!$C$95:$C$97</c:f>
              <c:numCache>
                <c:formatCode>h:mm</c:formatCode>
                <c:ptCount val="3"/>
                <c:pt idx="0">
                  <c:v>0.70833333333333337</c:v>
                </c:pt>
                <c:pt idx="1">
                  <c:v>0.75</c:v>
                </c:pt>
                <c:pt idx="2">
                  <c:v>0.79166666666666663</c:v>
                </c:pt>
              </c:numCache>
            </c:numRef>
          </c:cat>
          <c:val>
            <c:numRef>
              <c:f>'CAE 5032021'!$L$95:$L$97</c:f>
              <c:numCache>
                <c:formatCode>General</c:formatCode>
                <c:ptCount val="3"/>
                <c:pt idx="0">
                  <c:v>0.5</c:v>
                </c:pt>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E59-47DB-8A93-A1CA50E68458}"/>
            </c:ext>
          </c:extLst>
        </c:ser>
        <c:dLbls>
          <c:showLegendKey val="0"/>
          <c:showVal val="0"/>
          <c:showCatName val="0"/>
          <c:showSerName val="0"/>
          <c:showPercent val="0"/>
          <c:showBubbleSize val="0"/>
        </c:dLbls>
        <c:gapWidth val="150"/>
        <c:axId val="599809668"/>
        <c:axId val="553447752"/>
      </c:barChart>
      <c:catAx>
        <c:axId val="5998096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53447752"/>
        <c:crosses val="autoZero"/>
        <c:auto val="1"/>
        <c:lblAlgn val="ctr"/>
        <c:lblOffset val="100"/>
        <c:noMultiLvlLbl val="1"/>
      </c:catAx>
      <c:valAx>
        <c:axId val="5534477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980966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5032021'!$H$92:$H$94</c:f>
              <c:numCache>
                <c:formatCode>0%</c:formatCode>
                <c:ptCount val="3"/>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0AF-4715-9D2A-721DA8A7E8D9}"/>
            </c:ext>
          </c:extLst>
        </c:ser>
        <c:dLbls>
          <c:showLegendKey val="0"/>
          <c:showVal val="0"/>
          <c:showCatName val="0"/>
          <c:showSerName val="0"/>
          <c:showPercent val="0"/>
          <c:showBubbleSize val="0"/>
        </c:dLbls>
        <c:gapWidth val="150"/>
        <c:axId val="975111553"/>
        <c:axId val="934547500"/>
      </c:barChart>
      <c:catAx>
        <c:axId val="975111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34547500"/>
        <c:crosses val="autoZero"/>
        <c:auto val="1"/>
        <c:lblAlgn val="ctr"/>
        <c:lblOffset val="100"/>
        <c:noMultiLvlLbl val="1"/>
      </c:catAx>
      <c:valAx>
        <c:axId val="934547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75111553"/>
        <c:crosses val="autoZero"/>
        <c:crossBetween val="between"/>
      </c:valAx>
    </c:plotArea>
    <c:legend>
      <c:legendPos val="tr"/>
      <c:layout>
        <c:manualLayout>
          <c:xMode val="edge"/>
          <c:yMode val="edge"/>
          <c:x val="0.85388020833333333"/>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5032021'!$J$92:$J$94</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EA-4F71-A44A-09C447106694}"/>
            </c:ext>
          </c:extLst>
        </c:ser>
        <c:ser>
          <c:idx val="1"/>
          <c:order val="1"/>
          <c:tx>
            <c:v>Max</c:v>
          </c:tx>
          <c:spPr>
            <a:solidFill>
              <a:srgbClr val="A64D79"/>
            </a:solidFill>
            <a:ln cmpd="sng">
              <a:solidFill>
                <a:srgbClr val="000000"/>
              </a:solidFill>
            </a:ln>
          </c:spPr>
          <c:invertIfNegative val="1"/>
          <c:cat>
            <c:numRef>
              <c:f>'CAE 5032021'!$C$92:$C$94</c:f>
              <c:numCache>
                <c:formatCode>h:mm</c:formatCode>
                <c:ptCount val="3"/>
                <c:pt idx="0">
                  <c:v>0.70833333333333337</c:v>
                </c:pt>
                <c:pt idx="1">
                  <c:v>0.75</c:v>
                </c:pt>
                <c:pt idx="2">
                  <c:v>0.79166666666666663</c:v>
                </c:pt>
              </c:numCache>
            </c:numRef>
          </c:cat>
          <c:val>
            <c:numRef>
              <c:f>'CAE 5032021'!$L$92:$L$94</c:f>
              <c:numCache>
                <c:formatCode>General</c:formatCode>
                <c:ptCount val="3"/>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EA-4F71-A44A-09C447106694}"/>
            </c:ext>
          </c:extLst>
        </c:ser>
        <c:dLbls>
          <c:showLegendKey val="0"/>
          <c:showVal val="0"/>
          <c:showCatName val="0"/>
          <c:showSerName val="0"/>
          <c:showPercent val="0"/>
          <c:showBubbleSize val="0"/>
        </c:dLbls>
        <c:gapWidth val="150"/>
        <c:axId val="891957138"/>
        <c:axId val="1429356954"/>
      </c:barChart>
      <c:catAx>
        <c:axId val="8919571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9356954"/>
        <c:crosses val="autoZero"/>
        <c:auto val="1"/>
        <c:lblAlgn val="ctr"/>
        <c:lblOffset val="100"/>
        <c:noMultiLvlLbl val="1"/>
      </c:catAx>
      <c:valAx>
        <c:axId val="1429356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9195713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5032021'!$H$10:$H$13</c:f>
              <c:numCache>
                <c:formatCode>General</c:formatCode>
                <c:ptCount val="4"/>
                <c:pt idx="2" formatCode="0%">
                  <c:v>0.2</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17-433D-AF17-D7AF36C25230}"/>
            </c:ext>
          </c:extLst>
        </c:ser>
        <c:dLbls>
          <c:showLegendKey val="0"/>
          <c:showVal val="0"/>
          <c:showCatName val="0"/>
          <c:showSerName val="0"/>
          <c:showPercent val="0"/>
          <c:showBubbleSize val="0"/>
        </c:dLbls>
        <c:gapWidth val="150"/>
        <c:axId val="1588016670"/>
        <c:axId val="821417361"/>
      </c:barChart>
      <c:catAx>
        <c:axId val="1588016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21417361"/>
        <c:crosses val="autoZero"/>
        <c:auto val="1"/>
        <c:lblAlgn val="ctr"/>
        <c:lblOffset val="100"/>
        <c:noMultiLvlLbl val="1"/>
      </c:catAx>
      <c:valAx>
        <c:axId val="8214173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8016670"/>
        <c:crosses val="autoZero"/>
        <c:crossBetween val="between"/>
      </c:valAx>
    </c:plotArea>
    <c:legend>
      <c:legendPos val="tr"/>
      <c:layout>
        <c:manualLayout>
          <c:xMode val="edge"/>
          <c:yMode val="edge"/>
          <c:x val="0.87221354166666665"/>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5032021'!$J$10:$J$13</c:f>
              <c:numCache>
                <c:formatCode>General</c:formatCode>
                <c:ptCount val="4"/>
                <c:pt idx="1">
                  <c:v>0.5</c:v>
                </c:pt>
                <c:pt idx="2">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0D-4A0C-8EDC-90CBB7FBA421}"/>
            </c:ext>
          </c:extLst>
        </c:ser>
        <c:ser>
          <c:idx val="1"/>
          <c:order val="1"/>
          <c:tx>
            <c:v>Max</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5032021'!$L$10:$L$13</c:f>
              <c:numCache>
                <c:formatCode>General</c:formatCode>
                <c:ptCount val="4"/>
                <c:pt idx="0">
                  <c:v>0.5</c:v>
                </c:pt>
                <c:pt idx="1">
                  <c:v>0.75</c:v>
                </c:pt>
                <c:pt idx="2">
                  <c:v>1</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A0D-4A0C-8EDC-90CBB7FBA421}"/>
            </c:ext>
          </c:extLst>
        </c:ser>
        <c:dLbls>
          <c:showLegendKey val="0"/>
          <c:showVal val="0"/>
          <c:showCatName val="0"/>
          <c:showSerName val="0"/>
          <c:showPercent val="0"/>
          <c:showBubbleSize val="0"/>
        </c:dLbls>
        <c:gapWidth val="150"/>
        <c:axId val="1826287575"/>
        <c:axId val="1915019007"/>
      </c:barChart>
      <c:catAx>
        <c:axId val="1826287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915019007"/>
        <c:crosses val="autoZero"/>
        <c:auto val="1"/>
        <c:lblAlgn val="ctr"/>
        <c:lblOffset val="100"/>
        <c:noMultiLvlLbl val="1"/>
      </c:catAx>
      <c:valAx>
        <c:axId val="19150190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628757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5032021'!$H$6:$H$9</c:f>
              <c:numCache>
                <c:formatCode>General</c:formatCode>
                <c:ptCount val="4"/>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927-4A6E-8A67-955ED2FB6298}"/>
            </c:ext>
          </c:extLst>
        </c:ser>
        <c:dLbls>
          <c:showLegendKey val="0"/>
          <c:showVal val="0"/>
          <c:showCatName val="0"/>
          <c:showSerName val="0"/>
          <c:showPercent val="0"/>
          <c:showBubbleSize val="0"/>
        </c:dLbls>
        <c:gapWidth val="150"/>
        <c:axId val="319158642"/>
        <c:axId val="2136837865"/>
      </c:barChart>
      <c:catAx>
        <c:axId val="3191586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36837865"/>
        <c:crosses val="autoZero"/>
        <c:auto val="1"/>
        <c:lblAlgn val="ctr"/>
        <c:lblOffset val="100"/>
        <c:noMultiLvlLbl val="1"/>
      </c:catAx>
      <c:valAx>
        <c:axId val="21368378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19158642"/>
        <c:crosses val="autoZero"/>
        <c:crossBetween val="between"/>
      </c:valAx>
    </c:plotArea>
    <c:legend>
      <c:legendPos val="tr"/>
      <c:layout>
        <c:manualLayout>
          <c:xMode val="edge"/>
          <c:yMode val="edge"/>
          <c:x val="0.8672135416666666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C27BA0"/>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5052020'!$J$44:$J$48</c:f>
              <c:numCache>
                <c:formatCode>General</c:formatCode>
                <c:ptCount val="5"/>
                <c:pt idx="0">
                  <c:v>1</c:v>
                </c:pt>
                <c:pt idx="1">
                  <c:v>0.75</c:v>
                </c:pt>
                <c:pt idx="2">
                  <c:v>1.25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30-4211-9706-65EA4A315615}"/>
            </c:ext>
          </c:extLst>
        </c:ser>
        <c:ser>
          <c:idx val="1"/>
          <c:order val="1"/>
          <c:tx>
            <c:v>Max</c:v>
          </c:tx>
          <c:spPr>
            <a:solidFill>
              <a:srgbClr val="A64D79"/>
            </a:solidFill>
            <a:ln cmpd="sng">
              <a:solidFill>
                <a:srgbClr val="000000"/>
              </a:solidFill>
            </a:ln>
          </c:spPr>
          <c:invertIfNegative val="1"/>
          <c:cat>
            <c:strRef>
              <c:f>'CAE 5052020'!$C$44:$C$48</c:f>
              <c:strCache>
                <c:ptCount val="5"/>
                <c:pt idx="0">
                  <c:v>6hr -19:00</c:v>
                </c:pt>
                <c:pt idx="1">
                  <c:v>19:00</c:v>
                </c:pt>
                <c:pt idx="2">
                  <c:v>20:00</c:v>
                </c:pt>
                <c:pt idx="3">
                  <c:v>21:00</c:v>
                </c:pt>
                <c:pt idx="4">
                  <c:v>22:00</c:v>
                </c:pt>
              </c:strCache>
            </c:strRef>
          </c:cat>
          <c:val>
            <c:numRef>
              <c:f>'CAE 5052020'!$L$44:$L$48</c:f>
              <c:numCache>
                <c:formatCode>General</c:formatCode>
                <c:ptCount val="5"/>
                <c:pt idx="0">
                  <c:v>1.25</c:v>
                </c:pt>
                <c:pt idx="1">
                  <c:v>1</c:v>
                </c:pt>
                <c:pt idx="2">
                  <c:v>1.5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30-4211-9706-65EA4A315615}"/>
            </c:ext>
          </c:extLst>
        </c:ser>
        <c:dLbls>
          <c:showLegendKey val="0"/>
          <c:showVal val="0"/>
          <c:showCatName val="0"/>
          <c:showSerName val="0"/>
          <c:showPercent val="0"/>
          <c:showBubbleSize val="0"/>
        </c:dLbls>
        <c:gapWidth val="150"/>
        <c:axId val="802623880"/>
        <c:axId val="172627189"/>
      </c:barChart>
      <c:catAx>
        <c:axId val="80262388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2627189"/>
        <c:crosses val="autoZero"/>
        <c:auto val="1"/>
        <c:lblAlgn val="ctr"/>
        <c:lblOffset val="100"/>
        <c:noMultiLvlLbl val="1"/>
      </c:catAx>
      <c:valAx>
        <c:axId val="1726271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0262388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5032021'!$J$6:$J$9</c:f>
              <c:numCache>
                <c:formatCode>General</c:formatCode>
                <c:ptCount val="4"/>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2D-4B3A-A5F2-9E16964D67F1}"/>
            </c:ext>
          </c:extLst>
        </c:ser>
        <c:ser>
          <c:idx val="1"/>
          <c:order val="1"/>
          <c:tx>
            <c:v>Max</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5032021'!$L$6:$L$9</c:f>
              <c:numCache>
                <c:formatCode>General</c:formatCode>
                <c:ptCount val="4"/>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B2D-4B3A-A5F2-9E16964D67F1}"/>
            </c:ext>
          </c:extLst>
        </c:ser>
        <c:dLbls>
          <c:showLegendKey val="0"/>
          <c:showVal val="0"/>
          <c:showCatName val="0"/>
          <c:showSerName val="0"/>
          <c:showPercent val="0"/>
          <c:showBubbleSize val="0"/>
        </c:dLbls>
        <c:gapWidth val="150"/>
        <c:axId val="1854157699"/>
        <c:axId val="1290105862"/>
      </c:barChart>
      <c:catAx>
        <c:axId val="1854157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90105862"/>
        <c:crosses val="autoZero"/>
        <c:auto val="1"/>
        <c:lblAlgn val="ctr"/>
        <c:lblOffset val="100"/>
        <c:noMultiLvlLbl val="1"/>
      </c:catAx>
      <c:valAx>
        <c:axId val="12901058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415769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5032021'!$H$10:$H$13</c:f>
              <c:numCache>
                <c:formatCode>General</c:formatCode>
                <c:ptCount val="4"/>
                <c:pt idx="2" formatCode="0%">
                  <c:v>0.2</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CD-4DE7-92F8-29176FDFB741}"/>
            </c:ext>
          </c:extLst>
        </c:ser>
        <c:dLbls>
          <c:showLegendKey val="0"/>
          <c:showVal val="0"/>
          <c:showCatName val="0"/>
          <c:showSerName val="0"/>
          <c:showPercent val="0"/>
          <c:showBubbleSize val="0"/>
        </c:dLbls>
        <c:gapWidth val="150"/>
        <c:axId val="1365965245"/>
        <c:axId val="1004621525"/>
      </c:barChart>
      <c:catAx>
        <c:axId val="13659652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004621525"/>
        <c:crosses val="autoZero"/>
        <c:auto val="1"/>
        <c:lblAlgn val="ctr"/>
        <c:lblOffset val="100"/>
        <c:noMultiLvlLbl val="1"/>
      </c:catAx>
      <c:valAx>
        <c:axId val="10046215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65965245"/>
        <c:crosses val="autoZero"/>
        <c:crossBetween val="between"/>
      </c:valAx>
    </c:plotArea>
    <c:legend>
      <c:legendPos val="tr"/>
      <c:layout>
        <c:manualLayout>
          <c:xMode val="edge"/>
          <c:yMode val="edge"/>
          <c:x val="0.87221354166666665"/>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5032021'!$J$10:$J$13</c:f>
              <c:numCache>
                <c:formatCode>General</c:formatCode>
                <c:ptCount val="4"/>
                <c:pt idx="1">
                  <c:v>0.5</c:v>
                </c:pt>
                <c:pt idx="2">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9E-4A40-B667-C1C276A90F96}"/>
            </c:ext>
          </c:extLst>
        </c:ser>
        <c:ser>
          <c:idx val="1"/>
          <c:order val="1"/>
          <c:tx>
            <c:v>Max</c:v>
          </c:tx>
          <c:spPr>
            <a:solidFill>
              <a:srgbClr val="674EA7"/>
            </a:solidFill>
            <a:ln cmpd="sng">
              <a:solidFill>
                <a:srgbClr val="000000"/>
              </a:solidFill>
            </a:ln>
          </c:spPr>
          <c:invertIfNegative val="1"/>
          <c:cat>
            <c:numRef>
              <c:f>'ILM 5032021'!$C$10:$C$13</c:f>
              <c:numCache>
                <c:formatCode>h:mm</c:formatCode>
                <c:ptCount val="4"/>
                <c:pt idx="0">
                  <c:v>0.70833333333333337</c:v>
                </c:pt>
                <c:pt idx="1">
                  <c:v>0.75</c:v>
                </c:pt>
                <c:pt idx="2">
                  <c:v>0.79166666666666663</c:v>
                </c:pt>
                <c:pt idx="3">
                  <c:v>0.83333333333333337</c:v>
                </c:pt>
              </c:numCache>
            </c:numRef>
          </c:cat>
          <c:val>
            <c:numRef>
              <c:f>'ILM 5032021'!$L$10:$L$13</c:f>
              <c:numCache>
                <c:formatCode>General</c:formatCode>
                <c:ptCount val="4"/>
                <c:pt idx="0">
                  <c:v>0.5</c:v>
                </c:pt>
                <c:pt idx="1">
                  <c:v>0.75</c:v>
                </c:pt>
                <c:pt idx="2">
                  <c:v>1</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C9E-4A40-B667-C1C276A90F96}"/>
            </c:ext>
          </c:extLst>
        </c:ser>
        <c:dLbls>
          <c:showLegendKey val="0"/>
          <c:showVal val="0"/>
          <c:showCatName val="0"/>
          <c:showSerName val="0"/>
          <c:showPercent val="0"/>
          <c:showBubbleSize val="0"/>
        </c:dLbls>
        <c:gapWidth val="150"/>
        <c:axId val="620031680"/>
        <c:axId val="1427066829"/>
      </c:barChart>
      <c:catAx>
        <c:axId val="6200316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27066829"/>
        <c:crosses val="autoZero"/>
        <c:auto val="1"/>
        <c:lblAlgn val="ctr"/>
        <c:lblOffset val="100"/>
        <c:noMultiLvlLbl val="1"/>
      </c:catAx>
      <c:valAx>
        <c:axId val="14270668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2003168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5032021'!$H$6:$H$9</c:f>
              <c:numCache>
                <c:formatCode>General</c:formatCode>
                <c:ptCount val="4"/>
                <c:pt idx="2"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D53-423D-9F49-F4123DDB6A73}"/>
            </c:ext>
          </c:extLst>
        </c:ser>
        <c:dLbls>
          <c:showLegendKey val="0"/>
          <c:showVal val="0"/>
          <c:showCatName val="0"/>
          <c:showSerName val="0"/>
          <c:showPercent val="0"/>
          <c:showBubbleSize val="0"/>
        </c:dLbls>
        <c:gapWidth val="150"/>
        <c:axId val="1199291551"/>
        <c:axId val="608953991"/>
      </c:barChart>
      <c:catAx>
        <c:axId val="11992915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08953991"/>
        <c:crosses val="autoZero"/>
        <c:auto val="1"/>
        <c:lblAlgn val="ctr"/>
        <c:lblOffset val="100"/>
        <c:noMultiLvlLbl val="1"/>
      </c:catAx>
      <c:valAx>
        <c:axId val="6089539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9291551"/>
        <c:crosses val="autoZero"/>
        <c:crossBetween val="between"/>
      </c:valAx>
    </c:plotArea>
    <c:legend>
      <c:legendPos val="tr"/>
      <c:layout>
        <c:manualLayout>
          <c:xMode val="edge"/>
          <c:yMode val="edge"/>
          <c:x val="0.8672135416666666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5032021'!$J$6:$J$9</c:f>
              <c:numCache>
                <c:formatCode>General</c:formatCode>
                <c:ptCount val="4"/>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F5-4012-B546-AACCA1EC47DC}"/>
            </c:ext>
          </c:extLst>
        </c:ser>
        <c:ser>
          <c:idx val="1"/>
          <c:order val="1"/>
          <c:tx>
            <c:v>Max</c:v>
          </c:tx>
          <c:spPr>
            <a:solidFill>
              <a:srgbClr val="A64D79"/>
            </a:solidFill>
            <a:ln cmpd="sng">
              <a:solidFill>
                <a:srgbClr val="000000"/>
              </a:solidFill>
            </a:ln>
          </c:spPr>
          <c:invertIfNegative val="1"/>
          <c:cat>
            <c:numRef>
              <c:f>'ILM 5032021'!$C$6:$C$9</c:f>
              <c:numCache>
                <c:formatCode>h:mm</c:formatCode>
                <c:ptCount val="4"/>
                <c:pt idx="0">
                  <c:v>0.70833333333333337</c:v>
                </c:pt>
                <c:pt idx="1">
                  <c:v>0.75</c:v>
                </c:pt>
                <c:pt idx="2">
                  <c:v>0.79166666666666663</c:v>
                </c:pt>
                <c:pt idx="3">
                  <c:v>0.83333333333333337</c:v>
                </c:pt>
              </c:numCache>
            </c:numRef>
          </c:cat>
          <c:val>
            <c:numRef>
              <c:f>'ILM 5032021'!$L$6:$L$9</c:f>
              <c:numCache>
                <c:formatCode>General</c:formatCode>
                <c:ptCount val="4"/>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4F5-4012-B546-AACCA1EC47DC}"/>
            </c:ext>
          </c:extLst>
        </c:ser>
        <c:dLbls>
          <c:showLegendKey val="0"/>
          <c:showVal val="0"/>
          <c:showCatName val="0"/>
          <c:showSerName val="0"/>
          <c:showPercent val="0"/>
          <c:showBubbleSize val="0"/>
        </c:dLbls>
        <c:gapWidth val="150"/>
        <c:axId val="1238604852"/>
        <c:axId val="2067184243"/>
      </c:barChart>
      <c:catAx>
        <c:axId val="1238604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7184243"/>
        <c:crosses val="autoZero"/>
        <c:auto val="1"/>
        <c:lblAlgn val="ctr"/>
        <c:lblOffset val="100"/>
        <c:noMultiLvlLbl val="1"/>
      </c:catAx>
      <c:valAx>
        <c:axId val="2067184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3860485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5032021'!$H$35:$H$39</c:f>
              <c:numCache>
                <c:formatCode>0%</c:formatCode>
                <c:ptCount val="5"/>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EFB-4CC8-87A8-39F4F00BEA44}"/>
            </c:ext>
          </c:extLst>
        </c:ser>
        <c:dLbls>
          <c:showLegendKey val="0"/>
          <c:showVal val="0"/>
          <c:showCatName val="0"/>
          <c:showSerName val="0"/>
          <c:showPercent val="0"/>
          <c:showBubbleSize val="0"/>
        </c:dLbls>
        <c:gapWidth val="150"/>
        <c:axId val="2069465670"/>
        <c:axId val="12638592"/>
      </c:barChart>
      <c:catAx>
        <c:axId val="2069465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638592"/>
        <c:crosses val="autoZero"/>
        <c:auto val="1"/>
        <c:lblAlgn val="ctr"/>
        <c:lblOffset val="100"/>
        <c:noMultiLvlLbl val="1"/>
      </c:catAx>
      <c:valAx>
        <c:axId val="12638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9465670"/>
        <c:crosses val="autoZero"/>
        <c:crossBetween val="between"/>
      </c:valAx>
    </c:plotArea>
    <c:legend>
      <c:legendPos val="tr"/>
      <c:layout>
        <c:manualLayout>
          <c:xMode val="edge"/>
          <c:yMode val="edge"/>
          <c:x val="0.85721354166666663"/>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5032021'!$J$35:$J$39</c:f>
              <c:numCache>
                <c:formatCode>General</c:formatCode>
                <c:ptCount val="5"/>
                <c:pt idx="0">
                  <c:v>0.5</c:v>
                </c:pt>
                <c:pt idx="1">
                  <c:v>0.5</c:v>
                </c:pt>
                <c:pt idx="2">
                  <c:v>0.75</c:v>
                </c:pt>
                <c:pt idx="3">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730-413B-A849-D983614DD101}"/>
            </c:ext>
          </c:extLst>
        </c:ser>
        <c:ser>
          <c:idx val="1"/>
          <c:order val="1"/>
          <c:tx>
            <c:v>Max</c:v>
          </c:tx>
          <c:spPr>
            <a:solidFill>
              <a:srgbClr val="674EA7"/>
            </a:solidFill>
            <a:ln cmpd="sng">
              <a:solidFill>
                <a:srgbClr val="000000"/>
              </a:solidFill>
            </a:ln>
          </c:spPr>
          <c:invertIfNegative val="1"/>
          <c:cat>
            <c:numRef>
              <c:f>'ILM 5032021'!$C$35:$C$39</c:f>
              <c:numCache>
                <c:formatCode>h:mm</c:formatCode>
                <c:ptCount val="5"/>
                <c:pt idx="0">
                  <c:v>0.70833333333333337</c:v>
                </c:pt>
                <c:pt idx="1">
                  <c:v>0.75</c:v>
                </c:pt>
                <c:pt idx="2">
                  <c:v>0.79166666666666663</c:v>
                </c:pt>
                <c:pt idx="3">
                  <c:v>0.83333333333333337</c:v>
                </c:pt>
                <c:pt idx="4">
                  <c:v>0.875</c:v>
                </c:pt>
              </c:numCache>
            </c:numRef>
          </c:cat>
          <c:val>
            <c:numRef>
              <c:f>'ILM 5032021'!$L$35:$L$39</c:f>
              <c:numCache>
                <c:formatCode>General</c:formatCode>
                <c:ptCount val="5"/>
                <c:pt idx="0">
                  <c:v>0.75</c:v>
                </c:pt>
                <c:pt idx="1">
                  <c:v>1</c:v>
                </c:pt>
                <c:pt idx="2">
                  <c:v>0.75</c:v>
                </c:pt>
                <c:pt idx="3">
                  <c:v>0.75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730-413B-A849-D983614DD101}"/>
            </c:ext>
          </c:extLst>
        </c:ser>
        <c:dLbls>
          <c:showLegendKey val="0"/>
          <c:showVal val="0"/>
          <c:showCatName val="0"/>
          <c:showSerName val="0"/>
          <c:showPercent val="0"/>
          <c:showBubbleSize val="0"/>
        </c:dLbls>
        <c:gapWidth val="150"/>
        <c:axId val="1862135682"/>
        <c:axId val="949348565"/>
      </c:barChart>
      <c:catAx>
        <c:axId val="1862135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49348565"/>
        <c:crosses val="autoZero"/>
        <c:auto val="1"/>
        <c:lblAlgn val="ctr"/>
        <c:lblOffset val="100"/>
        <c:noMultiLvlLbl val="1"/>
      </c:catAx>
      <c:valAx>
        <c:axId val="949348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213568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5032021'!$H$30:$H$34</c:f>
              <c:numCache>
                <c:formatCode>0%</c:formatCode>
                <c:ptCount val="5"/>
                <c:pt idx="1">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4B8-43DE-99A0-20ACD06C9A84}"/>
            </c:ext>
          </c:extLst>
        </c:ser>
        <c:dLbls>
          <c:showLegendKey val="0"/>
          <c:showVal val="0"/>
          <c:showCatName val="0"/>
          <c:showSerName val="0"/>
          <c:showPercent val="0"/>
          <c:showBubbleSize val="0"/>
        </c:dLbls>
        <c:gapWidth val="150"/>
        <c:axId val="673734477"/>
        <c:axId val="1275625119"/>
      </c:barChart>
      <c:catAx>
        <c:axId val="6737344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75625119"/>
        <c:crosses val="autoZero"/>
        <c:auto val="1"/>
        <c:lblAlgn val="ctr"/>
        <c:lblOffset val="100"/>
        <c:noMultiLvlLbl val="1"/>
      </c:catAx>
      <c:valAx>
        <c:axId val="1275625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3734477"/>
        <c:crosses val="autoZero"/>
        <c:crossBetween val="between"/>
      </c:valAx>
    </c:plotArea>
    <c:legend>
      <c:legendPos val="tr"/>
      <c:layout>
        <c:manualLayout>
          <c:xMode val="edge"/>
          <c:yMode val="edge"/>
          <c:x val="0.8722135416666666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5032021'!$J$30:$J$34</c:f>
              <c:numCache>
                <c:formatCode>General</c:formatCode>
                <c:ptCount val="5"/>
                <c:pt idx="1">
                  <c:v>0.5</c:v>
                </c:pt>
                <c:pt idx="2">
                  <c:v>0.75</c:v>
                </c:pt>
                <c:pt idx="3">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C3-4725-A2F8-3636283B9EA1}"/>
            </c:ext>
          </c:extLst>
        </c:ser>
        <c:ser>
          <c:idx val="1"/>
          <c:order val="1"/>
          <c:tx>
            <c:v>Max</c:v>
          </c:tx>
          <c:spPr>
            <a:solidFill>
              <a:srgbClr val="A64D79"/>
            </a:solidFill>
            <a:ln cmpd="sng">
              <a:solidFill>
                <a:srgbClr val="000000"/>
              </a:solidFill>
            </a:ln>
          </c:spPr>
          <c:invertIfNegative val="1"/>
          <c:cat>
            <c:numRef>
              <c:f>'ILM 5032021'!$C$30:$C$34</c:f>
              <c:numCache>
                <c:formatCode>h:mm</c:formatCode>
                <c:ptCount val="5"/>
                <c:pt idx="0">
                  <c:v>0.70833333333333337</c:v>
                </c:pt>
                <c:pt idx="1">
                  <c:v>0.75</c:v>
                </c:pt>
                <c:pt idx="2">
                  <c:v>0.79166666666666663</c:v>
                </c:pt>
                <c:pt idx="3">
                  <c:v>0.83333333333333337</c:v>
                </c:pt>
                <c:pt idx="4">
                  <c:v>0.875</c:v>
                </c:pt>
              </c:numCache>
            </c:numRef>
          </c:cat>
          <c:val>
            <c:numRef>
              <c:f>'ILM 5032021'!$L$30:$L$34</c:f>
              <c:numCache>
                <c:formatCode>General</c:formatCode>
                <c:ptCount val="5"/>
                <c:pt idx="0">
                  <c:v>0.5</c:v>
                </c:pt>
                <c:pt idx="1">
                  <c:v>0.75</c:v>
                </c:pt>
                <c:pt idx="2">
                  <c:v>0.75</c:v>
                </c:pt>
                <c:pt idx="3">
                  <c:v>0.75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C3-4725-A2F8-3636283B9EA1}"/>
            </c:ext>
          </c:extLst>
        </c:ser>
        <c:dLbls>
          <c:showLegendKey val="0"/>
          <c:showVal val="0"/>
          <c:showCatName val="0"/>
          <c:showSerName val="0"/>
          <c:showPercent val="0"/>
          <c:showBubbleSize val="0"/>
        </c:dLbls>
        <c:gapWidth val="150"/>
        <c:axId val="765968957"/>
        <c:axId val="393167608"/>
      </c:barChart>
      <c:catAx>
        <c:axId val="7659689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93167608"/>
        <c:crosses val="autoZero"/>
        <c:auto val="1"/>
        <c:lblAlgn val="ctr"/>
        <c:lblOffset val="100"/>
        <c:noMultiLvlLbl val="1"/>
      </c:catAx>
      <c:valAx>
        <c:axId val="3931676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6596895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5032021'!$J$50:$J$55</c:f>
              <c:numCache>
                <c:formatCode>General</c:formatCode>
                <c:ptCount val="6"/>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EB-48A5-8A04-0403C719D69D}"/>
            </c:ext>
          </c:extLst>
        </c:ser>
        <c:ser>
          <c:idx val="1"/>
          <c:order val="1"/>
          <c:tx>
            <c:v>Max</c:v>
          </c:tx>
          <c:spPr>
            <a:solidFill>
              <a:srgbClr val="674EA7"/>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5032021'!$L$50:$L$55</c:f>
              <c:numCache>
                <c:formatCode>General</c:formatCode>
                <c:ptCount val="6"/>
                <c:pt idx="0">
                  <c:v>0.5</c:v>
                </c:pt>
                <c:pt idx="1">
                  <c:v>0.5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BEB-48A5-8A04-0403C719D69D}"/>
            </c:ext>
          </c:extLst>
        </c:ser>
        <c:dLbls>
          <c:showLegendKey val="0"/>
          <c:showVal val="0"/>
          <c:showCatName val="0"/>
          <c:showSerName val="0"/>
          <c:showPercent val="0"/>
          <c:showBubbleSize val="0"/>
        </c:dLbls>
        <c:gapWidth val="150"/>
        <c:axId val="1102499200"/>
        <c:axId val="306353499"/>
      </c:barChart>
      <c:catAx>
        <c:axId val="11024992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06353499"/>
        <c:crosses val="autoZero"/>
        <c:auto val="1"/>
        <c:lblAlgn val="ctr"/>
        <c:lblOffset val="100"/>
        <c:noMultiLvlLbl val="1"/>
      </c:catAx>
      <c:valAx>
        <c:axId val="3063534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0249920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5052020'!$D$49:$D$52</c:f>
              <c:numCache>
                <c:formatCode>0%</c:formatCode>
                <c:ptCount val="4"/>
                <c:pt idx="0">
                  <c:v>0.2</c:v>
                </c:pt>
                <c:pt idx="1">
                  <c:v>0.3</c:v>
                </c:pt>
                <c:pt idx="2" formatCode="General">
                  <c:v>0</c:v>
                </c:pt>
                <c:pt idx="3">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78-41C8-A721-D4A0B97B2C73}"/>
            </c:ext>
          </c:extLst>
        </c:ser>
        <c:ser>
          <c:idx val="1"/>
          <c:order val="1"/>
          <c:tx>
            <c:v>15km</c:v>
          </c:tx>
          <c:spPr>
            <a:solidFill>
              <a:srgbClr val="B4A7D6"/>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5052020'!$F$49:$F$52</c:f>
              <c:numCache>
                <c:formatCode>0%</c:formatCode>
                <c:ptCount val="4"/>
                <c:pt idx="0">
                  <c:v>0.3</c:v>
                </c:pt>
                <c:pt idx="1">
                  <c:v>0.5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478-41C8-A721-D4A0B97B2C73}"/>
            </c:ext>
          </c:extLst>
        </c:ser>
        <c:ser>
          <c:idx val="2"/>
          <c:order val="2"/>
          <c:tx>
            <c:v>27km</c:v>
          </c:tx>
          <c:spPr>
            <a:solidFill>
              <a:srgbClr val="674EA7"/>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5052020'!$H$49:$H$52</c:f>
              <c:numCache>
                <c:formatCode>0%</c:formatCode>
                <c:ptCount val="4"/>
                <c:pt idx="0">
                  <c:v>0.5</c:v>
                </c:pt>
                <c:pt idx="1">
                  <c:v>0.6</c:v>
                </c:pt>
                <c:pt idx="3">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478-41C8-A721-D4A0B97B2C73}"/>
            </c:ext>
          </c:extLst>
        </c:ser>
        <c:dLbls>
          <c:showLegendKey val="0"/>
          <c:showVal val="0"/>
          <c:showCatName val="0"/>
          <c:showSerName val="0"/>
          <c:showPercent val="0"/>
          <c:showBubbleSize val="0"/>
        </c:dLbls>
        <c:gapWidth val="150"/>
        <c:axId val="711940803"/>
        <c:axId val="1470818341"/>
      </c:barChart>
      <c:catAx>
        <c:axId val="71194080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70818341"/>
        <c:crosses val="autoZero"/>
        <c:auto val="1"/>
        <c:lblAlgn val="ctr"/>
        <c:lblOffset val="100"/>
        <c:noMultiLvlLbl val="1"/>
      </c:catAx>
      <c:valAx>
        <c:axId val="1470818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11940803"/>
        <c:crosses val="autoZero"/>
        <c:crossBetween val="between"/>
      </c:valAx>
    </c:plotArea>
    <c:legend>
      <c:legendPos val="tr"/>
      <c:layout>
        <c:manualLayout>
          <c:xMode val="edge"/>
          <c:yMode val="edge"/>
          <c:x val="0.66553548177083344"/>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'ILM 5032021'!$C$44:$C$49</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5032021'!$L$44:$L$49</c:f>
              <c:numCache>
                <c:formatCode>General</c:formatCode>
                <c:ptCount val="6"/>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91C-4924-8EFB-0ECDD369C94F}"/>
            </c:ext>
          </c:extLst>
        </c:ser>
        <c:dLbls>
          <c:showLegendKey val="0"/>
          <c:showVal val="0"/>
          <c:showCatName val="0"/>
          <c:showSerName val="0"/>
          <c:showPercent val="0"/>
          <c:showBubbleSize val="0"/>
        </c:dLbls>
        <c:gapWidth val="150"/>
        <c:axId val="732161822"/>
        <c:axId val="414067475"/>
      </c:barChart>
      <c:catAx>
        <c:axId val="7321618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4067475"/>
        <c:crosses val="autoZero"/>
        <c:auto val="1"/>
        <c:lblAlgn val="ctr"/>
        <c:lblOffset val="100"/>
        <c:noMultiLvlLbl val="1"/>
      </c:catAx>
      <c:valAx>
        <c:axId val="414067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216182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5032021'!$J$50:$J$55</c:f>
              <c:numCache>
                <c:formatCode>General</c:formatCode>
                <c:ptCount val="6"/>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6A-46CA-9208-D8D4A2C1D82E}"/>
            </c:ext>
          </c:extLst>
        </c:ser>
        <c:ser>
          <c:idx val="1"/>
          <c:order val="1"/>
          <c:tx>
            <c:v>Max</c:v>
          </c:tx>
          <c:spPr>
            <a:solidFill>
              <a:srgbClr val="674EA7"/>
            </a:solidFill>
            <a:ln cmpd="sng">
              <a:solidFill>
                <a:srgbClr val="000000"/>
              </a:solidFill>
            </a:ln>
          </c:spPr>
          <c:invertIfNegative val="1"/>
          <c:cat>
            <c:numRef>
              <c:f>'ILM 5032021'!$C$50:$C$55</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5032021'!$L$50:$L$55</c:f>
              <c:numCache>
                <c:formatCode>General</c:formatCode>
                <c:ptCount val="6"/>
                <c:pt idx="0">
                  <c:v>0.5</c:v>
                </c:pt>
                <c:pt idx="1">
                  <c:v>0.5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6A-46CA-9208-D8D4A2C1D82E}"/>
            </c:ext>
          </c:extLst>
        </c:ser>
        <c:dLbls>
          <c:showLegendKey val="0"/>
          <c:showVal val="0"/>
          <c:showCatName val="0"/>
          <c:showSerName val="0"/>
          <c:showPercent val="0"/>
          <c:showBubbleSize val="0"/>
        </c:dLbls>
        <c:gapWidth val="150"/>
        <c:axId val="1089246726"/>
        <c:axId val="1540702878"/>
      </c:barChart>
      <c:catAx>
        <c:axId val="1089246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0702878"/>
        <c:crosses val="autoZero"/>
        <c:auto val="1"/>
        <c:lblAlgn val="ctr"/>
        <c:lblOffset val="100"/>
        <c:noMultiLvlLbl val="1"/>
      </c:catAx>
      <c:valAx>
        <c:axId val="1540702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924672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'ILM 5032021'!$C$44:$C$49</c:f>
              <c:numCache>
                <c:formatCode>h:mm</c:formatCode>
                <c:ptCount val="6"/>
                <c:pt idx="0">
                  <c:v>0.70833333333333337</c:v>
                </c:pt>
                <c:pt idx="1">
                  <c:v>0.75</c:v>
                </c:pt>
                <c:pt idx="2">
                  <c:v>0.79166666666666663</c:v>
                </c:pt>
                <c:pt idx="3">
                  <c:v>0.83333333333333337</c:v>
                </c:pt>
                <c:pt idx="4">
                  <c:v>0.875</c:v>
                </c:pt>
                <c:pt idx="5">
                  <c:v>0.91666666666666663</c:v>
                </c:pt>
              </c:numCache>
            </c:numRef>
          </c:cat>
          <c:val>
            <c:numRef>
              <c:f>'ILM 5032021'!$L$44:$L$49</c:f>
              <c:numCache>
                <c:formatCode>General</c:formatCode>
                <c:ptCount val="6"/>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51B-4CD8-B9C6-1A66BAD22C05}"/>
            </c:ext>
          </c:extLst>
        </c:ser>
        <c:dLbls>
          <c:showLegendKey val="0"/>
          <c:showVal val="0"/>
          <c:showCatName val="0"/>
          <c:showSerName val="0"/>
          <c:showPercent val="0"/>
          <c:showBubbleSize val="0"/>
        </c:dLbls>
        <c:gapWidth val="150"/>
        <c:axId val="614155296"/>
        <c:axId val="355081682"/>
      </c:barChart>
      <c:catAx>
        <c:axId val="6141552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55081682"/>
        <c:crosses val="autoZero"/>
        <c:auto val="1"/>
        <c:lblAlgn val="ctr"/>
        <c:lblOffset val="100"/>
        <c:noMultiLvlLbl val="1"/>
      </c:catAx>
      <c:valAx>
        <c:axId val="355081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1415529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'CHS 5042021, charts, &amp; stats'!$C$9:$C$11</c:f>
              <c:numCache>
                <c:formatCode>h:mm</c:formatCode>
                <c:ptCount val="3"/>
                <c:pt idx="0">
                  <c:v>0.70833333333333337</c:v>
                </c:pt>
                <c:pt idx="1">
                  <c:v>0.75</c:v>
                </c:pt>
                <c:pt idx="2">
                  <c:v>0.79166666666666663</c:v>
                </c:pt>
              </c:numCache>
            </c:numRef>
          </c:cat>
          <c:val>
            <c:numRef>
              <c:f>'CHS 5042021, charts, &amp; stats'!$H$9:$H$11</c:f>
              <c:numCache>
                <c:formatCode>General</c:formatCode>
                <c:ptCount val="3"/>
                <c:pt idx="0"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81-44BD-8B06-2B6AFD088C02}"/>
            </c:ext>
          </c:extLst>
        </c:ser>
        <c:dLbls>
          <c:showLegendKey val="0"/>
          <c:showVal val="0"/>
          <c:showCatName val="0"/>
          <c:showSerName val="0"/>
          <c:showPercent val="0"/>
          <c:showBubbleSize val="0"/>
        </c:dLbls>
        <c:gapWidth val="150"/>
        <c:axId val="1044994986"/>
        <c:axId val="749410538"/>
      </c:barChart>
      <c:catAx>
        <c:axId val="1044994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49410538"/>
        <c:crosses val="autoZero"/>
        <c:auto val="1"/>
        <c:lblAlgn val="ctr"/>
        <c:lblOffset val="100"/>
        <c:noMultiLvlLbl val="1"/>
      </c:catAx>
      <c:valAx>
        <c:axId val="7494105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44994986"/>
        <c:crosses val="autoZero"/>
        <c:crossBetween val="between"/>
      </c:valAx>
    </c:plotArea>
    <c:legend>
      <c:legendPos val="tr"/>
      <c:layout>
        <c:manualLayout>
          <c:xMode val="edge"/>
          <c:yMode val="edge"/>
          <c:x val="0.87221354166666665"/>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numRef>
              <c:f>'CHS 5042021, charts, &amp; stats'!$C$9:$C$11</c:f>
              <c:numCache>
                <c:formatCode>h:mm</c:formatCode>
                <c:ptCount val="3"/>
                <c:pt idx="0">
                  <c:v>0.70833333333333337</c:v>
                </c:pt>
                <c:pt idx="1">
                  <c:v>0.75</c:v>
                </c:pt>
                <c:pt idx="2">
                  <c:v>0.79166666666666663</c:v>
                </c:pt>
              </c:numCache>
            </c:numRef>
          </c:cat>
          <c:val>
            <c:numRef>
              <c:f>'CHS 5042021, charts, &amp; stats'!$L$9:$L$11</c:f>
              <c:numCache>
                <c:formatCode>General</c:formatCode>
                <c:ptCount val="3"/>
                <c:pt idx="0">
                  <c:v>1</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84E-4B9A-A312-E0C8D3BEB56C}"/>
            </c:ext>
          </c:extLst>
        </c:ser>
        <c:dLbls>
          <c:showLegendKey val="0"/>
          <c:showVal val="0"/>
          <c:showCatName val="0"/>
          <c:showSerName val="0"/>
          <c:showPercent val="0"/>
          <c:showBubbleSize val="0"/>
        </c:dLbls>
        <c:gapWidth val="150"/>
        <c:axId val="640717917"/>
        <c:axId val="1853311808"/>
      </c:barChart>
      <c:catAx>
        <c:axId val="640717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3311808"/>
        <c:crosses val="autoZero"/>
        <c:auto val="1"/>
        <c:lblAlgn val="ctr"/>
        <c:lblOffset val="100"/>
        <c:noMultiLvlLbl val="1"/>
      </c:catAx>
      <c:valAx>
        <c:axId val="1853311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4071791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'CHS 5042021, charts, &amp; stats'!$C$6:$C$8</c:f>
              <c:numCache>
                <c:formatCode>h:mm</c:formatCode>
                <c:ptCount val="3"/>
                <c:pt idx="0">
                  <c:v>0.70833333333333337</c:v>
                </c:pt>
                <c:pt idx="1">
                  <c:v>0.75</c:v>
                </c:pt>
                <c:pt idx="2">
                  <c:v>0.79166666666666663</c:v>
                </c:pt>
              </c:numCache>
            </c:numRef>
          </c:cat>
          <c:val>
            <c:numRef>
              <c:f>'CHS 5042021, charts, &amp; stats'!$L$6:$L$8</c:f>
              <c:numCache>
                <c:formatCode>General</c:formatCode>
                <c:ptCount val="3"/>
                <c:pt idx="0">
                  <c:v>1</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A4-482A-8AF8-042321135EA1}"/>
            </c:ext>
          </c:extLst>
        </c:ser>
        <c:dLbls>
          <c:showLegendKey val="0"/>
          <c:showVal val="0"/>
          <c:showCatName val="0"/>
          <c:showSerName val="0"/>
          <c:showPercent val="0"/>
          <c:showBubbleSize val="0"/>
        </c:dLbls>
        <c:gapWidth val="150"/>
        <c:axId val="2058139247"/>
        <c:axId val="488896328"/>
      </c:barChart>
      <c:catAx>
        <c:axId val="20581392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88896328"/>
        <c:crosses val="autoZero"/>
        <c:auto val="1"/>
        <c:lblAlgn val="ctr"/>
        <c:lblOffset val="100"/>
        <c:noMultiLvlLbl val="1"/>
      </c:catAx>
      <c:valAx>
        <c:axId val="4888963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58139247"/>
        <c:crosses val="autoZero"/>
        <c:crossBetween val="between"/>
      </c:valAx>
    </c:plotArea>
    <c:legend>
      <c:legendPos val="b"/>
      <c:layout>
        <c:manualLayout>
          <c:xMode val="edge"/>
          <c:yMode val="edge"/>
          <c:x val="0.4900000000000001"/>
          <c:y val="0.92035040431266824"/>
        </c:manualLayou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'RAH 5042021, charts, &amp; stats'!$C$8:$C$9</c:f>
              <c:numCache>
                <c:formatCode>h:mm</c:formatCode>
                <c:ptCount val="2"/>
                <c:pt idx="0">
                  <c:v>0.70833333333333337</c:v>
                </c:pt>
                <c:pt idx="1">
                  <c:v>0.75</c:v>
                </c:pt>
              </c:numCache>
            </c:numRef>
          </c:cat>
          <c:val>
            <c:numRef>
              <c:f>'RAH 5042021, charts, &amp; stats'!$J$8:$J$9</c:f>
              <c:numCache>
                <c:formatCode>General</c:formatCode>
                <c:ptCount val="2"/>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3DD-4C60-B481-927B5870F206}"/>
            </c:ext>
          </c:extLst>
        </c:ser>
        <c:ser>
          <c:idx val="1"/>
          <c:order val="1"/>
          <c:tx>
            <c:v>Max</c:v>
          </c:tx>
          <c:spPr>
            <a:solidFill>
              <a:srgbClr val="674EA7"/>
            </a:solidFill>
            <a:ln cmpd="sng">
              <a:solidFill>
                <a:srgbClr val="000000"/>
              </a:solidFill>
            </a:ln>
          </c:spPr>
          <c:invertIfNegative val="1"/>
          <c:cat>
            <c:numRef>
              <c:f>'RAH 5042021, charts, &amp; stats'!$C$8:$C$9</c:f>
              <c:numCache>
                <c:formatCode>h:mm</c:formatCode>
                <c:ptCount val="2"/>
                <c:pt idx="0">
                  <c:v>0.70833333333333337</c:v>
                </c:pt>
                <c:pt idx="1">
                  <c:v>0.75</c:v>
                </c:pt>
              </c:numCache>
            </c:numRef>
          </c:cat>
          <c:val>
            <c:numRef>
              <c:f>'RAH 5042021, charts, &amp; stats'!$L$8:$L$9</c:f>
              <c:numCache>
                <c:formatCode>General</c:formatCode>
                <c:ptCount val="2"/>
                <c:pt idx="0">
                  <c:v>0.5</c:v>
                </c:pt>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3DD-4C60-B481-927B5870F206}"/>
            </c:ext>
          </c:extLst>
        </c:ser>
        <c:dLbls>
          <c:showLegendKey val="0"/>
          <c:showVal val="0"/>
          <c:showCatName val="0"/>
          <c:showSerName val="0"/>
          <c:showPercent val="0"/>
          <c:showBubbleSize val="0"/>
        </c:dLbls>
        <c:gapWidth val="150"/>
        <c:axId val="1770741021"/>
        <c:axId val="78632321"/>
      </c:barChart>
      <c:catAx>
        <c:axId val="17707410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632321"/>
        <c:crosses val="autoZero"/>
        <c:auto val="1"/>
        <c:lblAlgn val="ctr"/>
        <c:lblOffset val="100"/>
        <c:noMultiLvlLbl val="1"/>
      </c:catAx>
      <c:valAx>
        <c:axId val="78632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074102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'RAH 5042021, charts, &amp; stats'!$C$6:$C$7</c:f>
              <c:numCache>
                <c:formatCode>h:mm</c:formatCode>
                <c:ptCount val="2"/>
                <c:pt idx="0">
                  <c:v>0.70833333333333337</c:v>
                </c:pt>
                <c:pt idx="1">
                  <c:v>0.75</c:v>
                </c:pt>
              </c:numCache>
            </c:numRef>
          </c:cat>
          <c:val>
            <c:numRef>
              <c:f>'RAH 5042021, charts, &amp; stats'!$L$6:$L$7</c:f>
              <c:numCache>
                <c:formatCode>General</c:formatCode>
                <c:ptCount val="2"/>
                <c:pt idx="0">
                  <c:v>0.5</c:v>
                </c:pt>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0EC-4158-A43E-B3A0C97FA65A}"/>
            </c:ext>
          </c:extLst>
        </c:ser>
        <c:dLbls>
          <c:showLegendKey val="0"/>
          <c:showVal val="0"/>
          <c:showCatName val="0"/>
          <c:showSerName val="0"/>
          <c:showPercent val="0"/>
          <c:showBubbleSize val="0"/>
        </c:dLbls>
        <c:gapWidth val="150"/>
        <c:axId val="1562124643"/>
        <c:axId val="23806686"/>
      </c:barChart>
      <c:catAx>
        <c:axId val="1562124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806686"/>
        <c:crosses val="autoZero"/>
        <c:auto val="1"/>
        <c:lblAlgn val="ctr"/>
        <c:lblOffset val="100"/>
        <c:noMultiLvlLbl val="1"/>
      </c:catAx>
      <c:valAx>
        <c:axId val="238066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212464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5052020'!$J$49:$J$52</c:f>
              <c:numCache>
                <c:formatCode>General</c:formatCode>
                <c:ptCount val="4"/>
                <c:pt idx="0">
                  <c:v>1</c:v>
                </c:pt>
                <c:pt idx="1">
                  <c:v>1.75</c:v>
                </c:pt>
                <c:pt idx="3">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161-42C5-9F6C-704E3479F2DF}"/>
            </c:ext>
          </c:extLst>
        </c:ser>
        <c:ser>
          <c:idx val="1"/>
          <c:order val="1"/>
          <c:tx>
            <c:v>Max</c:v>
          </c:tx>
          <c:spPr>
            <a:solidFill>
              <a:srgbClr val="674EA7"/>
            </a:solidFill>
            <a:ln cmpd="sng">
              <a:solidFill>
                <a:srgbClr val="000000"/>
              </a:solidFill>
            </a:ln>
          </c:spPr>
          <c:invertIfNegative val="1"/>
          <c:cat>
            <c:numRef>
              <c:f>'CAE 5052020'!$C$49:$C$52</c:f>
              <c:numCache>
                <c:formatCode>h:mm</c:formatCode>
                <c:ptCount val="4"/>
                <c:pt idx="0">
                  <c:v>0.79166666666666663</c:v>
                </c:pt>
                <c:pt idx="1">
                  <c:v>0.83333333333333337</c:v>
                </c:pt>
                <c:pt idx="2">
                  <c:v>0.875</c:v>
                </c:pt>
                <c:pt idx="3">
                  <c:v>0.91666666666666663</c:v>
                </c:pt>
              </c:numCache>
            </c:numRef>
          </c:cat>
          <c:val>
            <c:numRef>
              <c:f>'CAE 5052020'!$L$49:$L$52</c:f>
              <c:numCache>
                <c:formatCode>General</c:formatCode>
                <c:ptCount val="4"/>
                <c:pt idx="0">
                  <c:v>1.5</c:v>
                </c:pt>
                <c:pt idx="1">
                  <c:v>1.75</c:v>
                </c:pt>
                <c:pt idx="3">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161-42C5-9F6C-704E3479F2DF}"/>
            </c:ext>
          </c:extLst>
        </c:ser>
        <c:dLbls>
          <c:showLegendKey val="0"/>
          <c:showVal val="0"/>
          <c:showCatName val="0"/>
          <c:showSerName val="0"/>
          <c:showPercent val="0"/>
          <c:showBubbleSize val="0"/>
        </c:dLbls>
        <c:gapWidth val="150"/>
        <c:axId val="267683450"/>
        <c:axId val="2007425232"/>
      </c:barChart>
      <c:catAx>
        <c:axId val="26768345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07425232"/>
        <c:crosses val="autoZero"/>
        <c:auto val="1"/>
        <c:lblAlgn val="ctr"/>
        <c:lblOffset val="100"/>
        <c:noMultiLvlLbl val="1"/>
      </c:catAx>
      <c:valAx>
        <c:axId val="20074252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76834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5052020'!$D$56:$D$61</c:f>
              <c:numCache>
                <c:formatCode>0%</c:formatCode>
                <c:ptCount val="6"/>
                <c:pt idx="0">
                  <c:v>0.1</c:v>
                </c:pt>
                <c:pt idx="1">
                  <c:v>0.1</c:v>
                </c:pt>
                <c:pt idx="2">
                  <c:v>0.3</c:v>
                </c:pt>
                <c:pt idx="3" formatCode="General">
                  <c:v>0</c:v>
                </c:pt>
                <c:pt idx="4">
                  <c:v>0.2</c:v>
                </c:pt>
                <c:pt idx="5">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625-421E-85E3-5979B6087BB3}"/>
            </c:ext>
          </c:extLst>
        </c:ser>
        <c:ser>
          <c:idx val="1"/>
          <c:order val="1"/>
          <c:tx>
            <c:v>15km</c:v>
          </c:tx>
          <c:spPr>
            <a:solidFill>
              <a:srgbClr val="C27BA0"/>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5052020'!$F$56:$F$61</c:f>
              <c:numCache>
                <c:formatCode>0%</c:formatCode>
                <c:ptCount val="6"/>
                <c:pt idx="0" formatCode="General">
                  <c:v>0</c:v>
                </c:pt>
                <c:pt idx="1">
                  <c:v>0.2</c:v>
                </c:pt>
                <c:pt idx="2">
                  <c:v>0.5</c:v>
                </c:pt>
                <c:pt idx="4">
                  <c:v>0.4</c:v>
                </c:pt>
                <c:pt idx="5">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625-421E-85E3-5979B6087BB3}"/>
            </c:ext>
          </c:extLst>
        </c:ser>
        <c:ser>
          <c:idx val="2"/>
          <c:order val="2"/>
          <c:tx>
            <c:v>27km</c:v>
          </c:tx>
          <c:spPr>
            <a:solidFill>
              <a:srgbClr val="A64D79"/>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5052020'!$H$56:$H$61</c:f>
              <c:numCache>
                <c:formatCode>0%</c:formatCode>
                <c:ptCount val="6"/>
                <c:pt idx="0">
                  <c:v>0.6</c:v>
                </c:pt>
                <c:pt idx="1">
                  <c:v>0.3</c:v>
                </c:pt>
                <c:pt idx="2">
                  <c:v>0.6</c:v>
                </c:pt>
                <c:pt idx="4">
                  <c:v>0.7</c:v>
                </c:pt>
                <c:pt idx="5">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625-421E-85E3-5979B6087BB3}"/>
            </c:ext>
          </c:extLst>
        </c:ser>
        <c:dLbls>
          <c:showLegendKey val="0"/>
          <c:showVal val="0"/>
          <c:showCatName val="0"/>
          <c:showSerName val="0"/>
          <c:showPercent val="0"/>
          <c:showBubbleSize val="0"/>
        </c:dLbls>
        <c:gapWidth val="150"/>
        <c:axId val="644848549"/>
        <c:axId val="317246813"/>
      </c:barChart>
      <c:catAx>
        <c:axId val="6448485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17246813"/>
        <c:crosses val="autoZero"/>
        <c:auto val="1"/>
        <c:lblAlgn val="ctr"/>
        <c:lblOffset val="100"/>
        <c:noMultiLvlLbl val="1"/>
      </c:catAx>
      <c:valAx>
        <c:axId val="317246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44848549"/>
        <c:crosses val="autoZero"/>
        <c:crossBetween val="between"/>
      </c:valAx>
    </c:plotArea>
    <c:legend>
      <c:legendPos val="tr"/>
      <c:layout>
        <c:manualLayout>
          <c:xMode val="edge"/>
          <c:yMode val="edge"/>
          <c:x val="0.65720214843750013"/>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b="0">
                <a:solidFill>
                  <a:srgbClr val="434343"/>
                </a:solidFill>
                <a:latin typeface="+mn-lt"/>
              </a:rPr>
              <a:t>Hourly &amp; 6hr Hail Percentiles </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5052020'!$J$56:$J$61</c:f>
              <c:numCache>
                <c:formatCode>General</c:formatCode>
                <c:ptCount val="6"/>
                <c:pt idx="0">
                  <c:v>1</c:v>
                </c:pt>
                <c:pt idx="1">
                  <c:v>1</c:v>
                </c:pt>
                <c:pt idx="2">
                  <c:v>1</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EFA-4FD4-A9E9-423BE2895D52}"/>
            </c:ext>
          </c:extLst>
        </c:ser>
        <c:ser>
          <c:idx val="1"/>
          <c:order val="1"/>
          <c:tx>
            <c:v>Max</c:v>
          </c:tx>
          <c:spPr>
            <a:solidFill>
              <a:srgbClr val="A64D79"/>
            </a:solidFill>
            <a:ln cmpd="sng">
              <a:solidFill>
                <a:srgbClr val="000000"/>
              </a:solidFill>
            </a:ln>
          </c:spPr>
          <c:invertIfNegative val="1"/>
          <c:cat>
            <c:strRef>
              <c:f>'CAE 5052020'!$C$56:$C$61</c:f>
              <c:strCache>
                <c:ptCount val="6"/>
                <c:pt idx="0">
                  <c:v>6hr- 19:00</c:v>
                </c:pt>
                <c:pt idx="1">
                  <c:v>19:00</c:v>
                </c:pt>
                <c:pt idx="2">
                  <c:v>20:00</c:v>
                </c:pt>
                <c:pt idx="3">
                  <c:v>21:00</c:v>
                </c:pt>
                <c:pt idx="4">
                  <c:v>22:00</c:v>
                </c:pt>
                <c:pt idx="5">
                  <c:v>23:00</c:v>
                </c:pt>
              </c:strCache>
            </c:strRef>
          </c:cat>
          <c:val>
            <c:numRef>
              <c:f>'CAE 5052020'!$L$56:$L$61</c:f>
              <c:numCache>
                <c:formatCode>General</c:formatCode>
                <c:ptCount val="6"/>
                <c:pt idx="0">
                  <c:v>1.5</c:v>
                </c:pt>
                <c:pt idx="1">
                  <c:v>1.5</c:v>
                </c:pt>
                <c:pt idx="2">
                  <c:v>1.5</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EFA-4FD4-A9E9-423BE2895D52}"/>
            </c:ext>
          </c:extLst>
        </c:ser>
        <c:dLbls>
          <c:showLegendKey val="0"/>
          <c:showVal val="0"/>
          <c:showCatName val="0"/>
          <c:showSerName val="0"/>
          <c:showPercent val="0"/>
          <c:showBubbleSize val="0"/>
        </c:dLbls>
        <c:gapWidth val="150"/>
        <c:axId val="1970051599"/>
        <c:axId val="2146872120"/>
      </c:barChart>
      <c:catAx>
        <c:axId val="19700515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46872120"/>
        <c:crosses val="autoZero"/>
        <c:auto val="1"/>
        <c:lblAlgn val="ctr"/>
        <c:lblOffset val="100"/>
        <c:noMultiLvlLbl val="1"/>
      </c:catAx>
      <c:valAx>
        <c:axId val="214687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005159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5052020'!$D$62:$D$66</c:f>
              <c:numCache>
                <c:formatCode>0%</c:formatCode>
                <c:ptCount val="5"/>
                <c:pt idx="0">
                  <c:v>0.1</c:v>
                </c:pt>
                <c:pt idx="1">
                  <c:v>0.4</c:v>
                </c:pt>
                <c:pt idx="2">
                  <c:v>0.3</c:v>
                </c:pt>
                <c:pt idx="3">
                  <c:v>0.2</c:v>
                </c:pt>
                <c:pt idx="4">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D25-48EF-BEEF-38F277D67544}"/>
            </c:ext>
          </c:extLst>
        </c:ser>
        <c:ser>
          <c:idx val="1"/>
          <c:order val="1"/>
          <c:tx>
            <c:v>15km</c:v>
          </c:tx>
          <c:spPr>
            <a:solidFill>
              <a:srgbClr val="B4A7D6"/>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5052020'!$F$62:$F$66</c:f>
              <c:numCache>
                <c:formatCode>0%</c:formatCode>
                <c:ptCount val="5"/>
                <c:pt idx="0">
                  <c:v>0.3</c:v>
                </c:pt>
                <c:pt idx="1">
                  <c:v>0.5</c:v>
                </c:pt>
                <c:pt idx="2">
                  <c:v>0.5</c:v>
                </c:pt>
                <c:pt idx="3">
                  <c:v>0.4</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D25-48EF-BEEF-38F277D67544}"/>
            </c:ext>
          </c:extLst>
        </c:ser>
        <c:ser>
          <c:idx val="2"/>
          <c:order val="2"/>
          <c:tx>
            <c:v>27km</c:v>
          </c:tx>
          <c:spPr>
            <a:solidFill>
              <a:srgbClr val="674EA7"/>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5052020'!$H$62:$H$66</c:f>
              <c:numCache>
                <c:formatCode>0%</c:formatCode>
                <c:ptCount val="5"/>
                <c:pt idx="0">
                  <c:v>0.5</c:v>
                </c:pt>
                <c:pt idx="1">
                  <c:v>0.6</c:v>
                </c:pt>
                <c:pt idx="2">
                  <c:v>0.6</c:v>
                </c:pt>
                <c:pt idx="3">
                  <c:v>0.7</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D25-48EF-BEEF-38F277D67544}"/>
            </c:ext>
          </c:extLst>
        </c:ser>
        <c:dLbls>
          <c:showLegendKey val="0"/>
          <c:showVal val="0"/>
          <c:showCatName val="0"/>
          <c:showSerName val="0"/>
          <c:showPercent val="0"/>
          <c:showBubbleSize val="0"/>
        </c:dLbls>
        <c:gapWidth val="150"/>
        <c:axId val="1209273630"/>
        <c:axId val="201472952"/>
      </c:barChart>
      <c:catAx>
        <c:axId val="12092736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472952"/>
        <c:crosses val="autoZero"/>
        <c:auto val="1"/>
        <c:lblAlgn val="ctr"/>
        <c:lblOffset val="100"/>
        <c:noMultiLvlLbl val="1"/>
      </c:catAx>
      <c:valAx>
        <c:axId val="2014729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09273630"/>
        <c:crosses val="autoZero"/>
        <c:crossBetween val="between"/>
      </c:valAx>
    </c:plotArea>
    <c:legend>
      <c:legendPos val="tr"/>
      <c:layout>
        <c:manualLayout>
          <c:xMode val="edge"/>
          <c:yMode val="edge"/>
          <c:x val="0.6705354817708334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a:t>
            </a:r>
          </a:p>
        </c:rich>
      </c:tx>
      <c:overlay val="0"/>
    </c:title>
    <c:autoTitleDeleted val="0"/>
    <c:plotArea>
      <c:layout/>
      <c:barChart>
        <c:barDir val="col"/>
        <c:grouping val="clustered"/>
        <c:varyColors val="1"/>
        <c:ser>
          <c:idx val="0"/>
          <c:order val="0"/>
          <c:tx>
            <c:v>9km</c:v>
          </c:tx>
          <c:spPr>
            <a:solidFill>
              <a:srgbClr val="EAD1DC"/>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5052020'!$D$5:$D$9</c:f>
              <c:numCache>
                <c:formatCode>0%</c:formatCode>
                <c:ptCount val="5"/>
                <c:pt idx="0">
                  <c:v>0.2</c:v>
                </c:pt>
                <c:pt idx="1">
                  <c:v>0.1</c:v>
                </c:pt>
                <c:pt idx="2">
                  <c:v>0.1</c:v>
                </c:pt>
                <c:pt idx="3">
                  <c:v>0.3</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28-454A-98C0-42C2DE60E0EC}"/>
            </c:ext>
          </c:extLst>
        </c:ser>
        <c:ser>
          <c:idx val="1"/>
          <c:order val="1"/>
          <c:tx>
            <c:v>15km</c:v>
          </c:tx>
          <c:spPr>
            <a:solidFill>
              <a:srgbClr val="D5A6BD"/>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5052020'!$F$5:$F$9</c:f>
              <c:numCache>
                <c:formatCode>0%</c:formatCode>
                <c:ptCount val="5"/>
                <c:pt idx="0" formatCode="General">
                  <c:v>0</c:v>
                </c:pt>
                <c:pt idx="1">
                  <c:v>0.1</c:v>
                </c:pt>
                <c:pt idx="2">
                  <c:v>0.2</c:v>
                </c:pt>
                <c:pt idx="3">
                  <c:v>0.5</c:v>
                </c:pt>
                <c:pt idx="4">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28-454A-98C0-42C2DE60E0EC}"/>
            </c:ext>
          </c:extLst>
        </c:ser>
        <c:ser>
          <c:idx val="2"/>
          <c:order val="2"/>
          <c:tx>
            <c:v>27km</c:v>
          </c:tx>
          <c:spPr>
            <a:solidFill>
              <a:srgbClr val="A64D79"/>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5052020'!$H$5:$H$9</c:f>
              <c:numCache>
                <c:formatCode>0%</c:formatCode>
                <c:ptCount val="5"/>
                <c:pt idx="0">
                  <c:v>0.3</c:v>
                </c:pt>
                <c:pt idx="1">
                  <c:v>0.3</c:v>
                </c:pt>
                <c:pt idx="2">
                  <c:v>0.5</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28-454A-98C0-42C2DE60E0EC}"/>
            </c:ext>
          </c:extLst>
        </c:ser>
        <c:dLbls>
          <c:showLegendKey val="0"/>
          <c:showVal val="0"/>
          <c:showCatName val="0"/>
          <c:showSerName val="0"/>
          <c:showPercent val="0"/>
          <c:showBubbleSize val="0"/>
        </c:dLbls>
        <c:gapWidth val="150"/>
        <c:axId val="934776234"/>
        <c:axId val="1194534263"/>
      </c:barChart>
      <c:catAx>
        <c:axId val="9347762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94534263"/>
        <c:crosses val="autoZero"/>
        <c:auto val="1"/>
        <c:lblAlgn val="ctr"/>
        <c:lblOffset val="100"/>
        <c:noMultiLvlLbl val="1"/>
      </c:catAx>
      <c:valAx>
        <c:axId val="11945342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34776234"/>
        <c:crosses val="autoZero"/>
        <c:crossBetween val="between"/>
      </c:valAx>
    </c:plotArea>
    <c:legend>
      <c:legendPos val="tr"/>
      <c:layout>
        <c:manualLayout>
          <c:xMode val="edge"/>
          <c:yMode val="edge"/>
          <c:x val="0.66833333333333322"/>
          <c:y val="0.10004284490145673"/>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5052020'!$J$62:$J$66</c:f>
              <c:numCache>
                <c:formatCode>General</c:formatCode>
                <c:ptCount val="5"/>
                <c:pt idx="0">
                  <c:v>1</c:v>
                </c:pt>
                <c:pt idx="1">
                  <c:v>1.5</c:v>
                </c:pt>
                <c:pt idx="2">
                  <c:v>1.25</c:v>
                </c:pt>
                <c:pt idx="3">
                  <c:v>1.25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3A-4285-B916-FF605D171AAB}"/>
            </c:ext>
          </c:extLst>
        </c:ser>
        <c:ser>
          <c:idx val="1"/>
          <c:order val="1"/>
          <c:tx>
            <c:v>Max</c:v>
          </c:tx>
          <c:spPr>
            <a:solidFill>
              <a:srgbClr val="674EA7"/>
            </a:solidFill>
            <a:ln cmpd="sng">
              <a:solidFill>
                <a:srgbClr val="000000"/>
              </a:solidFill>
            </a:ln>
          </c:spPr>
          <c:invertIfNegative val="1"/>
          <c:cat>
            <c:numRef>
              <c:f>'CAE 5052020'!$C$62:$C$66</c:f>
              <c:numCache>
                <c:formatCode>h:mm</c:formatCode>
                <c:ptCount val="5"/>
                <c:pt idx="0">
                  <c:v>0.79166666666666663</c:v>
                </c:pt>
                <c:pt idx="1">
                  <c:v>0.83333333333333337</c:v>
                </c:pt>
                <c:pt idx="2">
                  <c:v>0.89583333333333337</c:v>
                </c:pt>
                <c:pt idx="3">
                  <c:v>0.91666666666666663</c:v>
                </c:pt>
                <c:pt idx="4">
                  <c:v>0.95833333333333337</c:v>
                </c:pt>
              </c:numCache>
            </c:numRef>
          </c:cat>
          <c:val>
            <c:numRef>
              <c:f>'CAE 5052020'!$L$62:$L$66</c:f>
              <c:numCache>
                <c:formatCode>General</c:formatCode>
                <c:ptCount val="5"/>
                <c:pt idx="0">
                  <c:v>1.5</c:v>
                </c:pt>
                <c:pt idx="1">
                  <c:v>1.75</c:v>
                </c:pt>
                <c:pt idx="2">
                  <c:v>1.5</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3A-4285-B916-FF605D171AAB}"/>
            </c:ext>
          </c:extLst>
        </c:ser>
        <c:dLbls>
          <c:showLegendKey val="0"/>
          <c:showVal val="0"/>
          <c:showCatName val="0"/>
          <c:showSerName val="0"/>
          <c:showPercent val="0"/>
          <c:showBubbleSize val="0"/>
        </c:dLbls>
        <c:gapWidth val="150"/>
        <c:axId val="1117819038"/>
        <c:axId val="2010845332"/>
      </c:barChart>
      <c:catAx>
        <c:axId val="11178190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10845332"/>
        <c:crosses val="autoZero"/>
        <c:auto val="1"/>
        <c:lblAlgn val="ctr"/>
        <c:lblOffset val="100"/>
        <c:noMultiLvlLbl val="1"/>
      </c:catAx>
      <c:valAx>
        <c:axId val="20108453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1781903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5052020'!$D$11:$D$15</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1C8-4B18-9A2D-2CFBEA4F2491}"/>
            </c:ext>
          </c:extLst>
        </c:ser>
        <c:ser>
          <c:idx val="1"/>
          <c:order val="1"/>
          <c:tx>
            <c:v>15km</c:v>
          </c:tx>
          <c:spPr>
            <a:solidFill>
              <a:srgbClr val="B4A7D6"/>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5052020'!$F$11:$F$15</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1C8-4B18-9A2D-2CFBEA4F2491}"/>
            </c:ext>
          </c:extLst>
        </c:ser>
        <c:ser>
          <c:idx val="2"/>
          <c:order val="2"/>
          <c:tx>
            <c:v>27km</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5052020'!$H$11:$H$15</c:f>
              <c:numCache>
                <c:formatCode>0%</c:formatCode>
                <c:ptCount val="5"/>
                <c:pt idx="0">
                  <c:v>0.3</c:v>
                </c:pt>
                <c:pt idx="1">
                  <c:v>0.2</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1C8-4B18-9A2D-2CFBEA4F2491}"/>
            </c:ext>
          </c:extLst>
        </c:ser>
        <c:dLbls>
          <c:showLegendKey val="0"/>
          <c:showVal val="0"/>
          <c:showCatName val="0"/>
          <c:showSerName val="0"/>
          <c:showPercent val="0"/>
          <c:showBubbleSize val="0"/>
        </c:dLbls>
        <c:gapWidth val="150"/>
        <c:axId val="1696288896"/>
        <c:axId val="1666373174"/>
      </c:barChart>
      <c:catAx>
        <c:axId val="169628889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66373174"/>
        <c:crosses val="autoZero"/>
        <c:auto val="1"/>
        <c:lblAlgn val="ctr"/>
        <c:lblOffset val="100"/>
        <c:noMultiLvlLbl val="1"/>
      </c:catAx>
      <c:valAx>
        <c:axId val="1666373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96288896"/>
        <c:crosses val="autoZero"/>
        <c:crossBetween val="between"/>
      </c:valAx>
    </c:plotArea>
    <c:legend>
      <c:legendPos val="tr"/>
      <c:layout>
        <c:manualLayout>
          <c:xMode val="edge"/>
          <c:yMode val="edge"/>
          <c:x val="0.66053548177083343"/>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5052020'!$J$11:$J$15</c:f>
              <c:numCache>
                <c:formatCode>General</c:formatCode>
                <c:ptCount val="5"/>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EB0-48B3-804D-C44CA7DA7F23}"/>
            </c:ext>
          </c:extLst>
        </c:ser>
        <c:ser>
          <c:idx val="1"/>
          <c:order val="1"/>
          <c:tx>
            <c:v>Max</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5052020'!$L$11:$L$15</c:f>
              <c:numCache>
                <c:formatCode>General</c:formatCode>
                <c:ptCount val="5"/>
                <c:pt idx="0">
                  <c:v>1.5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EB0-48B3-804D-C44CA7DA7F23}"/>
            </c:ext>
          </c:extLst>
        </c:ser>
        <c:dLbls>
          <c:showLegendKey val="0"/>
          <c:showVal val="0"/>
          <c:showCatName val="0"/>
          <c:showSerName val="0"/>
          <c:showPercent val="0"/>
          <c:showBubbleSize val="0"/>
        </c:dLbls>
        <c:gapWidth val="150"/>
        <c:axId val="525867669"/>
        <c:axId val="2051253073"/>
      </c:barChart>
      <c:catAx>
        <c:axId val="5258676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51253073"/>
        <c:crosses val="autoZero"/>
        <c:auto val="1"/>
        <c:lblAlgn val="ctr"/>
        <c:lblOffset val="100"/>
        <c:noMultiLvlLbl val="1"/>
      </c:catAx>
      <c:valAx>
        <c:axId val="20512530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258676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CA-4DC6-A94D-15B7C64A3E09}"/>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CA-4DC6-A94D-15B7C64A3E09}"/>
            </c:ext>
          </c:extLst>
        </c:ser>
        <c:dLbls>
          <c:showLegendKey val="0"/>
          <c:showVal val="0"/>
          <c:showCatName val="0"/>
          <c:showSerName val="0"/>
          <c:showPercent val="0"/>
          <c:showBubbleSize val="0"/>
        </c:dLbls>
        <c:gapWidth val="150"/>
        <c:axId val="1064350694"/>
        <c:axId val="282790874"/>
      </c:barChart>
      <c:catAx>
        <c:axId val="10643506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82790874"/>
        <c:crosses val="autoZero"/>
        <c:auto val="1"/>
        <c:lblAlgn val="ctr"/>
        <c:lblOffset val="100"/>
        <c:noMultiLvlLbl val="1"/>
      </c:catAx>
      <c:valAx>
        <c:axId val="2827908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43506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168-4F48-A280-B804B76608E2}"/>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168-4F48-A280-B804B76608E2}"/>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168-4F48-A280-B804B76608E2}"/>
            </c:ext>
          </c:extLst>
        </c:ser>
        <c:dLbls>
          <c:showLegendKey val="0"/>
          <c:showVal val="0"/>
          <c:showCatName val="0"/>
          <c:showSerName val="0"/>
          <c:showPercent val="0"/>
          <c:showBubbleSize val="0"/>
        </c:dLbls>
        <c:gapWidth val="150"/>
        <c:axId val="1094499277"/>
        <c:axId val="1110074841"/>
      </c:barChart>
      <c:catAx>
        <c:axId val="109449927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10074841"/>
        <c:crosses val="autoZero"/>
        <c:auto val="1"/>
        <c:lblAlgn val="ctr"/>
        <c:lblOffset val="100"/>
        <c:noMultiLvlLbl val="1"/>
      </c:catAx>
      <c:valAx>
        <c:axId val="11100748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94499277"/>
        <c:crosses val="autoZero"/>
        <c:crossBetween val="between"/>
      </c:valAx>
    </c:plotArea>
    <c:legend>
      <c:legendPos val="tr"/>
      <c:layout>
        <c:manualLayout>
          <c:xMode val="edge"/>
          <c:yMode val="edge"/>
          <c:x val="0.7316666666666668"/>
          <c:y val="7.38993710691823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5052020'!$D$11:$D$15</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C3C-4854-B482-221CB83D0170}"/>
            </c:ext>
          </c:extLst>
        </c:ser>
        <c:ser>
          <c:idx val="1"/>
          <c:order val="1"/>
          <c:tx>
            <c:v>15km</c:v>
          </c:tx>
          <c:spPr>
            <a:solidFill>
              <a:srgbClr val="B4A7D6"/>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5052020'!$F$11:$F$15</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C3C-4854-B482-221CB83D0170}"/>
            </c:ext>
          </c:extLst>
        </c:ser>
        <c:ser>
          <c:idx val="2"/>
          <c:order val="2"/>
          <c:tx>
            <c:v>27km</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5052020'!$H$11:$H$15</c:f>
              <c:numCache>
                <c:formatCode>0%</c:formatCode>
                <c:ptCount val="5"/>
                <c:pt idx="0">
                  <c:v>0.3</c:v>
                </c:pt>
                <c:pt idx="1">
                  <c:v>0.2</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C3C-4854-B482-221CB83D0170}"/>
            </c:ext>
          </c:extLst>
        </c:ser>
        <c:dLbls>
          <c:showLegendKey val="0"/>
          <c:showVal val="0"/>
          <c:showCatName val="0"/>
          <c:showSerName val="0"/>
          <c:showPercent val="0"/>
          <c:showBubbleSize val="0"/>
        </c:dLbls>
        <c:gapWidth val="150"/>
        <c:axId val="1289906984"/>
        <c:axId val="550147524"/>
      </c:barChart>
      <c:catAx>
        <c:axId val="128990698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50147524"/>
        <c:crosses val="autoZero"/>
        <c:auto val="1"/>
        <c:lblAlgn val="ctr"/>
        <c:lblOffset val="100"/>
        <c:noMultiLvlLbl val="1"/>
      </c:catAx>
      <c:valAx>
        <c:axId val="550147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89906984"/>
        <c:crosses val="autoZero"/>
        <c:crossBetween val="between"/>
      </c:valAx>
    </c:plotArea>
    <c:legend>
      <c:legendPos val="tr"/>
      <c:layout>
        <c:manualLayout>
          <c:xMode val="edge"/>
          <c:yMode val="edge"/>
          <c:x val="0.66386881510416673"/>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5052020'!$J$11:$J$15</c:f>
              <c:numCache>
                <c:formatCode>General</c:formatCode>
                <c:ptCount val="5"/>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B1-4515-B3CC-0DA1F89181BC}"/>
            </c:ext>
          </c:extLst>
        </c:ser>
        <c:ser>
          <c:idx val="1"/>
          <c:order val="1"/>
          <c:tx>
            <c:v>Max</c:v>
          </c:tx>
          <c:spPr>
            <a:solidFill>
              <a:srgbClr val="674EA7"/>
            </a:solidFill>
            <a:ln cmpd="sng">
              <a:solidFill>
                <a:srgbClr val="000000"/>
              </a:solidFill>
            </a:ln>
          </c:spPr>
          <c:invertIfNegative val="1"/>
          <c:cat>
            <c:numRef>
              <c:f>'ILM 5052020'!$C$11:$C$15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5052020'!$L$11:$L$15</c:f>
              <c:numCache>
                <c:formatCode>General</c:formatCode>
                <c:ptCount val="5"/>
                <c:pt idx="0">
                  <c:v>1.5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B1-4515-B3CC-0DA1F89181BC}"/>
            </c:ext>
          </c:extLst>
        </c:ser>
        <c:dLbls>
          <c:showLegendKey val="0"/>
          <c:showVal val="0"/>
          <c:showCatName val="0"/>
          <c:showSerName val="0"/>
          <c:showPercent val="0"/>
          <c:showBubbleSize val="0"/>
        </c:dLbls>
        <c:gapWidth val="150"/>
        <c:axId val="1011268830"/>
        <c:axId val="2061701628"/>
      </c:barChart>
      <c:catAx>
        <c:axId val="101126883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061701628"/>
        <c:crosses val="autoZero"/>
        <c:auto val="1"/>
        <c:lblAlgn val="ctr"/>
        <c:lblOffset val="100"/>
        <c:noMultiLvlLbl val="1"/>
      </c:catAx>
      <c:valAx>
        <c:axId val="20617016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126883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7D-4733-839C-85FD17BC7D25}"/>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7D-4733-839C-85FD17BC7D25}"/>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A17D-4733-839C-85FD17BC7D25}"/>
            </c:ext>
          </c:extLst>
        </c:ser>
        <c:dLbls>
          <c:showLegendKey val="0"/>
          <c:showVal val="0"/>
          <c:showCatName val="0"/>
          <c:showSerName val="0"/>
          <c:showPercent val="0"/>
          <c:showBubbleSize val="0"/>
        </c:dLbls>
        <c:gapWidth val="150"/>
        <c:axId val="1349646947"/>
        <c:axId val="20454155"/>
      </c:barChart>
      <c:catAx>
        <c:axId val="134964694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454155"/>
        <c:crosses val="autoZero"/>
        <c:auto val="1"/>
        <c:lblAlgn val="ctr"/>
        <c:lblOffset val="100"/>
        <c:noMultiLvlLbl val="1"/>
      </c:catAx>
      <c:valAx>
        <c:axId val="20454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349646947"/>
        <c:crosses val="autoZero"/>
        <c:crossBetween val="between"/>
      </c:valAx>
    </c:plotArea>
    <c:legend>
      <c:legendPos val="tr"/>
      <c:layout>
        <c:manualLayout>
          <c:xMode val="edge"/>
          <c:yMode val="edge"/>
          <c:x val="0.74833333333333341"/>
          <c:y val="9.007187780772683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100-4CD3-9336-512A8ACFB11F}"/>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100-4CD3-9336-512A8ACFB11F}"/>
            </c:ext>
          </c:extLst>
        </c:ser>
        <c:dLbls>
          <c:showLegendKey val="0"/>
          <c:showVal val="0"/>
          <c:showCatName val="0"/>
          <c:showSerName val="0"/>
          <c:showPercent val="0"/>
          <c:showBubbleSize val="0"/>
        </c:dLbls>
        <c:gapWidth val="150"/>
        <c:axId val="673710230"/>
        <c:axId val="458308359"/>
      </c:barChart>
      <c:catAx>
        <c:axId val="67371023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58308359"/>
        <c:crosses val="autoZero"/>
        <c:auto val="1"/>
        <c:lblAlgn val="ctr"/>
        <c:lblOffset val="100"/>
        <c:noMultiLvlLbl val="1"/>
      </c:catAx>
      <c:valAx>
        <c:axId val="4583083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7371023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32-4E23-AC55-A216DC418569}"/>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632-4E23-AC55-A216DC418569}"/>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632-4E23-AC55-A216DC418569}"/>
            </c:ext>
          </c:extLst>
        </c:ser>
        <c:dLbls>
          <c:showLegendKey val="0"/>
          <c:showVal val="0"/>
          <c:showCatName val="0"/>
          <c:showSerName val="0"/>
          <c:showPercent val="0"/>
          <c:showBubbleSize val="0"/>
        </c:dLbls>
        <c:gapWidth val="150"/>
        <c:axId val="1882579078"/>
        <c:axId val="1358019294"/>
      </c:barChart>
      <c:catAx>
        <c:axId val="188257907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58019294"/>
        <c:crosses val="autoZero"/>
        <c:auto val="1"/>
        <c:lblAlgn val="ctr"/>
        <c:lblOffset val="100"/>
        <c:noMultiLvlLbl val="1"/>
      </c:catAx>
      <c:valAx>
        <c:axId val="1358019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82579078"/>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Percentiles- Hourly &amp; 6hr Hail</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'CAE 5052020'!$C$5:$C$9</c:f>
              <c:strCache>
                <c:ptCount val="5"/>
                <c:pt idx="0">
                  <c:v>6 hr- 17:00</c:v>
                </c:pt>
                <c:pt idx="1">
                  <c:v>18:00</c:v>
                </c:pt>
                <c:pt idx="2">
                  <c:v>19:00</c:v>
                </c:pt>
                <c:pt idx="3">
                  <c:v>20:00</c:v>
                </c:pt>
                <c:pt idx="4">
                  <c:v>21:00</c:v>
                </c:pt>
              </c:strCache>
            </c:strRef>
          </c:cat>
          <c:val>
            <c:numRef>
              <c:f>'CAE 5052020'!$J$5:$J$9</c:f>
              <c:numCache>
                <c:formatCode>General</c:formatCode>
                <c:ptCount val="5"/>
                <c:pt idx="0">
                  <c:v>0.75</c:v>
                </c:pt>
                <c:pt idx="1">
                  <c:v>1</c:v>
                </c:pt>
                <c:pt idx="2">
                  <c:v>1</c:v>
                </c:pt>
                <c:pt idx="3">
                  <c:v>1.5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E36-41EA-A10D-B048CA299794}"/>
            </c:ext>
          </c:extLst>
        </c:ser>
        <c:ser>
          <c:idx val="1"/>
          <c:order val="1"/>
          <c:tx>
            <c:v>Max</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1-9E36-41EA-A10D-B048CA299794}"/>
              </c:ext>
            </c:extLst>
          </c:dPt>
          <c:dPt>
            <c:idx val="3"/>
            <c:invertIfNegative val="1"/>
            <c:bubble3D val="0"/>
            <c:extLst>
              <c:ext xmlns:c16="http://schemas.microsoft.com/office/drawing/2014/chart" uri="{C3380CC4-5D6E-409C-BE32-E72D297353CC}">
                <c16:uniqueId val="{00000002-9E36-41EA-A10D-B048CA299794}"/>
              </c:ext>
            </c:extLst>
          </c:dPt>
          <c:dPt>
            <c:idx val="4"/>
            <c:invertIfNegative val="1"/>
            <c:bubble3D val="0"/>
            <c:extLst>
              <c:ext xmlns:c16="http://schemas.microsoft.com/office/drawing/2014/chart" uri="{C3380CC4-5D6E-409C-BE32-E72D297353CC}">
                <c16:uniqueId val="{00000003-9E36-41EA-A10D-B048CA299794}"/>
              </c:ext>
            </c:extLst>
          </c:dPt>
          <c:cat>
            <c:strRef>
              <c:f>'CAE 5052020'!$C$5:$C$9</c:f>
              <c:strCache>
                <c:ptCount val="5"/>
                <c:pt idx="0">
                  <c:v>6 hr- 17:00</c:v>
                </c:pt>
                <c:pt idx="1">
                  <c:v>18:00</c:v>
                </c:pt>
                <c:pt idx="2">
                  <c:v>19:00</c:v>
                </c:pt>
                <c:pt idx="3">
                  <c:v>20:00</c:v>
                </c:pt>
                <c:pt idx="4">
                  <c:v>21:00</c:v>
                </c:pt>
              </c:strCache>
            </c:strRef>
          </c:cat>
          <c:val>
            <c:numRef>
              <c:f>'CAE 5052020'!$L$5:$L$9</c:f>
              <c:numCache>
                <c:formatCode>General</c:formatCode>
                <c:ptCount val="5"/>
                <c:pt idx="0">
                  <c:v>1.5</c:v>
                </c:pt>
                <c:pt idx="1">
                  <c:v>1.75</c:v>
                </c:pt>
                <c:pt idx="2">
                  <c:v>1.25</c:v>
                </c:pt>
                <c:pt idx="3">
                  <c:v>1.75</c:v>
                </c:pt>
                <c:pt idx="4">
                  <c:v>1.75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E36-41EA-A10D-B048CA299794}"/>
            </c:ext>
          </c:extLst>
        </c:ser>
        <c:dLbls>
          <c:showLegendKey val="0"/>
          <c:showVal val="0"/>
          <c:showCatName val="0"/>
          <c:showSerName val="0"/>
          <c:showPercent val="0"/>
          <c:showBubbleSize val="0"/>
        </c:dLbls>
        <c:gapWidth val="150"/>
        <c:axId val="195965170"/>
        <c:axId val="381226489"/>
      </c:barChart>
      <c:catAx>
        <c:axId val="19596517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81226489"/>
        <c:crosses val="autoZero"/>
        <c:auto val="1"/>
        <c:lblAlgn val="ctr"/>
        <c:lblOffset val="100"/>
        <c:noMultiLvlLbl val="1"/>
      </c:catAx>
      <c:valAx>
        <c:axId val="381226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596517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F97-43EE-A99D-88C2315DFC49}"/>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F97-43EE-A99D-88C2315DFC49}"/>
            </c:ext>
          </c:extLst>
        </c:ser>
        <c:dLbls>
          <c:showLegendKey val="0"/>
          <c:showVal val="0"/>
          <c:showCatName val="0"/>
          <c:showSerName val="0"/>
          <c:showPercent val="0"/>
          <c:showBubbleSize val="0"/>
        </c:dLbls>
        <c:gapWidth val="150"/>
        <c:axId val="1857006193"/>
        <c:axId val="1467344517"/>
      </c:barChart>
      <c:catAx>
        <c:axId val="185700619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7344517"/>
        <c:crosses val="autoZero"/>
        <c:auto val="1"/>
        <c:lblAlgn val="ctr"/>
        <c:lblOffset val="100"/>
        <c:noMultiLvlLbl val="1"/>
      </c:catAx>
      <c:valAx>
        <c:axId val="1467344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700619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125-400B-8F25-2CF248E41770}"/>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125-400B-8F25-2CF248E41770}"/>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F125-400B-8F25-2CF248E41770}"/>
            </c:ext>
          </c:extLst>
        </c:ser>
        <c:dLbls>
          <c:showLegendKey val="0"/>
          <c:showVal val="0"/>
          <c:showCatName val="0"/>
          <c:showSerName val="0"/>
          <c:showPercent val="0"/>
          <c:showBubbleSize val="0"/>
        </c:dLbls>
        <c:gapWidth val="150"/>
        <c:axId val="1802435173"/>
        <c:axId val="994791879"/>
      </c:barChart>
      <c:catAx>
        <c:axId val="180243517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94791879"/>
        <c:crosses val="autoZero"/>
        <c:auto val="1"/>
        <c:lblAlgn val="ctr"/>
        <c:lblOffset val="100"/>
        <c:noMultiLvlLbl val="1"/>
      </c:catAx>
      <c:valAx>
        <c:axId val="9947918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02435173"/>
        <c:crosses val="autoZero"/>
        <c:crossBetween val="between"/>
      </c:valAx>
    </c:plotArea>
    <c:legend>
      <c:legendPos val="tr"/>
      <c:layout>
        <c:manualLayout>
          <c:xMode val="edge"/>
          <c:yMode val="edge"/>
          <c:x val="0.77333333333333343"/>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D00-4802-A0F0-D3F9B1CDF938}"/>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D00-4802-A0F0-D3F9B1CDF938}"/>
            </c:ext>
          </c:extLst>
        </c:ser>
        <c:dLbls>
          <c:showLegendKey val="0"/>
          <c:showVal val="0"/>
          <c:showCatName val="0"/>
          <c:showSerName val="0"/>
          <c:showPercent val="0"/>
          <c:showBubbleSize val="0"/>
        </c:dLbls>
        <c:gapWidth val="150"/>
        <c:axId val="952641554"/>
        <c:axId val="1136594548"/>
      </c:barChart>
      <c:catAx>
        <c:axId val="95264155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36594548"/>
        <c:crosses val="autoZero"/>
        <c:auto val="1"/>
        <c:lblAlgn val="ctr"/>
        <c:lblOffset val="100"/>
        <c:noMultiLvlLbl val="1"/>
      </c:catAx>
      <c:valAx>
        <c:axId val="11365945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95264155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C76-4F7C-AC62-13586A71B5D2}"/>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C76-4F7C-AC62-13586A71B5D2}"/>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C76-4F7C-AC62-13586A71B5D2}"/>
            </c:ext>
          </c:extLst>
        </c:ser>
        <c:dLbls>
          <c:showLegendKey val="0"/>
          <c:showVal val="0"/>
          <c:showCatName val="0"/>
          <c:showSerName val="0"/>
          <c:showPercent val="0"/>
          <c:showBubbleSize val="0"/>
        </c:dLbls>
        <c:gapWidth val="150"/>
        <c:axId val="1535584683"/>
        <c:axId val="1739254440"/>
      </c:barChart>
      <c:catAx>
        <c:axId val="153558468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739254440"/>
        <c:crosses val="autoZero"/>
        <c:auto val="1"/>
        <c:lblAlgn val="ctr"/>
        <c:lblOffset val="100"/>
        <c:noMultiLvlLbl val="1"/>
      </c:catAx>
      <c:valAx>
        <c:axId val="17392544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535584683"/>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264-43B1-B234-4C8612B05ADA}"/>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264-43B1-B234-4C8612B05ADA}"/>
            </c:ext>
          </c:extLst>
        </c:ser>
        <c:dLbls>
          <c:showLegendKey val="0"/>
          <c:showVal val="0"/>
          <c:showCatName val="0"/>
          <c:showSerName val="0"/>
          <c:showPercent val="0"/>
          <c:showBubbleSize val="0"/>
        </c:dLbls>
        <c:gapWidth val="150"/>
        <c:axId val="1448311960"/>
        <c:axId val="2125654193"/>
      </c:barChart>
      <c:catAx>
        <c:axId val="144831196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25654193"/>
        <c:crosses val="autoZero"/>
        <c:auto val="1"/>
        <c:lblAlgn val="ctr"/>
        <c:lblOffset val="100"/>
        <c:noMultiLvlLbl val="1"/>
      </c:catAx>
      <c:valAx>
        <c:axId val="2125654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4831196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BB-4187-AA5B-0C5FF391D967}"/>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BB-4187-AA5B-0C5FF391D967}"/>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2BB-4187-AA5B-0C5FF391D967}"/>
            </c:ext>
          </c:extLst>
        </c:ser>
        <c:dLbls>
          <c:showLegendKey val="0"/>
          <c:showVal val="0"/>
          <c:showCatName val="0"/>
          <c:showSerName val="0"/>
          <c:showPercent val="0"/>
          <c:showBubbleSize val="0"/>
        </c:dLbls>
        <c:gapWidth val="150"/>
        <c:axId val="1645326631"/>
        <c:axId val="908858579"/>
      </c:barChart>
      <c:catAx>
        <c:axId val="164532663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8858579"/>
        <c:crosses val="autoZero"/>
        <c:auto val="1"/>
        <c:lblAlgn val="ctr"/>
        <c:lblOffset val="100"/>
        <c:noMultiLvlLbl val="1"/>
      </c:catAx>
      <c:valAx>
        <c:axId val="9088585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45326631"/>
        <c:crosses val="autoZero"/>
        <c:crossBetween val="between"/>
      </c:valAx>
    </c:plotArea>
    <c:legend>
      <c:legendPos val="tr"/>
      <c:layout>
        <c:manualLayout>
          <c:xMode val="edge"/>
          <c:yMode val="edge"/>
          <c:x val="0.76666666666666672"/>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606-45C7-BDB4-CDE458CD76CD}"/>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606-45C7-BDB4-CDE458CD76CD}"/>
            </c:ext>
          </c:extLst>
        </c:ser>
        <c:dLbls>
          <c:showLegendKey val="0"/>
          <c:showVal val="0"/>
          <c:showCatName val="0"/>
          <c:showSerName val="0"/>
          <c:showPercent val="0"/>
          <c:showBubbleSize val="0"/>
        </c:dLbls>
        <c:gapWidth val="150"/>
        <c:axId val="1824742044"/>
        <c:axId val="1583776414"/>
      </c:barChart>
      <c:catAx>
        <c:axId val="182474204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3776414"/>
        <c:crosses val="autoZero"/>
        <c:auto val="1"/>
        <c:lblAlgn val="ctr"/>
        <c:lblOffset val="100"/>
        <c:noMultiLvlLbl val="1"/>
      </c:catAx>
      <c:valAx>
        <c:axId val="1583776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2474204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Minutes Hail Precentages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5052020'!$D$39:$D$43</c:f>
              <c:numCache>
                <c:formatCode>0%</c:formatCode>
                <c:ptCount val="5"/>
                <c:pt idx="0">
                  <c:v>0.1</c:v>
                </c:pt>
                <c:pt idx="4"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CB5-4375-8A4A-44B504002F32}"/>
            </c:ext>
          </c:extLst>
        </c:ser>
        <c:ser>
          <c:idx val="1"/>
          <c:order val="1"/>
          <c:tx>
            <c:v>15km</c:v>
          </c:tx>
          <c:spPr>
            <a:solidFill>
              <a:srgbClr val="B4A7D6"/>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5052020'!$F$39:$F$43</c:f>
              <c:numCache>
                <c:formatCode>0%</c:formatCode>
                <c:ptCount val="5"/>
                <c:pt idx="0">
                  <c:v>0.1</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CB5-4375-8A4A-44B504002F32}"/>
            </c:ext>
          </c:extLst>
        </c:ser>
        <c:ser>
          <c:idx val="2"/>
          <c:order val="2"/>
          <c:tx>
            <c:v>27km</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5052020'!$H$39:$H$43</c:f>
              <c:numCache>
                <c:formatCode>0%</c:formatCode>
                <c:ptCount val="5"/>
                <c:pt idx="0">
                  <c:v>0.3</c:v>
                </c:pt>
                <c:pt idx="1">
                  <c:v>0.2</c:v>
                </c:pt>
                <c:pt idx="2">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CB5-4375-8A4A-44B504002F32}"/>
            </c:ext>
          </c:extLst>
        </c:ser>
        <c:dLbls>
          <c:showLegendKey val="0"/>
          <c:showVal val="0"/>
          <c:showCatName val="0"/>
          <c:showSerName val="0"/>
          <c:showPercent val="0"/>
          <c:showBubbleSize val="0"/>
        </c:dLbls>
        <c:gapWidth val="150"/>
        <c:axId val="271221534"/>
        <c:axId val="485946558"/>
      </c:barChart>
      <c:catAx>
        <c:axId val="271221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85946558"/>
        <c:crosses val="autoZero"/>
        <c:auto val="1"/>
        <c:lblAlgn val="ctr"/>
        <c:lblOffset val="100"/>
        <c:noMultiLvlLbl val="1"/>
      </c:catAx>
      <c:valAx>
        <c:axId val="485946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71221534"/>
        <c:crosses val="autoZero"/>
        <c:crossBetween val="between"/>
      </c:valAx>
    </c:plotArea>
    <c:legend>
      <c:legendPos val="tr"/>
      <c:layout>
        <c:manualLayout>
          <c:xMode val="edge"/>
          <c:yMode val="edge"/>
          <c:x val="0.65386881510416672"/>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5052020'!$J$39:$J$43</c:f>
              <c:numCache>
                <c:formatCode>General</c:formatCode>
                <c:ptCount val="5"/>
                <c:pt idx="0">
                  <c:v>1.25</c:v>
                </c:pt>
                <c:pt idx="1">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BDF-42B0-BF32-7E6CEE5A903E}"/>
            </c:ext>
          </c:extLst>
        </c:ser>
        <c:ser>
          <c:idx val="1"/>
          <c:order val="1"/>
          <c:tx>
            <c:v>Max</c:v>
          </c:tx>
          <c:spPr>
            <a:solidFill>
              <a:srgbClr val="674EA7"/>
            </a:solidFill>
            <a:ln cmpd="sng">
              <a:solidFill>
                <a:srgbClr val="000000"/>
              </a:solidFill>
            </a:ln>
          </c:spPr>
          <c:invertIfNegative val="1"/>
          <c:cat>
            <c:numRef>
              <c:f>'ILM 5052020'!$C$39:$C$43</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5052020'!$L$39:$L$43</c:f>
              <c:numCache>
                <c:formatCode>General</c:formatCode>
                <c:ptCount val="5"/>
                <c:pt idx="0">
                  <c:v>1.75</c:v>
                </c:pt>
                <c:pt idx="1">
                  <c:v>1</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BDF-42B0-BF32-7E6CEE5A903E}"/>
            </c:ext>
          </c:extLst>
        </c:ser>
        <c:dLbls>
          <c:showLegendKey val="0"/>
          <c:showVal val="0"/>
          <c:showCatName val="0"/>
          <c:showSerName val="0"/>
          <c:showPercent val="0"/>
          <c:showBubbleSize val="0"/>
        </c:dLbls>
        <c:gapWidth val="150"/>
        <c:axId val="410496088"/>
        <c:axId val="1409611095"/>
      </c:barChart>
      <c:catAx>
        <c:axId val="410496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09611095"/>
        <c:crosses val="autoZero"/>
        <c:auto val="1"/>
        <c:lblAlgn val="ctr"/>
        <c:lblOffset val="100"/>
        <c:noMultiLvlLbl val="1"/>
      </c:catAx>
      <c:valAx>
        <c:axId val="14096110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1049608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5052020'!$D$5:$D$7</c:f>
              <c:numCache>
                <c:formatCode>0%</c:formatCode>
                <c:ptCount val="3"/>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0E6-4705-A92E-A1260BD89914}"/>
            </c:ext>
          </c:extLst>
        </c:ser>
        <c:ser>
          <c:idx val="1"/>
          <c:order val="1"/>
          <c:tx>
            <c:v>27km</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5052020'!$F$5:$F$7</c:f>
              <c:numCache>
                <c:formatCode>0%</c:formatCode>
                <c:ptCount val="3"/>
                <c:pt idx="0" formatCode="General">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0E6-4705-A92E-A1260BD89914}"/>
            </c:ext>
          </c:extLst>
        </c:ser>
        <c:ser>
          <c:idx val="2"/>
          <c:order val="2"/>
          <c:invertIfNegative val="1"/>
          <c:cat>
            <c:strRef>
              <c:f>'ILM 5052020'!$C$5:$C$10</c:f>
              <c:strCache>
                <c:ptCount val="6"/>
                <c:pt idx="0">
                  <c:v>6hr -19:00</c:v>
                </c:pt>
                <c:pt idx="1">
                  <c:v>19:00</c:v>
                </c:pt>
                <c:pt idx="2">
                  <c:v>20:00</c:v>
                </c:pt>
                <c:pt idx="3">
                  <c:v>21:00</c:v>
                </c:pt>
                <c:pt idx="4">
                  <c:v>22:00</c:v>
                </c:pt>
                <c:pt idx="5">
                  <c:v>23:00</c:v>
                </c:pt>
              </c:strCache>
            </c:strRef>
          </c:cat>
          <c:val>
            <c:numRef>
              <c:f>'ILM 5052020'!$H$5:$H$7</c:f>
              <c:numCache>
                <c:formatCode>0%</c:formatCode>
                <c:ptCount val="3"/>
                <c:pt idx="0">
                  <c:v>0.3</c:v>
                </c:pt>
                <c:pt idx="2">
                  <c:v>0.1</c:v>
                </c:pt>
              </c:numCache>
            </c:numRef>
          </c:val>
          <c:extLst>
            <c:ext xmlns:c16="http://schemas.microsoft.com/office/drawing/2014/chart" uri="{C3380CC4-5D6E-409C-BE32-E72D297353CC}">
              <c16:uniqueId val="{00000002-10E6-4705-A92E-A1260BD89914}"/>
            </c:ext>
          </c:extLst>
        </c:ser>
        <c:dLbls>
          <c:showLegendKey val="0"/>
          <c:showVal val="0"/>
          <c:showCatName val="0"/>
          <c:showSerName val="0"/>
          <c:showPercent val="0"/>
          <c:showBubbleSize val="0"/>
        </c:dLbls>
        <c:gapWidth val="150"/>
        <c:axId val="1664142425"/>
        <c:axId val="333211758"/>
      </c:barChart>
      <c:catAx>
        <c:axId val="1664142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33211758"/>
        <c:crosses val="autoZero"/>
        <c:auto val="1"/>
        <c:lblAlgn val="ctr"/>
        <c:lblOffset val="100"/>
        <c:noMultiLvlLbl val="1"/>
      </c:catAx>
      <c:valAx>
        <c:axId val="3332117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664142425"/>
        <c:crosses val="autoZero"/>
        <c:crossBetween val="between"/>
      </c:valAx>
    </c:plotArea>
    <c:legend>
      <c:legendPos val="tr"/>
      <c:layout>
        <c:manualLayout>
          <c:xMode val="edge"/>
          <c:yMode val="edge"/>
          <c:x val="0.77166666666666672"/>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5052020'!$J$10:$J$14</c:f>
              <c:numCache>
                <c:formatCode>General</c:formatCode>
                <c:ptCount val="5"/>
                <c:pt idx="0">
                  <c:v>0.5</c:v>
                </c:pt>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FB8-4FB2-B3F5-7D356FC4D8A2}"/>
            </c:ext>
          </c:extLst>
        </c:ser>
        <c:ser>
          <c:idx val="1"/>
          <c:order val="1"/>
          <c:tx>
            <c:v>Max</c:v>
          </c:tx>
          <c:spPr>
            <a:solidFill>
              <a:srgbClr val="674EA7"/>
            </a:solidFill>
            <a:ln cmpd="sng">
              <a:solidFill>
                <a:srgbClr val="000000"/>
              </a:solidFill>
            </a:ln>
          </c:spPr>
          <c:invertIfNegative val="1"/>
          <c:cat>
            <c:numRef>
              <c:f>'CAE 5052020'!$C$10:$C$14</c:f>
              <c:numCache>
                <c:formatCode>h:mm</c:formatCode>
                <c:ptCount val="5"/>
                <c:pt idx="0">
                  <c:v>0.70833333333333337</c:v>
                </c:pt>
                <c:pt idx="1">
                  <c:v>0.75</c:v>
                </c:pt>
                <c:pt idx="2">
                  <c:v>0.79166666666666663</c:v>
                </c:pt>
                <c:pt idx="3">
                  <c:v>0.83333333333333337</c:v>
                </c:pt>
                <c:pt idx="4">
                  <c:v>0.875</c:v>
                </c:pt>
              </c:numCache>
            </c:numRef>
          </c:cat>
          <c:val>
            <c:numRef>
              <c:f>'CAE 5052020'!$L$10:$L$14</c:f>
              <c:numCache>
                <c:formatCode>General</c:formatCode>
                <c:ptCount val="5"/>
                <c:pt idx="0">
                  <c:v>1</c:v>
                </c:pt>
                <c:pt idx="1">
                  <c:v>1.25</c:v>
                </c:pt>
                <c:pt idx="2">
                  <c:v>1.25</c:v>
                </c:pt>
                <c:pt idx="3">
                  <c:v>1.75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FB8-4FB2-B3F5-7D356FC4D8A2}"/>
            </c:ext>
          </c:extLst>
        </c:ser>
        <c:dLbls>
          <c:showLegendKey val="0"/>
          <c:showVal val="0"/>
          <c:showCatName val="0"/>
          <c:showSerName val="0"/>
          <c:showPercent val="0"/>
          <c:showBubbleSize val="0"/>
        </c:dLbls>
        <c:gapWidth val="150"/>
        <c:axId val="1971285269"/>
        <c:axId val="279522411"/>
      </c:barChart>
      <c:catAx>
        <c:axId val="19712852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79522411"/>
        <c:crosses val="autoZero"/>
        <c:auto val="1"/>
        <c:lblAlgn val="ctr"/>
        <c:lblOffset val="100"/>
        <c:noMultiLvlLbl val="1"/>
      </c:catAx>
      <c:valAx>
        <c:axId val="279522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712852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5052020'!$J$5:$J$7</c:f>
              <c:numCache>
                <c:formatCode>General</c:formatCode>
                <c:ptCount val="3"/>
                <c:pt idx="0">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69-4602-9EDE-F786F6F1E1E3}"/>
            </c:ext>
          </c:extLst>
        </c:ser>
        <c:ser>
          <c:idx val="1"/>
          <c:order val="1"/>
          <c:tx>
            <c:v>Max</c:v>
          </c:tx>
          <c:spPr>
            <a:solidFill>
              <a:srgbClr val="A64D79"/>
            </a:solidFill>
            <a:ln cmpd="sng">
              <a:solidFill>
                <a:srgbClr val="000000"/>
              </a:solidFill>
            </a:ln>
          </c:spPr>
          <c:invertIfNegative val="1"/>
          <c:cat>
            <c:strRef>
              <c:f>'ILM 5052020'!$C$5:$C$10</c:f>
              <c:strCache>
                <c:ptCount val="6"/>
                <c:pt idx="0">
                  <c:v>6hr -19:00</c:v>
                </c:pt>
                <c:pt idx="1">
                  <c:v>19:00</c:v>
                </c:pt>
                <c:pt idx="2">
                  <c:v>20:00</c:v>
                </c:pt>
                <c:pt idx="3">
                  <c:v>21:00</c:v>
                </c:pt>
                <c:pt idx="4">
                  <c:v>22:00</c:v>
                </c:pt>
                <c:pt idx="5">
                  <c:v>23:00</c:v>
                </c:pt>
              </c:strCache>
            </c:strRef>
          </c:cat>
          <c:val>
            <c:numRef>
              <c:f>'ILM 5052020'!$L$5:$L$7</c:f>
              <c:numCache>
                <c:formatCode>General</c:formatCode>
                <c:ptCount val="3"/>
                <c:pt idx="0">
                  <c:v>1.25</c:v>
                </c:pt>
                <c:pt idx="1">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69-4602-9EDE-F786F6F1E1E3}"/>
            </c:ext>
          </c:extLst>
        </c:ser>
        <c:dLbls>
          <c:showLegendKey val="0"/>
          <c:showVal val="0"/>
          <c:showCatName val="0"/>
          <c:showSerName val="0"/>
          <c:showPercent val="0"/>
          <c:showBubbleSize val="0"/>
        </c:dLbls>
        <c:gapWidth val="150"/>
        <c:axId val="682009634"/>
        <c:axId val="1716727460"/>
      </c:barChart>
      <c:catAx>
        <c:axId val="6820096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16727460"/>
        <c:crosses val="autoZero"/>
        <c:auto val="1"/>
        <c:lblAlgn val="ctr"/>
        <c:lblOffset val="100"/>
        <c:noMultiLvlLbl val="1"/>
      </c:catAx>
      <c:valAx>
        <c:axId val="17167274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8200963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B8-4468-B92F-6A02973A53A6}"/>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3B8-4468-B92F-6A02973A53A6}"/>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63B8-4468-B92F-6A02973A53A6}"/>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63B8-4468-B92F-6A02973A53A6}"/>
            </c:ext>
          </c:extLst>
        </c:ser>
        <c:dLbls>
          <c:showLegendKey val="0"/>
          <c:showVal val="0"/>
          <c:showCatName val="0"/>
          <c:showSerName val="0"/>
          <c:showPercent val="0"/>
          <c:showBubbleSize val="0"/>
        </c:dLbls>
        <c:gapWidth val="150"/>
        <c:axId val="1752542856"/>
        <c:axId val="356800276"/>
      </c:barChart>
      <c:catAx>
        <c:axId val="1752542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56800276"/>
        <c:crosses val="autoZero"/>
        <c:auto val="1"/>
        <c:lblAlgn val="ctr"/>
        <c:lblOffset val="100"/>
        <c:noMultiLvlLbl val="1"/>
      </c:catAx>
      <c:valAx>
        <c:axId val="3568002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52542856"/>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98-445C-BDAC-D7AE0BFC3264}"/>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198-445C-BDAC-D7AE0BFC3264}"/>
            </c:ext>
          </c:extLst>
        </c:ser>
        <c:dLbls>
          <c:showLegendKey val="0"/>
          <c:showVal val="0"/>
          <c:showCatName val="0"/>
          <c:showSerName val="0"/>
          <c:showPercent val="0"/>
          <c:showBubbleSize val="0"/>
        </c:dLbls>
        <c:gapWidth val="150"/>
        <c:axId val="1377959306"/>
        <c:axId val="1889850155"/>
      </c:barChart>
      <c:catAx>
        <c:axId val="1377959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89850155"/>
        <c:crosses val="autoZero"/>
        <c:auto val="1"/>
        <c:lblAlgn val="ctr"/>
        <c:lblOffset val="100"/>
        <c:noMultiLvlLbl val="1"/>
      </c:catAx>
      <c:valAx>
        <c:axId val="1889850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795930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54F-4773-8AE9-96EAE377A956}"/>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54F-4773-8AE9-96EAE377A956}"/>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54F-4773-8AE9-96EAE377A956}"/>
            </c:ext>
          </c:extLst>
        </c:ser>
        <c:dLbls>
          <c:showLegendKey val="0"/>
          <c:showVal val="0"/>
          <c:showCatName val="0"/>
          <c:showSerName val="0"/>
          <c:showPercent val="0"/>
          <c:showBubbleSize val="0"/>
        </c:dLbls>
        <c:gapWidth val="150"/>
        <c:axId val="530548177"/>
        <c:axId val="1188057366"/>
      </c:barChart>
      <c:catAx>
        <c:axId val="5305481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88057366"/>
        <c:crosses val="autoZero"/>
        <c:auto val="1"/>
        <c:lblAlgn val="ctr"/>
        <c:lblOffset val="100"/>
        <c:noMultiLvlLbl val="1"/>
      </c:catAx>
      <c:valAx>
        <c:axId val="1188057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30548177"/>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97-40FD-8739-C75C1A6A606E}"/>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97-40FD-8739-C75C1A6A606E}"/>
            </c:ext>
          </c:extLst>
        </c:ser>
        <c:dLbls>
          <c:showLegendKey val="0"/>
          <c:showVal val="0"/>
          <c:showCatName val="0"/>
          <c:showSerName val="0"/>
          <c:showPercent val="0"/>
          <c:showBubbleSize val="0"/>
        </c:dLbls>
        <c:gapWidth val="150"/>
        <c:axId val="503281161"/>
        <c:axId val="1277036889"/>
      </c:barChart>
      <c:catAx>
        <c:axId val="503281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77036889"/>
        <c:crosses val="autoZero"/>
        <c:auto val="1"/>
        <c:lblAlgn val="ctr"/>
        <c:lblOffset val="100"/>
        <c:noMultiLvlLbl val="1"/>
      </c:catAx>
      <c:valAx>
        <c:axId val="1277036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032811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D52-462A-B6DE-6130C9872C96}"/>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D52-462A-B6DE-6130C9872C96}"/>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D52-462A-B6DE-6130C9872C96}"/>
            </c:ext>
          </c:extLst>
        </c:ser>
        <c:dLbls>
          <c:showLegendKey val="0"/>
          <c:showVal val="0"/>
          <c:showCatName val="0"/>
          <c:showSerName val="0"/>
          <c:showPercent val="0"/>
          <c:showBubbleSize val="0"/>
        </c:dLbls>
        <c:gapWidth val="150"/>
        <c:axId val="303728983"/>
        <c:axId val="627749104"/>
      </c:barChart>
      <c:catAx>
        <c:axId val="303728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27749104"/>
        <c:crosses val="autoZero"/>
        <c:auto val="1"/>
        <c:lblAlgn val="ctr"/>
        <c:lblOffset val="100"/>
        <c:noMultiLvlLbl val="1"/>
      </c:catAx>
      <c:valAx>
        <c:axId val="627749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03728983"/>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DD-4296-8C10-B9F78D1B4279}"/>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3DD-4296-8C10-B9F78D1B4279}"/>
            </c:ext>
          </c:extLst>
        </c:ser>
        <c:dLbls>
          <c:showLegendKey val="0"/>
          <c:showVal val="0"/>
          <c:showCatName val="0"/>
          <c:showSerName val="0"/>
          <c:showPercent val="0"/>
          <c:showBubbleSize val="0"/>
        </c:dLbls>
        <c:gapWidth val="150"/>
        <c:axId val="1568147327"/>
        <c:axId val="2117269040"/>
      </c:barChart>
      <c:catAx>
        <c:axId val="1568147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7269040"/>
        <c:crosses val="autoZero"/>
        <c:auto val="1"/>
        <c:lblAlgn val="ctr"/>
        <c:lblOffset val="100"/>
        <c:noMultiLvlLbl val="1"/>
      </c:catAx>
      <c:valAx>
        <c:axId val="21172690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814732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A0F-4104-9491-683DF236C6F1}"/>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A0F-4104-9491-683DF236C6F1}"/>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8A0F-4104-9491-683DF236C6F1}"/>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8A0F-4104-9491-683DF236C6F1}"/>
            </c:ext>
          </c:extLst>
        </c:ser>
        <c:dLbls>
          <c:showLegendKey val="0"/>
          <c:showVal val="0"/>
          <c:showCatName val="0"/>
          <c:showSerName val="0"/>
          <c:showPercent val="0"/>
          <c:showBubbleSize val="0"/>
        </c:dLbls>
        <c:gapWidth val="150"/>
        <c:axId val="1770579117"/>
        <c:axId val="1185881508"/>
      </c:barChart>
      <c:catAx>
        <c:axId val="17705791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185881508"/>
        <c:crosses val="autoZero"/>
        <c:auto val="1"/>
        <c:lblAlgn val="ctr"/>
        <c:lblOffset val="100"/>
        <c:noMultiLvlLbl val="1"/>
      </c:catAx>
      <c:valAx>
        <c:axId val="1185881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70579117"/>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BA-458C-8CEF-B4D61209ABD3}"/>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CBA-458C-8CEF-B4D61209ABD3}"/>
            </c:ext>
          </c:extLst>
        </c:ser>
        <c:dLbls>
          <c:showLegendKey val="0"/>
          <c:showVal val="0"/>
          <c:showCatName val="0"/>
          <c:showSerName val="0"/>
          <c:showPercent val="0"/>
          <c:showBubbleSize val="0"/>
        </c:dLbls>
        <c:gapWidth val="150"/>
        <c:axId val="1532991935"/>
        <c:axId val="2128988086"/>
      </c:barChart>
      <c:catAx>
        <c:axId val="1532991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128988086"/>
        <c:crosses val="autoZero"/>
        <c:auto val="1"/>
        <c:lblAlgn val="ctr"/>
        <c:lblOffset val="100"/>
        <c:noMultiLvlLbl val="1"/>
      </c:catAx>
      <c:valAx>
        <c:axId val="2128988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3299193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5052020'!$D$81:$D$84</c:f>
              <c:numCache>
                <c:formatCode>0%</c:formatCode>
                <c:ptCount val="4"/>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287-4630-B9DA-E4E0B885D30A}"/>
            </c:ext>
          </c:extLst>
        </c:ser>
        <c:ser>
          <c:idx val="1"/>
          <c:order val="1"/>
          <c:tx>
            <c:v>15km</c:v>
          </c:tx>
          <c:spPr>
            <a:solidFill>
              <a:srgbClr val="B4A7D6"/>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5052020'!$F$81:$F$84</c:f>
              <c:numCache>
                <c:formatCode>0%</c:formatCode>
                <c:ptCount val="4"/>
                <c:pt idx="0">
                  <c:v>0.2</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287-4630-B9DA-E4E0B885D30A}"/>
            </c:ext>
          </c:extLst>
        </c:ser>
        <c:ser>
          <c:idx val="2"/>
          <c:order val="2"/>
          <c:tx>
            <c:v>27km</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5052020'!$H$81:$H$84</c:f>
              <c:numCache>
                <c:formatCode>0%</c:formatCode>
                <c:ptCount val="4"/>
                <c:pt idx="0">
                  <c:v>0.3</c:v>
                </c:pt>
                <c:pt idx="1">
                  <c:v>0.1</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4287-4630-B9DA-E4E0B885D30A}"/>
            </c:ext>
          </c:extLst>
        </c:ser>
        <c:dLbls>
          <c:showLegendKey val="0"/>
          <c:showVal val="0"/>
          <c:showCatName val="0"/>
          <c:showSerName val="0"/>
          <c:showPercent val="0"/>
          <c:showBubbleSize val="0"/>
        </c:dLbls>
        <c:gapWidth val="150"/>
        <c:axId val="628416295"/>
        <c:axId val="230534160"/>
      </c:barChart>
      <c:catAx>
        <c:axId val="6284162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0534160"/>
        <c:crosses val="autoZero"/>
        <c:auto val="1"/>
        <c:lblAlgn val="ctr"/>
        <c:lblOffset val="100"/>
        <c:noMultiLvlLbl val="1"/>
      </c:catAx>
      <c:valAx>
        <c:axId val="2305341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28416295"/>
        <c:crosses val="autoZero"/>
        <c:crossBetween val="between"/>
      </c:valAx>
    </c:plotArea>
    <c:legend>
      <c:legendPos val="tr"/>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lang="en-US" b="0">
                <a:solidFill>
                  <a:srgbClr val="333333"/>
                </a:solidFill>
                <a:latin typeface="+mn-lt"/>
              </a:rPr>
              <a:t>Hourly Hail Percentage</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5052020'!$D$19:$D$22</c:f>
              <c:numCache>
                <c:formatCode>0%</c:formatCode>
                <c:ptCount val="4"/>
                <c:pt idx="0">
                  <c:v>0.1</c:v>
                </c:pt>
                <c:pt idx="1">
                  <c:v>0.1</c:v>
                </c:pt>
                <c:pt idx="2" formatCode="General">
                  <c:v>0</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33-4354-895C-DA2547021049}"/>
            </c:ext>
          </c:extLst>
        </c:ser>
        <c:ser>
          <c:idx val="1"/>
          <c:order val="1"/>
          <c:tx>
            <c:v>15km</c:v>
          </c:tx>
          <c:spPr>
            <a:solidFill>
              <a:srgbClr val="C27BA0"/>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5052020'!$F$19:$F$22</c:f>
              <c:numCache>
                <c:formatCode>0%</c:formatCode>
                <c:ptCount val="4"/>
                <c:pt idx="0">
                  <c:v>0.1</c:v>
                </c:pt>
                <c:pt idx="1">
                  <c:v>0.3</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833-4354-895C-DA2547021049}"/>
            </c:ext>
          </c:extLst>
        </c:ser>
        <c:ser>
          <c:idx val="2"/>
          <c:order val="2"/>
          <c:tx>
            <c:v>27km</c:v>
          </c:tx>
          <c:spPr>
            <a:solidFill>
              <a:srgbClr val="A64D79"/>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5052020'!$H$19:$H$22</c:f>
              <c:numCache>
                <c:formatCode>0%</c:formatCode>
                <c:ptCount val="4"/>
                <c:pt idx="0">
                  <c:v>0.2</c:v>
                </c:pt>
                <c:pt idx="1">
                  <c:v>0.4</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833-4354-895C-DA2547021049}"/>
            </c:ext>
          </c:extLst>
        </c:ser>
        <c:dLbls>
          <c:showLegendKey val="0"/>
          <c:showVal val="0"/>
          <c:showCatName val="0"/>
          <c:showSerName val="0"/>
          <c:showPercent val="0"/>
          <c:showBubbleSize val="0"/>
        </c:dLbls>
        <c:gapWidth val="150"/>
        <c:axId val="1429933409"/>
        <c:axId val="515087867"/>
      </c:barChart>
      <c:catAx>
        <c:axId val="142993340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15087867"/>
        <c:crosses val="autoZero"/>
        <c:auto val="1"/>
        <c:lblAlgn val="ctr"/>
        <c:lblOffset val="100"/>
        <c:noMultiLvlLbl val="1"/>
      </c:catAx>
      <c:valAx>
        <c:axId val="5150878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429933409"/>
        <c:crosses val="autoZero"/>
        <c:crossBetween val="between"/>
      </c:valAx>
    </c:plotArea>
    <c:legend>
      <c:legendPos val="tr"/>
      <c:layout>
        <c:manualLayout>
          <c:xMode val="edge"/>
          <c:yMode val="edge"/>
          <c:x val="0.66500000000000015"/>
          <c:y val="0.1089398023360287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5052020'!$J$81:$J$84</c:f>
              <c:numCache>
                <c:formatCode>General</c:formatCode>
                <c:ptCount val="4"/>
                <c:pt idx="0">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D1-48CB-A10D-05306986D831}"/>
            </c:ext>
          </c:extLst>
        </c:ser>
        <c:ser>
          <c:idx val="1"/>
          <c:order val="1"/>
          <c:tx>
            <c:v>Max</c:v>
          </c:tx>
          <c:spPr>
            <a:solidFill>
              <a:srgbClr val="674EA7"/>
            </a:solidFill>
            <a:ln cmpd="sng">
              <a:solidFill>
                <a:srgbClr val="000000"/>
              </a:solidFill>
            </a:ln>
          </c:spPr>
          <c:invertIfNegative val="1"/>
          <c:cat>
            <c:numRef>
              <c:f>'ILM 5052020'!$C$81:$C$85</c:f>
              <c:numCache>
                <c:formatCode>h:mm</c:formatCode>
                <c:ptCount val="5"/>
                <c:pt idx="0">
                  <c:v>0.79166666666666663</c:v>
                </c:pt>
                <c:pt idx="1">
                  <c:v>0.83333333333333337</c:v>
                </c:pt>
                <c:pt idx="2">
                  <c:v>0.89583333333333337</c:v>
                </c:pt>
                <c:pt idx="3">
                  <c:v>0.91666666666666663</c:v>
                </c:pt>
                <c:pt idx="4">
                  <c:v>0.95833333333333337</c:v>
                </c:pt>
              </c:numCache>
            </c:numRef>
          </c:cat>
          <c:val>
            <c:numRef>
              <c:f>'ILM 5052020'!$L$81:$L$84</c:f>
              <c:numCache>
                <c:formatCode>General</c:formatCode>
                <c:ptCount val="4"/>
                <c:pt idx="0">
                  <c:v>2.25</c:v>
                </c:pt>
                <c:pt idx="1">
                  <c:v>0.5</c:v>
                </c:pt>
                <c:pt idx="2">
                  <c:v>0.75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3D1-48CB-A10D-05306986D831}"/>
            </c:ext>
          </c:extLst>
        </c:ser>
        <c:dLbls>
          <c:showLegendKey val="0"/>
          <c:showVal val="0"/>
          <c:showCatName val="0"/>
          <c:showSerName val="0"/>
          <c:showPercent val="0"/>
          <c:showBubbleSize val="0"/>
        </c:dLbls>
        <c:gapWidth val="150"/>
        <c:axId val="1965657165"/>
        <c:axId val="2132952702"/>
      </c:barChart>
      <c:catAx>
        <c:axId val="19656571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32952702"/>
        <c:crosses val="autoZero"/>
        <c:auto val="1"/>
        <c:lblAlgn val="ctr"/>
        <c:lblOffset val="100"/>
        <c:noMultiLvlLbl val="1"/>
      </c:catAx>
      <c:valAx>
        <c:axId val="21329527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565716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5052020'!$D$75:$D$77</c:f>
              <c:numCache>
                <c:formatCode>0%</c:formatCode>
                <c:ptCount val="3"/>
                <c:pt idx="0">
                  <c:v>0.1</c:v>
                </c:pt>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AC-4356-9E10-6E7B310B541E}"/>
            </c:ext>
          </c:extLst>
        </c:ser>
        <c:ser>
          <c:idx val="1"/>
          <c:order val="1"/>
          <c:tx>
            <c:v>15km</c:v>
          </c:tx>
          <c:spPr>
            <a:solidFill>
              <a:srgbClr val="C27BA0"/>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5052020'!$F$75:$F$77</c:f>
              <c:numCache>
                <c:formatCode>0%</c:formatCode>
                <c:ptCount val="3"/>
                <c:pt idx="0" formatCode="General">
                  <c:v>0</c:v>
                </c:pt>
                <c:pt idx="1">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0AC-4356-9E10-6E7B310B541E}"/>
            </c:ext>
          </c:extLst>
        </c:ser>
        <c:ser>
          <c:idx val="2"/>
          <c:order val="2"/>
          <c:tx>
            <c:v>27km</c:v>
          </c:tx>
          <c:spPr>
            <a:solidFill>
              <a:srgbClr val="A64D79"/>
            </a:solidFill>
            <a:ln cmpd="sng">
              <a:solidFill>
                <a:srgbClr val="000000"/>
              </a:solidFill>
            </a:ln>
          </c:spPr>
          <c:invertIfNegative val="1"/>
          <c:dPt>
            <c:idx val="2"/>
            <c:invertIfNegative val="1"/>
            <c:bubble3D val="0"/>
            <c:extLst>
              <c:ext xmlns:c16="http://schemas.microsoft.com/office/drawing/2014/chart" uri="{C3380CC4-5D6E-409C-BE32-E72D297353CC}">
                <c16:uniqueId val="{00000002-90AC-4356-9E10-6E7B310B541E}"/>
              </c:ext>
            </c:extLst>
          </c:dPt>
          <c:cat>
            <c:strRef>
              <c:f>'ILM 5052020'!$C$75:$C$80</c:f>
              <c:strCache>
                <c:ptCount val="6"/>
                <c:pt idx="0">
                  <c:v>6hr -19:00</c:v>
                </c:pt>
                <c:pt idx="1">
                  <c:v>19:00</c:v>
                </c:pt>
                <c:pt idx="2">
                  <c:v>20:00</c:v>
                </c:pt>
                <c:pt idx="3">
                  <c:v>21:00</c:v>
                </c:pt>
                <c:pt idx="4">
                  <c:v>22:00</c:v>
                </c:pt>
                <c:pt idx="5">
                  <c:v>23:00</c:v>
                </c:pt>
              </c:strCache>
            </c:strRef>
          </c:cat>
          <c:val>
            <c:numRef>
              <c:f>'ILM 5052020'!$H$75:$H$77</c:f>
              <c:numCache>
                <c:formatCode>0%</c:formatCode>
                <c:ptCount val="3"/>
                <c:pt idx="0">
                  <c:v>0.3</c:v>
                </c:pt>
                <c:pt idx="1">
                  <c:v>0.3</c:v>
                </c:pt>
                <c:pt idx="2">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0AC-4356-9E10-6E7B310B541E}"/>
            </c:ext>
          </c:extLst>
        </c:ser>
        <c:dLbls>
          <c:showLegendKey val="0"/>
          <c:showVal val="0"/>
          <c:showCatName val="0"/>
          <c:showSerName val="0"/>
          <c:showPercent val="0"/>
          <c:showBubbleSize val="0"/>
        </c:dLbls>
        <c:gapWidth val="150"/>
        <c:axId val="52649608"/>
        <c:axId val="2029554510"/>
      </c:barChart>
      <c:catAx>
        <c:axId val="526496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29554510"/>
        <c:crosses val="autoZero"/>
        <c:auto val="1"/>
        <c:lblAlgn val="ctr"/>
        <c:lblOffset val="100"/>
        <c:noMultiLvlLbl val="1"/>
      </c:catAx>
      <c:valAx>
        <c:axId val="20295545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2649608"/>
        <c:crosses val="autoZero"/>
        <c:crossBetween val="between"/>
      </c:valAx>
    </c:plotArea>
    <c:legend>
      <c:legendPos val="tr"/>
      <c:layout>
        <c:manualLayout>
          <c:xMode val="edge"/>
          <c:yMode val="edge"/>
          <c:x val="0.66720214843750014"/>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5052020'!$J$75:$J$77</c:f>
              <c:numCache>
                <c:formatCode>General</c:formatCode>
                <c:ptCount val="3"/>
                <c:pt idx="0">
                  <c:v>2</c:v>
                </c:pt>
                <c:pt idx="1">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FA-4052-8E02-B74E2001D665}"/>
            </c:ext>
          </c:extLst>
        </c:ser>
        <c:ser>
          <c:idx val="1"/>
          <c:order val="1"/>
          <c:tx>
            <c:v>Max</c:v>
          </c:tx>
          <c:spPr>
            <a:solidFill>
              <a:srgbClr val="A64D79"/>
            </a:solidFill>
            <a:ln cmpd="sng">
              <a:solidFill>
                <a:srgbClr val="000000"/>
              </a:solidFill>
            </a:ln>
          </c:spPr>
          <c:invertIfNegative val="1"/>
          <c:cat>
            <c:strRef>
              <c:f>'ILM 5052020'!$C$75:$C$80</c:f>
              <c:strCache>
                <c:ptCount val="6"/>
                <c:pt idx="0">
                  <c:v>6hr -19:00</c:v>
                </c:pt>
                <c:pt idx="1">
                  <c:v>19:00</c:v>
                </c:pt>
                <c:pt idx="2">
                  <c:v>20:00</c:v>
                </c:pt>
                <c:pt idx="3">
                  <c:v>21:00</c:v>
                </c:pt>
                <c:pt idx="4">
                  <c:v>22:00</c:v>
                </c:pt>
                <c:pt idx="5">
                  <c:v>23:00</c:v>
                </c:pt>
              </c:strCache>
            </c:strRef>
          </c:cat>
          <c:val>
            <c:numRef>
              <c:f>'ILM 5052020'!$L$75:$L$77</c:f>
              <c:numCache>
                <c:formatCode>General</c:formatCode>
                <c:ptCount val="3"/>
                <c:pt idx="0">
                  <c:v>2.25</c:v>
                </c:pt>
                <c:pt idx="1">
                  <c:v>2</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5FA-4052-8E02-B74E2001D665}"/>
            </c:ext>
          </c:extLst>
        </c:ser>
        <c:dLbls>
          <c:showLegendKey val="0"/>
          <c:showVal val="0"/>
          <c:showCatName val="0"/>
          <c:showSerName val="0"/>
          <c:showPercent val="0"/>
          <c:showBubbleSize val="0"/>
        </c:dLbls>
        <c:gapWidth val="150"/>
        <c:axId val="560265550"/>
        <c:axId val="2006212155"/>
      </c:barChart>
      <c:catAx>
        <c:axId val="5602655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6212155"/>
        <c:crosses val="autoZero"/>
        <c:auto val="1"/>
        <c:lblAlgn val="ctr"/>
        <c:lblOffset val="100"/>
        <c:noMultiLvlLbl val="1"/>
      </c:catAx>
      <c:valAx>
        <c:axId val="20062121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602655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5052020'!$D$117:$D$118</c:f>
              <c:numCache>
                <c:formatCode>0%</c:formatCode>
                <c:ptCount val="2"/>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743-4A17-9C23-DF4E0A9C7A7F}"/>
            </c:ext>
          </c:extLst>
        </c:ser>
        <c:ser>
          <c:idx val="1"/>
          <c:order val="1"/>
          <c:tx>
            <c:v>15km</c:v>
          </c:tx>
          <c:spPr>
            <a:solidFill>
              <a:srgbClr val="C27BA0"/>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5052020'!$F$117:$F$122</c:f>
              <c:numCache>
                <c:formatCode>0%</c:formatCode>
                <c:ptCount val="6"/>
                <c:pt idx="0" formatCode="General">
                  <c:v>0</c:v>
                </c:pt>
                <c:pt idx="1">
                  <c:v>0.2</c:v>
                </c:pt>
                <c:pt idx="3">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743-4A17-9C23-DF4E0A9C7A7F}"/>
            </c:ext>
          </c:extLst>
        </c:ser>
        <c:ser>
          <c:idx val="2"/>
          <c:order val="2"/>
          <c:tx>
            <c:v>27km</c:v>
          </c:tx>
          <c:spPr>
            <a:solidFill>
              <a:srgbClr val="A64D79"/>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5052020'!$H$117:$H$122</c:f>
              <c:numCache>
                <c:formatCode>0%</c:formatCode>
                <c:ptCount val="6"/>
                <c:pt idx="0">
                  <c:v>0.3</c:v>
                </c:pt>
                <c:pt idx="1">
                  <c:v>0.4</c:v>
                </c:pt>
                <c:pt idx="3">
                  <c:v>0.2</c:v>
                </c:pt>
                <c:pt idx="5">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743-4A17-9C23-DF4E0A9C7A7F}"/>
            </c:ext>
          </c:extLst>
        </c:ser>
        <c:dLbls>
          <c:showLegendKey val="0"/>
          <c:showVal val="0"/>
          <c:showCatName val="0"/>
          <c:showSerName val="0"/>
          <c:showPercent val="0"/>
          <c:showBubbleSize val="0"/>
        </c:dLbls>
        <c:gapWidth val="150"/>
        <c:axId val="511288721"/>
        <c:axId val="167511709"/>
      </c:barChart>
      <c:catAx>
        <c:axId val="5112887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7511709"/>
        <c:crosses val="autoZero"/>
        <c:auto val="1"/>
        <c:lblAlgn val="ctr"/>
        <c:lblOffset val="100"/>
        <c:noMultiLvlLbl val="1"/>
      </c:catAx>
      <c:valAx>
        <c:axId val="1675117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11288721"/>
        <c:crosses val="autoZero"/>
        <c:crossBetween val="between"/>
      </c:valAx>
    </c:plotArea>
    <c:legend>
      <c:legendPos val="tr"/>
      <c:layout>
        <c:manualLayout>
          <c:xMode val="edge"/>
          <c:yMode val="edge"/>
          <c:x val="0.6688688151041667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5052020'!$J$117:$J$122</c:f>
              <c:numCache>
                <c:formatCode>General</c:formatCode>
                <c:ptCount val="6"/>
                <c:pt idx="0">
                  <c:v>0.75</c:v>
                </c:pt>
                <c:pt idx="1">
                  <c:v>1</c:v>
                </c:pt>
                <c:pt idx="3">
                  <c:v>0.5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AF-4196-BE56-82063D922CD9}"/>
            </c:ext>
          </c:extLst>
        </c:ser>
        <c:ser>
          <c:idx val="1"/>
          <c:order val="1"/>
          <c:tx>
            <c:v>Max</c:v>
          </c:tx>
          <c:spPr>
            <a:solidFill>
              <a:srgbClr val="A64D79"/>
            </a:solidFill>
            <a:ln cmpd="sng">
              <a:solidFill>
                <a:srgbClr val="000000"/>
              </a:solidFill>
            </a:ln>
          </c:spPr>
          <c:invertIfNegative val="1"/>
          <c:cat>
            <c:strRef>
              <c:f>'ILM 5052020'!$C$117:$C$122</c:f>
              <c:strCache>
                <c:ptCount val="6"/>
                <c:pt idx="0">
                  <c:v>6hr -19:00</c:v>
                </c:pt>
                <c:pt idx="1">
                  <c:v>20:00</c:v>
                </c:pt>
                <c:pt idx="2">
                  <c:v>21:00</c:v>
                </c:pt>
                <c:pt idx="3">
                  <c:v>22:00</c:v>
                </c:pt>
                <c:pt idx="4">
                  <c:v>23:00</c:v>
                </c:pt>
                <c:pt idx="5">
                  <c:v>0:00</c:v>
                </c:pt>
              </c:strCache>
            </c:strRef>
          </c:cat>
          <c:val>
            <c:numRef>
              <c:f>'ILM 5052020'!$L$117:$L$122</c:f>
              <c:numCache>
                <c:formatCode>General</c:formatCode>
                <c:ptCount val="6"/>
                <c:pt idx="0">
                  <c:v>1</c:v>
                </c:pt>
                <c:pt idx="1">
                  <c:v>1.25</c:v>
                </c:pt>
                <c:pt idx="3">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EAF-4196-BE56-82063D922CD9}"/>
            </c:ext>
          </c:extLst>
        </c:ser>
        <c:dLbls>
          <c:showLegendKey val="0"/>
          <c:showVal val="0"/>
          <c:showCatName val="0"/>
          <c:showSerName val="0"/>
          <c:showPercent val="0"/>
          <c:showBubbleSize val="0"/>
        </c:dLbls>
        <c:gapWidth val="150"/>
        <c:axId val="1084973283"/>
        <c:axId val="1328315911"/>
      </c:barChart>
      <c:catAx>
        <c:axId val="10849732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28315911"/>
        <c:crosses val="autoZero"/>
        <c:auto val="1"/>
        <c:lblAlgn val="ctr"/>
        <c:lblOffset val="100"/>
        <c:noMultiLvlLbl val="1"/>
      </c:catAx>
      <c:valAx>
        <c:axId val="13283159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497328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Percentage</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5052020'!$D$123</c:f>
              <c:numCache>
                <c:formatCode>0%</c:formatCode>
                <c:ptCount val="1"/>
                <c:pt idx="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5F-4F1A-BB51-F8C8F0E29D6B}"/>
            </c:ext>
          </c:extLst>
        </c:ser>
        <c:ser>
          <c:idx val="1"/>
          <c:order val="1"/>
          <c:tx>
            <c:v>15km</c:v>
          </c:tx>
          <c:spPr>
            <a:solidFill>
              <a:srgbClr val="B4A7D6"/>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5052020'!$F$123:$F$127</c:f>
              <c:numCache>
                <c:formatCode>General</c:formatCode>
                <c:ptCount val="5"/>
                <c:pt idx="0" formatCode="0%">
                  <c:v>0.1</c:v>
                </c:pt>
                <c:pt idx="2"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5F-4F1A-BB51-F8C8F0E29D6B}"/>
            </c:ext>
          </c:extLst>
        </c:ser>
        <c:ser>
          <c:idx val="2"/>
          <c:order val="2"/>
          <c:tx>
            <c:v>27km</c:v>
          </c:tx>
          <c:spPr>
            <a:solidFill>
              <a:srgbClr val="674EA7"/>
            </a:solidFill>
            <a:ln cmpd="sng">
              <a:solidFill>
                <a:srgbClr val="000000"/>
              </a:solidFill>
            </a:ln>
          </c:spPr>
          <c:invertIfNegative val="1"/>
          <c:dPt>
            <c:idx val="2"/>
            <c:invertIfNegative val="1"/>
            <c:bubble3D val="0"/>
            <c:extLst>
              <c:ext xmlns:c16="http://schemas.microsoft.com/office/drawing/2014/chart" uri="{C3380CC4-5D6E-409C-BE32-E72D297353CC}">
                <c16:uniqueId val="{00000002-655F-4F1A-BB51-F8C8F0E29D6B}"/>
              </c:ext>
            </c:extLst>
          </c:dPt>
          <c:dPt>
            <c:idx val="4"/>
            <c:invertIfNegative val="1"/>
            <c:bubble3D val="0"/>
            <c:extLst>
              <c:ext xmlns:c16="http://schemas.microsoft.com/office/drawing/2014/chart" uri="{C3380CC4-5D6E-409C-BE32-E72D297353CC}">
                <c16:uniqueId val="{00000003-655F-4F1A-BB51-F8C8F0E29D6B}"/>
              </c:ext>
            </c:extLst>
          </c:dPt>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5052020'!$H$123:$H$127</c:f>
              <c:numCache>
                <c:formatCode>General</c:formatCode>
                <c:ptCount val="5"/>
                <c:pt idx="0" formatCode="0%">
                  <c:v>0.4</c:v>
                </c:pt>
                <c:pt idx="2" formatCode="0%">
                  <c:v>0.3</c:v>
                </c:pt>
                <c:pt idx="4" formatCode="0%">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655F-4F1A-BB51-F8C8F0E29D6B}"/>
            </c:ext>
          </c:extLst>
        </c:ser>
        <c:dLbls>
          <c:showLegendKey val="0"/>
          <c:showVal val="0"/>
          <c:showCatName val="0"/>
          <c:showSerName val="0"/>
          <c:showPercent val="0"/>
          <c:showBubbleSize val="0"/>
        </c:dLbls>
        <c:gapWidth val="150"/>
        <c:axId val="21701142"/>
        <c:axId val="1460614684"/>
      </c:barChart>
      <c:catAx>
        <c:axId val="217011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0614684"/>
        <c:crosses val="autoZero"/>
        <c:auto val="1"/>
        <c:lblAlgn val="ctr"/>
        <c:lblOffset val="100"/>
        <c:noMultiLvlLbl val="1"/>
      </c:catAx>
      <c:valAx>
        <c:axId val="14606146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1701142"/>
        <c:crosses val="autoZero"/>
        <c:crossBetween val="between"/>
      </c:valAx>
    </c:plotArea>
    <c:legend>
      <c:legendPos val="tr"/>
      <c:layout>
        <c:manualLayout>
          <c:xMode val="edge"/>
          <c:yMode val="edge"/>
          <c:x val="0.65553548177083343"/>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5052020'!$J$123:$J$127</c:f>
              <c:numCache>
                <c:formatCode>General</c:formatCode>
                <c:ptCount val="5"/>
                <c:pt idx="0">
                  <c:v>1</c:v>
                </c:pt>
                <c:pt idx="2">
                  <c:v>0.75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01-4CDB-8C90-8D707309C613}"/>
            </c:ext>
          </c:extLst>
        </c:ser>
        <c:ser>
          <c:idx val="1"/>
          <c:order val="1"/>
          <c:tx>
            <c:v>Max</c:v>
          </c:tx>
          <c:spPr>
            <a:solidFill>
              <a:srgbClr val="674EA7"/>
            </a:solidFill>
            <a:ln cmpd="sng">
              <a:solidFill>
                <a:srgbClr val="000000"/>
              </a:solidFill>
            </a:ln>
          </c:spPr>
          <c:invertIfNegative val="1"/>
          <c:cat>
            <c:numRef>
              <c:f>'ILM 5052020'!$C$123:$C$127</c:f>
              <c:numCache>
                <c:formatCode>h:mm</c:formatCode>
                <c:ptCount val="5"/>
                <c:pt idx="0">
                  <c:v>0.83333333333333337</c:v>
                </c:pt>
                <c:pt idx="1">
                  <c:v>0.875</c:v>
                </c:pt>
                <c:pt idx="2">
                  <c:v>0.91666666666666663</c:v>
                </c:pt>
                <c:pt idx="3">
                  <c:v>0.95833333333333337</c:v>
                </c:pt>
                <c:pt idx="4">
                  <c:v>0</c:v>
                </c:pt>
              </c:numCache>
            </c:numRef>
          </c:cat>
          <c:val>
            <c:numRef>
              <c:f>'ILM 5052020'!$L$123:$L$127</c:f>
              <c:numCache>
                <c:formatCode>General</c:formatCode>
                <c:ptCount val="5"/>
                <c:pt idx="0">
                  <c:v>1.25</c:v>
                </c:pt>
                <c:pt idx="2">
                  <c:v>1.25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01-4CDB-8C90-8D707309C613}"/>
            </c:ext>
          </c:extLst>
        </c:ser>
        <c:dLbls>
          <c:showLegendKey val="0"/>
          <c:showVal val="0"/>
          <c:showCatName val="0"/>
          <c:showSerName val="0"/>
          <c:showPercent val="0"/>
          <c:showBubbleSize val="0"/>
        </c:dLbls>
        <c:gapWidth val="150"/>
        <c:axId val="832239291"/>
        <c:axId val="239895201"/>
      </c:barChart>
      <c:catAx>
        <c:axId val="832239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39895201"/>
        <c:crosses val="autoZero"/>
        <c:auto val="1"/>
        <c:lblAlgn val="ctr"/>
        <c:lblOffset val="100"/>
        <c:noMultiLvlLbl val="1"/>
      </c:catAx>
      <c:valAx>
        <c:axId val="239895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223929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5052020'!$H$131:$H$136</c:f>
              <c:numCache>
                <c:formatCode>0%</c:formatCode>
                <c:ptCount val="6"/>
                <c:pt idx="0">
                  <c:v>0.2</c:v>
                </c:pt>
                <c:pt idx="1">
                  <c:v>0.2</c:v>
                </c:pt>
                <c:pt idx="3">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34A-4EB4-A8D2-4950A4B00B0D}"/>
            </c:ext>
          </c:extLst>
        </c:ser>
        <c:dLbls>
          <c:showLegendKey val="0"/>
          <c:showVal val="0"/>
          <c:showCatName val="0"/>
          <c:showSerName val="0"/>
          <c:showPercent val="0"/>
          <c:showBubbleSize val="0"/>
        </c:dLbls>
        <c:gapWidth val="150"/>
        <c:axId val="927832598"/>
        <c:axId val="690561475"/>
      </c:barChart>
      <c:catAx>
        <c:axId val="927832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90561475"/>
        <c:crosses val="autoZero"/>
        <c:auto val="1"/>
        <c:lblAlgn val="ctr"/>
        <c:lblOffset val="100"/>
        <c:noMultiLvlLbl val="1"/>
      </c:catAx>
      <c:valAx>
        <c:axId val="690561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927832598"/>
        <c:crosses val="autoZero"/>
        <c:crossBetween val="between"/>
      </c:valAx>
    </c:plotArea>
    <c:legend>
      <c:legendPos val="tr"/>
      <c:layout>
        <c:manualLayout>
          <c:xMode val="edge"/>
          <c:yMode val="edge"/>
          <c:x val="0.8455468750000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5052020'!$J$131:$J$136</c:f>
              <c:numCache>
                <c:formatCode>General</c:formatCode>
                <c:ptCount val="6"/>
                <c:pt idx="1">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26-4740-90A9-9C9B93EC19B3}"/>
            </c:ext>
          </c:extLst>
        </c:ser>
        <c:ser>
          <c:idx val="1"/>
          <c:order val="1"/>
          <c:tx>
            <c:v>Max</c:v>
          </c:tx>
          <c:spPr>
            <a:solidFill>
              <a:srgbClr val="A64D79"/>
            </a:solidFill>
            <a:ln cmpd="sng">
              <a:solidFill>
                <a:srgbClr val="000000"/>
              </a:solidFill>
            </a:ln>
          </c:spPr>
          <c:invertIfNegative val="1"/>
          <c:cat>
            <c:strRef>
              <c:f>'ILM 5052020'!$C$131:$C$136</c:f>
              <c:strCache>
                <c:ptCount val="6"/>
                <c:pt idx="0">
                  <c:v>6hr -20:00</c:v>
                </c:pt>
                <c:pt idx="1">
                  <c:v>20:00</c:v>
                </c:pt>
                <c:pt idx="2">
                  <c:v>21:00</c:v>
                </c:pt>
                <c:pt idx="3">
                  <c:v>22:00</c:v>
                </c:pt>
                <c:pt idx="4">
                  <c:v>23:00</c:v>
                </c:pt>
                <c:pt idx="5">
                  <c:v>0:00</c:v>
                </c:pt>
              </c:strCache>
            </c:strRef>
          </c:cat>
          <c:val>
            <c:numRef>
              <c:f>'ILM 5052020'!$L$131:$L$136</c:f>
              <c:numCache>
                <c:formatCode>General</c:formatCode>
                <c:ptCount val="6"/>
                <c:pt idx="0">
                  <c:v>0.5</c:v>
                </c:pt>
                <c:pt idx="1">
                  <c:v>0.5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A26-4740-90A9-9C9B93EC19B3}"/>
            </c:ext>
          </c:extLst>
        </c:ser>
        <c:dLbls>
          <c:showLegendKey val="0"/>
          <c:showVal val="0"/>
          <c:showCatName val="0"/>
          <c:showSerName val="0"/>
          <c:showPercent val="0"/>
          <c:showBubbleSize val="0"/>
        </c:dLbls>
        <c:gapWidth val="150"/>
        <c:axId val="1795165820"/>
        <c:axId val="179529136"/>
      </c:barChart>
      <c:catAx>
        <c:axId val="1795165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9529136"/>
        <c:crosses val="autoZero"/>
        <c:auto val="1"/>
        <c:lblAlgn val="ctr"/>
        <c:lblOffset val="100"/>
        <c:noMultiLvlLbl val="1"/>
      </c:catAx>
      <c:valAx>
        <c:axId val="1795291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9516582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'ILM 5052020'!$C$137:$C$141</c:f>
              <c:numCache>
                <c:formatCode>h:mm</c:formatCode>
                <c:ptCount val="5"/>
                <c:pt idx="0">
                  <c:v>0.83333333333333337</c:v>
                </c:pt>
                <c:pt idx="1">
                  <c:v>0.875</c:v>
                </c:pt>
                <c:pt idx="2">
                  <c:v>0.91666666666666663</c:v>
                </c:pt>
                <c:pt idx="3">
                  <c:v>0.95833333333333337</c:v>
                </c:pt>
                <c:pt idx="4">
                  <c:v>0</c:v>
                </c:pt>
              </c:numCache>
            </c:numRef>
          </c:cat>
          <c:val>
            <c:numRef>
              <c:f>'ILM 5052020'!$H$137:$H$141</c:f>
              <c:numCache>
                <c:formatCode>General</c:formatCode>
                <c:ptCount val="5"/>
                <c:pt idx="0" formatCode="0%">
                  <c:v>0.1</c:v>
                </c:pt>
                <c:pt idx="2"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5A0-4736-A2E3-E79DBC49ABCF}"/>
            </c:ext>
          </c:extLst>
        </c:ser>
        <c:dLbls>
          <c:showLegendKey val="0"/>
          <c:showVal val="0"/>
          <c:showCatName val="0"/>
          <c:showSerName val="0"/>
          <c:showPercent val="0"/>
          <c:showBubbleSize val="0"/>
        </c:dLbls>
        <c:gapWidth val="150"/>
        <c:axId val="40838071"/>
        <c:axId val="988570895"/>
      </c:barChart>
      <c:catAx>
        <c:axId val="408380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88570895"/>
        <c:crosses val="autoZero"/>
        <c:auto val="1"/>
        <c:lblAlgn val="ctr"/>
        <c:lblOffset val="100"/>
        <c:noMultiLvlLbl val="1"/>
      </c:catAx>
      <c:valAx>
        <c:axId val="988570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0838071"/>
        <c:crosses val="autoZero"/>
        <c:crossBetween val="between"/>
      </c:valAx>
    </c:plotArea>
    <c:legend>
      <c:legendPos val="tr"/>
      <c:layout>
        <c:manualLayout>
          <c:xMode val="edge"/>
          <c:yMode val="edge"/>
          <c:x val="0.84054687500000014"/>
          <c:y val="0.1062443845462713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5052020'!$J$19:$J$22</c:f>
              <c:numCache>
                <c:formatCode>General</c:formatCode>
                <c:ptCount val="4"/>
                <c:pt idx="0">
                  <c:v>0.75</c:v>
                </c:pt>
                <c:pt idx="1">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842-49D4-A9F5-A2A0302BE9E1}"/>
            </c:ext>
          </c:extLst>
        </c:ser>
        <c:ser>
          <c:idx val="1"/>
          <c:order val="1"/>
          <c:tx>
            <c:v>Max</c:v>
          </c:tx>
          <c:spPr>
            <a:solidFill>
              <a:srgbClr val="A64D79"/>
            </a:solidFill>
            <a:ln cmpd="sng">
              <a:solidFill>
                <a:srgbClr val="000000"/>
              </a:solidFill>
            </a:ln>
          </c:spPr>
          <c:invertIfNegative val="1"/>
          <c:cat>
            <c:numRef>
              <c:f>'CAE 5052020'!$C$19:$C$22</c:f>
              <c:numCache>
                <c:formatCode>h:mm</c:formatCode>
                <c:ptCount val="4"/>
                <c:pt idx="0">
                  <c:v>0.79166666666666663</c:v>
                </c:pt>
                <c:pt idx="1">
                  <c:v>0.83333333333333337</c:v>
                </c:pt>
                <c:pt idx="2">
                  <c:v>0.875</c:v>
                </c:pt>
                <c:pt idx="3">
                  <c:v>0.91666666666666663</c:v>
                </c:pt>
              </c:numCache>
            </c:numRef>
          </c:cat>
          <c:val>
            <c:numRef>
              <c:f>'CAE 5052020'!$L$19:$L$22</c:f>
              <c:numCache>
                <c:formatCode>General</c:formatCode>
                <c:ptCount val="4"/>
                <c:pt idx="0">
                  <c:v>1</c:v>
                </c:pt>
                <c:pt idx="1">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842-49D4-A9F5-A2A0302BE9E1}"/>
            </c:ext>
          </c:extLst>
        </c:ser>
        <c:dLbls>
          <c:showLegendKey val="0"/>
          <c:showVal val="0"/>
          <c:showCatName val="0"/>
          <c:showSerName val="0"/>
          <c:showPercent val="0"/>
          <c:showBubbleSize val="0"/>
        </c:dLbls>
        <c:gapWidth val="150"/>
        <c:axId val="1611833362"/>
        <c:axId val="1396175956"/>
      </c:barChart>
      <c:catAx>
        <c:axId val="161183336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96175956"/>
        <c:crosses val="autoZero"/>
        <c:auto val="1"/>
        <c:lblAlgn val="ctr"/>
        <c:lblOffset val="100"/>
        <c:noMultiLvlLbl val="1"/>
      </c:catAx>
      <c:valAx>
        <c:axId val="1396175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1183336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Max</c:v>
          </c:tx>
          <c:spPr>
            <a:solidFill>
              <a:srgbClr val="674EA7"/>
            </a:solidFill>
            <a:ln cmpd="sng">
              <a:solidFill>
                <a:srgbClr val="000000"/>
              </a:solidFill>
            </a:ln>
          </c:spPr>
          <c:invertIfNegative val="1"/>
          <c:cat>
            <c:numRef>
              <c:f>'ILM 5052020'!$C$137:$C$141</c:f>
              <c:numCache>
                <c:formatCode>h:mm</c:formatCode>
                <c:ptCount val="5"/>
                <c:pt idx="0">
                  <c:v>0.83333333333333337</c:v>
                </c:pt>
                <c:pt idx="1">
                  <c:v>0.875</c:v>
                </c:pt>
                <c:pt idx="2">
                  <c:v>0.91666666666666663</c:v>
                </c:pt>
                <c:pt idx="3">
                  <c:v>0.95833333333333337</c:v>
                </c:pt>
                <c:pt idx="4">
                  <c:v>0</c:v>
                </c:pt>
              </c:numCache>
            </c:numRef>
          </c:cat>
          <c:val>
            <c:numRef>
              <c:f>'ILM 5052020'!$L$137:$L$141</c:f>
              <c:numCache>
                <c:formatCode>General</c:formatCode>
                <c:ptCount val="5"/>
                <c:pt idx="0">
                  <c:v>0.5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DA-40D8-9182-FECA3D3F3631}"/>
            </c:ext>
          </c:extLst>
        </c:ser>
        <c:dLbls>
          <c:showLegendKey val="0"/>
          <c:showVal val="0"/>
          <c:showCatName val="0"/>
          <c:showSerName val="0"/>
          <c:showPercent val="0"/>
          <c:showBubbleSize val="0"/>
        </c:dLbls>
        <c:gapWidth val="150"/>
        <c:axId val="1141872735"/>
        <c:axId val="1859627591"/>
      </c:barChart>
      <c:catAx>
        <c:axId val="1141872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59627591"/>
        <c:crosses val="autoZero"/>
        <c:auto val="1"/>
        <c:lblAlgn val="ctr"/>
        <c:lblOffset val="100"/>
        <c:noMultiLvlLbl val="1"/>
      </c:catAx>
      <c:valAx>
        <c:axId val="1859627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4187273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5052020'!$D$145:$D$150</c:f>
              <c:numCache>
                <c:formatCode>General</c:formatCode>
                <c:ptCount val="6"/>
                <c:pt idx="0" formatCode="0%">
                  <c:v>0.1</c:v>
                </c:pt>
                <c:pt idx="1">
                  <c:v>0</c:v>
                </c:pt>
                <c:pt idx="2" formatCode="0%">
                  <c:v>0.1</c:v>
                </c:pt>
                <c:pt idx="4" formatCode="0%">
                  <c:v>0.1</c:v>
                </c:pt>
                <c:pt idx="5"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BBC-4D6C-82EA-56075B436A26}"/>
            </c:ext>
          </c:extLst>
        </c:ser>
        <c:ser>
          <c:idx val="1"/>
          <c:order val="1"/>
          <c:tx>
            <c:v>15km</c:v>
          </c:tx>
          <c:spPr>
            <a:solidFill>
              <a:srgbClr val="C27BA0"/>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5052020'!$F$145:$F$150</c:f>
              <c:numCache>
                <c:formatCode>General</c:formatCode>
                <c:ptCount val="6"/>
                <c:pt idx="0">
                  <c:v>0</c:v>
                </c:pt>
                <c:pt idx="2" formatCode="0%">
                  <c:v>0.1</c:v>
                </c:pt>
                <c:pt idx="4" formatCode="0%">
                  <c:v>0.2</c:v>
                </c:pt>
                <c:pt idx="5"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BBC-4D6C-82EA-56075B436A26}"/>
            </c:ext>
          </c:extLst>
        </c:ser>
        <c:ser>
          <c:idx val="2"/>
          <c:order val="2"/>
          <c:tx>
            <c:v>27km</c:v>
          </c:tx>
          <c:spPr>
            <a:solidFill>
              <a:srgbClr val="A64D79"/>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5052020'!$H$145:$H$150</c:f>
              <c:numCache>
                <c:formatCode>General</c:formatCode>
                <c:ptCount val="6"/>
                <c:pt idx="0" formatCode="0%">
                  <c:v>0.2</c:v>
                </c:pt>
                <c:pt idx="2" formatCode="0%">
                  <c:v>0.2</c:v>
                </c:pt>
                <c:pt idx="3" formatCode="0%">
                  <c:v>0.1</c:v>
                </c:pt>
                <c:pt idx="4" formatCode="0%">
                  <c:v>0.4</c:v>
                </c:pt>
                <c:pt idx="5" formatCode="0%">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BBC-4D6C-82EA-56075B436A26}"/>
            </c:ext>
          </c:extLst>
        </c:ser>
        <c:dLbls>
          <c:showLegendKey val="0"/>
          <c:showVal val="0"/>
          <c:showCatName val="0"/>
          <c:showSerName val="0"/>
          <c:showPercent val="0"/>
          <c:showBubbleSize val="0"/>
        </c:dLbls>
        <c:gapWidth val="150"/>
        <c:axId val="1064719029"/>
        <c:axId val="1247778352"/>
      </c:barChart>
      <c:catAx>
        <c:axId val="10647190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47778352"/>
        <c:crosses val="autoZero"/>
        <c:auto val="1"/>
        <c:lblAlgn val="ctr"/>
        <c:lblOffset val="100"/>
        <c:noMultiLvlLbl val="1"/>
      </c:catAx>
      <c:valAx>
        <c:axId val="1247778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64719029"/>
        <c:crosses val="autoZero"/>
        <c:crossBetween val="between"/>
      </c:valAx>
    </c:plotArea>
    <c:legend>
      <c:legendPos val="tr"/>
      <c:layout>
        <c:manualLayout>
          <c:xMode val="edge"/>
          <c:yMode val="edge"/>
          <c:x val="0.66720214843750014"/>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5052020'!$J$145:$J$150</c:f>
              <c:numCache>
                <c:formatCode>General</c:formatCode>
                <c:ptCount val="6"/>
                <c:pt idx="0">
                  <c:v>0.75</c:v>
                </c:pt>
                <c:pt idx="2">
                  <c:v>0.75</c:v>
                </c:pt>
                <c:pt idx="3">
                  <c:v>0.5</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625-49EE-A42B-020FE81B2B0D}"/>
            </c:ext>
          </c:extLst>
        </c:ser>
        <c:ser>
          <c:idx val="1"/>
          <c:order val="1"/>
          <c:tx>
            <c:v>Max</c:v>
          </c:tx>
          <c:spPr>
            <a:solidFill>
              <a:srgbClr val="A64D79"/>
            </a:solidFill>
            <a:ln cmpd="sng">
              <a:solidFill>
                <a:srgbClr val="000000"/>
              </a:solidFill>
            </a:ln>
          </c:spPr>
          <c:invertIfNegative val="1"/>
          <c:cat>
            <c:strRef>
              <c:f>'ILM 5052020'!$C$145:$C$150</c:f>
              <c:strCache>
                <c:ptCount val="6"/>
                <c:pt idx="0">
                  <c:v>6hr -20:00</c:v>
                </c:pt>
                <c:pt idx="1">
                  <c:v>21:00</c:v>
                </c:pt>
                <c:pt idx="2">
                  <c:v>22:00</c:v>
                </c:pt>
                <c:pt idx="3">
                  <c:v>23:00</c:v>
                </c:pt>
                <c:pt idx="4">
                  <c:v>0:00</c:v>
                </c:pt>
                <c:pt idx="5">
                  <c:v>1:00</c:v>
                </c:pt>
              </c:strCache>
            </c:strRef>
          </c:cat>
          <c:val>
            <c:numRef>
              <c:f>'ILM 5052020'!$L$145:$L$150</c:f>
              <c:numCache>
                <c:formatCode>General</c:formatCode>
                <c:ptCount val="6"/>
                <c:pt idx="0">
                  <c:v>1</c:v>
                </c:pt>
                <c:pt idx="2">
                  <c:v>1.25</c:v>
                </c:pt>
                <c:pt idx="3">
                  <c:v>1</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625-49EE-A42B-020FE81B2B0D}"/>
            </c:ext>
          </c:extLst>
        </c:ser>
        <c:dLbls>
          <c:showLegendKey val="0"/>
          <c:showVal val="0"/>
          <c:showCatName val="0"/>
          <c:showSerName val="0"/>
          <c:showPercent val="0"/>
          <c:showBubbleSize val="0"/>
        </c:dLbls>
        <c:gapWidth val="150"/>
        <c:axId val="365211026"/>
        <c:axId val="981841206"/>
      </c:barChart>
      <c:catAx>
        <c:axId val="365211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81841206"/>
        <c:crosses val="autoZero"/>
        <c:auto val="1"/>
        <c:lblAlgn val="ctr"/>
        <c:lblOffset val="100"/>
        <c:noMultiLvlLbl val="1"/>
      </c:catAx>
      <c:valAx>
        <c:axId val="981841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521102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5052020'!$D$151:$D$155</c:f>
              <c:numCache>
                <c:formatCode>0%</c:formatCode>
                <c:ptCount val="5"/>
                <c:pt idx="0" formatCode="General">
                  <c:v>0</c:v>
                </c:pt>
                <c:pt idx="1">
                  <c:v>0.1</c:v>
                </c:pt>
                <c:pt idx="3">
                  <c:v>0.1</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42-4183-AC58-AB26CB4E9D70}"/>
            </c:ext>
          </c:extLst>
        </c:ser>
        <c:ser>
          <c:idx val="1"/>
          <c:order val="1"/>
          <c:tx>
            <c:v>15km</c:v>
          </c:tx>
          <c:spPr>
            <a:solidFill>
              <a:srgbClr val="B4A7D6"/>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5052020'!$F$151:$F$155</c:f>
              <c:numCache>
                <c:formatCode>0%</c:formatCode>
                <c:ptCount val="5"/>
                <c:pt idx="1">
                  <c:v>0.1</c:v>
                </c:pt>
                <c:pt idx="3">
                  <c:v>0.1</c:v>
                </c:pt>
                <c:pt idx="4">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542-4183-AC58-AB26CB4E9D70}"/>
            </c:ext>
          </c:extLst>
        </c:ser>
        <c:ser>
          <c:idx val="2"/>
          <c:order val="2"/>
          <c:tx>
            <c:v>27km</c:v>
          </c:tx>
          <c:spPr>
            <a:solidFill>
              <a:srgbClr val="674EA7"/>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5052020'!$H$151:$H$155</c:f>
              <c:numCache>
                <c:formatCode>0%</c:formatCode>
                <c:ptCount val="5"/>
                <c:pt idx="1">
                  <c:v>0.2</c:v>
                </c:pt>
                <c:pt idx="2">
                  <c:v>0.1</c:v>
                </c:pt>
                <c:pt idx="3">
                  <c:v>0.2</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542-4183-AC58-AB26CB4E9D70}"/>
            </c:ext>
          </c:extLst>
        </c:ser>
        <c:dLbls>
          <c:showLegendKey val="0"/>
          <c:showVal val="0"/>
          <c:showCatName val="0"/>
          <c:showSerName val="0"/>
          <c:showPercent val="0"/>
          <c:showBubbleSize val="0"/>
        </c:dLbls>
        <c:gapWidth val="150"/>
        <c:axId val="2064048305"/>
        <c:axId val="656163279"/>
      </c:barChart>
      <c:catAx>
        <c:axId val="20640483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56163279"/>
        <c:crosses val="autoZero"/>
        <c:auto val="1"/>
        <c:lblAlgn val="ctr"/>
        <c:lblOffset val="100"/>
        <c:noMultiLvlLbl val="1"/>
      </c:catAx>
      <c:valAx>
        <c:axId val="656163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4048305"/>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333333"/>
                </a:solidFill>
                <a:latin typeface="+mn-lt"/>
              </a:defRPr>
            </a:pPr>
            <a:r>
              <a:rPr b="0">
                <a:solidFill>
                  <a:srgbClr val="333333"/>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5052020'!$J$151:$J$155</c:f>
              <c:numCache>
                <c:formatCode>General</c:formatCode>
                <c:ptCount val="5"/>
                <c:pt idx="1">
                  <c:v>0.75</c:v>
                </c:pt>
                <c:pt idx="2">
                  <c:v>0.5</c:v>
                </c:pt>
                <c:pt idx="3">
                  <c:v>0.5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141-4613-B8D3-B06A818143C9}"/>
            </c:ext>
          </c:extLst>
        </c:ser>
        <c:ser>
          <c:idx val="1"/>
          <c:order val="1"/>
          <c:tx>
            <c:v>Max</c:v>
          </c:tx>
          <c:spPr>
            <a:solidFill>
              <a:srgbClr val="674EA7"/>
            </a:solidFill>
            <a:ln cmpd="sng">
              <a:solidFill>
                <a:srgbClr val="000000"/>
              </a:solidFill>
            </a:ln>
          </c:spPr>
          <c:invertIfNegative val="1"/>
          <c:cat>
            <c:numRef>
              <c:f>'ILM 5052020'!$C$151:$C$155</c:f>
              <c:numCache>
                <c:formatCode>h:mm</c:formatCode>
                <c:ptCount val="5"/>
                <c:pt idx="0">
                  <c:v>0.875</c:v>
                </c:pt>
                <c:pt idx="1">
                  <c:v>0.91666666666666663</c:v>
                </c:pt>
                <c:pt idx="2">
                  <c:v>0.95833333333333337</c:v>
                </c:pt>
                <c:pt idx="3">
                  <c:v>0</c:v>
                </c:pt>
                <c:pt idx="4">
                  <c:v>4.1666666666666664E-2</c:v>
                </c:pt>
              </c:numCache>
            </c:numRef>
          </c:cat>
          <c:val>
            <c:numRef>
              <c:f>'ILM 5052020'!$L$151:$L$155</c:f>
              <c:numCache>
                <c:formatCode>General</c:formatCode>
                <c:ptCount val="5"/>
                <c:pt idx="1">
                  <c:v>1.25</c:v>
                </c:pt>
                <c:pt idx="2">
                  <c:v>1</c:v>
                </c:pt>
                <c:pt idx="3">
                  <c:v>0.75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141-4613-B8D3-B06A818143C9}"/>
            </c:ext>
          </c:extLst>
        </c:ser>
        <c:dLbls>
          <c:showLegendKey val="0"/>
          <c:showVal val="0"/>
          <c:showCatName val="0"/>
          <c:showSerName val="0"/>
          <c:showPercent val="0"/>
          <c:showBubbleSize val="0"/>
        </c:dLbls>
        <c:gapWidth val="150"/>
        <c:axId val="1890790611"/>
        <c:axId val="822287272"/>
      </c:barChart>
      <c:catAx>
        <c:axId val="1890790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22287272"/>
        <c:crosses val="autoZero"/>
        <c:auto val="1"/>
        <c:lblAlgn val="ctr"/>
        <c:lblOffset val="100"/>
        <c:noMultiLvlLbl val="1"/>
      </c:catAx>
      <c:valAx>
        <c:axId val="8222872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9079061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Max</c:v>
          </c:tx>
          <c:spPr>
            <a:solidFill>
              <a:srgbClr val="A64D79"/>
            </a:solidFill>
            <a:ln cmpd="sng">
              <a:solidFill>
                <a:srgbClr val="000000"/>
              </a:solidFill>
            </a:ln>
          </c:spPr>
          <c:invertIfNegative val="1"/>
          <c:cat>
            <c:numRef>
              <c:f>'GSP 5052020'!$C$22:$C$24</c:f>
              <c:numCache>
                <c:formatCode>h:mm</c:formatCode>
                <c:ptCount val="3"/>
                <c:pt idx="0">
                  <c:v>0.75</c:v>
                </c:pt>
                <c:pt idx="1">
                  <c:v>0.79166666666666663</c:v>
                </c:pt>
                <c:pt idx="2">
                  <c:v>0.83333333333333337</c:v>
                </c:pt>
              </c:numCache>
            </c:numRef>
          </c:cat>
          <c:val>
            <c:numRef>
              <c:f>'GSP 5052020'!$L$22:$L$24</c:f>
              <c:numCache>
                <c:formatCode>General</c:formatCode>
                <c:ptCount val="3"/>
                <c:pt idx="0">
                  <c:v>0.5</c:v>
                </c:pt>
                <c:pt idx="1">
                  <c:v>0.75</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F5-4009-AD12-D729B61ED5FF}"/>
            </c:ext>
          </c:extLst>
        </c:ser>
        <c:dLbls>
          <c:showLegendKey val="0"/>
          <c:showVal val="0"/>
          <c:showCatName val="0"/>
          <c:showSerName val="0"/>
          <c:showPercent val="0"/>
          <c:showBubbleSize val="0"/>
        </c:dLbls>
        <c:gapWidth val="150"/>
        <c:axId val="1600947059"/>
        <c:axId val="1522441466"/>
      </c:barChart>
      <c:catAx>
        <c:axId val="160094705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22441466"/>
        <c:crosses val="autoZero"/>
        <c:auto val="1"/>
        <c:lblAlgn val="ctr"/>
        <c:lblOffset val="100"/>
        <c:noMultiLvlLbl val="1"/>
      </c:catAx>
      <c:valAx>
        <c:axId val="15224414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0094705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5052020'!$D$25:$D$28</c:f>
              <c:numCache>
                <c:formatCode>0%</c:formatCode>
                <c:ptCount val="4"/>
                <c:pt idx="0">
                  <c:v>0</c:v>
                </c:pt>
                <c:pt idx="2">
                  <c:v>0.1</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05C-4DB5-A75E-90F281E20930}"/>
            </c:ext>
          </c:extLst>
        </c:ser>
        <c:ser>
          <c:idx val="1"/>
          <c:order val="1"/>
          <c:tx>
            <c:v>15km</c:v>
          </c:tx>
          <c:spPr>
            <a:solidFill>
              <a:srgbClr val="B4A7D6"/>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5052020'!$F$25:$F$28</c:f>
              <c:numCache>
                <c:formatCode>0%</c:formatCode>
                <c:ptCount val="4"/>
                <c:pt idx="0">
                  <c:v>0</c:v>
                </c:pt>
                <c:pt idx="2">
                  <c:v>0.2</c:v>
                </c:pt>
                <c:pt idx="3">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05C-4DB5-A75E-90F281E20930}"/>
            </c:ext>
          </c:extLst>
        </c:ser>
        <c:ser>
          <c:idx val="2"/>
          <c:order val="2"/>
          <c:tx>
            <c:v>27km</c:v>
          </c:tx>
          <c:spPr>
            <a:solidFill>
              <a:srgbClr val="674EA7"/>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5052020'!$H$25:$H$28</c:f>
              <c:numCache>
                <c:formatCode>0%</c:formatCode>
                <c:ptCount val="4"/>
                <c:pt idx="0">
                  <c:v>0.1</c:v>
                </c:pt>
                <c:pt idx="1">
                  <c:v>0.1</c:v>
                </c:pt>
                <c:pt idx="2">
                  <c:v>0.3</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205C-4DB5-A75E-90F281E20930}"/>
            </c:ext>
          </c:extLst>
        </c:ser>
        <c:dLbls>
          <c:showLegendKey val="0"/>
          <c:showVal val="0"/>
          <c:showCatName val="0"/>
          <c:showSerName val="0"/>
          <c:showPercent val="0"/>
          <c:showBubbleSize val="0"/>
        </c:dLbls>
        <c:gapWidth val="150"/>
        <c:axId val="2061592285"/>
        <c:axId val="344301971"/>
      </c:barChart>
      <c:catAx>
        <c:axId val="206159228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44301971"/>
        <c:crosses val="autoZero"/>
        <c:auto val="1"/>
        <c:lblAlgn val="ctr"/>
        <c:lblOffset val="100"/>
        <c:noMultiLvlLbl val="1"/>
      </c:catAx>
      <c:valAx>
        <c:axId val="3443019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061592285"/>
        <c:crosses val="autoZero"/>
        <c:crossBetween val="between"/>
      </c:valAx>
    </c:plotArea>
    <c:legend>
      <c:legendPos val="tr"/>
      <c:layout>
        <c:manualLayout>
          <c:xMode val="edge"/>
          <c:yMode val="edge"/>
          <c:x val="0.63333333333333341"/>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5052020'!$J$25:$J$28</c:f>
              <c:numCache>
                <c:formatCode>@</c:formatCode>
                <c:ptCount val="4"/>
                <c:pt idx="0" formatCode="General">
                  <c:v>0.5</c:v>
                </c:pt>
                <c:pt idx="1">
                  <c:v>0</c:v>
                </c:pt>
                <c:pt idx="2" formatCode="General">
                  <c:v>1</c:v>
                </c:pt>
                <c:pt idx="3" formatCode="General">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B2-44CD-B309-2CFF9FE176A1}"/>
            </c:ext>
          </c:extLst>
        </c:ser>
        <c:ser>
          <c:idx val="1"/>
          <c:order val="1"/>
          <c:tx>
            <c:v>Max</c:v>
          </c:tx>
          <c:spPr>
            <a:solidFill>
              <a:srgbClr val="674EA7"/>
            </a:solidFill>
            <a:ln cmpd="sng">
              <a:solidFill>
                <a:srgbClr val="000000"/>
              </a:solidFill>
            </a:ln>
          </c:spPr>
          <c:invertIfNegative val="1"/>
          <c:cat>
            <c:numRef>
              <c:f>'GSP 5052020'!$C$25:$C$28</c:f>
              <c:numCache>
                <c:formatCode>h:mm</c:formatCode>
                <c:ptCount val="4"/>
                <c:pt idx="0">
                  <c:v>0.75</c:v>
                </c:pt>
                <c:pt idx="1">
                  <c:v>0.79166666666666663</c:v>
                </c:pt>
                <c:pt idx="2">
                  <c:v>0.83333333333333337</c:v>
                </c:pt>
                <c:pt idx="3">
                  <c:v>0.875</c:v>
                </c:pt>
              </c:numCache>
            </c:numRef>
          </c:cat>
          <c:val>
            <c:numRef>
              <c:f>'GSP 5052020'!$L$25:$L$28</c:f>
              <c:numCache>
                <c:formatCode>General</c:formatCode>
                <c:ptCount val="4"/>
                <c:pt idx="0">
                  <c:v>1</c:v>
                </c:pt>
                <c:pt idx="1">
                  <c:v>0.75</c:v>
                </c:pt>
                <c:pt idx="2">
                  <c:v>1.25</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4B2-44CD-B309-2CFF9FE176A1}"/>
            </c:ext>
          </c:extLst>
        </c:ser>
        <c:dLbls>
          <c:showLegendKey val="0"/>
          <c:showVal val="0"/>
          <c:showCatName val="0"/>
          <c:showSerName val="0"/>
          <c:showPercent val="0"/>
          <c:showBubbleSize val="0"/>
        </c:dLbls>
        <c:gapWidth val="150"/>
        <c:axId val="177584541"/>
        <c:axId val="770274178"/>
      </c:barChart>
      <c:catAx>
        <c:axId val="17758454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70274178"/>
        <c:crosses val="autoZero"/>
        <c:auto val="1"/>
        <c:lblAlgn val="ctr"/>
        <c:lblOffset val="100"/>
        <c:noMultiLvlLbl val="1"/>
      </c:catAx>
      <c:valAx>
        <c:axId val="770274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7758454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5052020'!$D$38:$D$42</c:f>
              <c:numCache>
                <c:formatCode>0%</c:formatCode>
                <c:ptCount val="5"/>
                <c:pt idx="1">
                  <c:v>0.1</c:v>
                </c:pt>
                <c:pt idx="2">
                  <c:v>0.2</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834-4806-8C90-7A6CE19B4EF8}"/>
            </c:ext>
          </c:extLst>
        </c:ser>
        <c:ser>
          <c:idx val="1"/>
          <c:order val="1"/>
          <c:tx>
            <c:v>15km</c:v>
          </c:tx>
          <c:spPr>
            <a:solidFill>
              <a:srgbClr val="B4A7D6"/>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5052020'!$F$38:$F$42</c:f>
              <c:numCache>
                <c:formatCode>0%</c:formatCode>
                <c:ptCount val="5"/>
                <c:pt idx="1">
                  <c:v>0.1</c:v>
                </c:pt>
                <c:pt idx="2">
                  <c:v>0.3</c:v>
                </c:pt>
                <c:pt idx="3">
                  <c:v>0.5</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834-4806-8C90-7A6CE19B4EF8}"/>
            </c:ext>
          </c:extLst>
        </c:ser>
        <c:ser>
          <c:idx val="2"/>
          <c:order val="2"/>
          <c:tx>
            <c:v>27km</c:v>
          </c:tx>
          <c:spPr>
            <a:solidFill>
              <a:srgbClr val="674EA7"/>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5052020'!$H$38:$H$42</c:f>
              <c:numCache>
                <c:formatCode>0%</c:formatCode>
                <c:ptCount val="5"/>
                <c:pt idx="0">
                  <c:v>0.1</c:v>
                </c:pt>
                <c:pt idx="1">
                  <c:v>0.4</c:v>
                </c:pt>
                <c:pt idx="2">
                  <c:v>0.5</c:v>
                </c:pt>
                <c:pt idx="3">
                  <c:v>0.7</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834-4806-8C90-7A6CE19B4EF8}"/>
            </c:ext>
          </c:extLst>
        </c:ser>
        <c:dLbls>
          <c:showLegendKey val="0"/>
          <c:showVal val="0"/>
          <c:showCatName val="0"/>
          <c:showSerName val="0"/>
          <c:showPercent val="0"/>
          <c:showBubbleSize val="0"/>
        </c:dLbls>
        <c:gapWidth val="150"/>
        <c:axId val="1451566351"/>
        <c:axId val="782711431"/>
      </c:barChart>
      <c:catAx>
        <c:axId val="145156635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82711431"/>
        <c:crosses val="autoZero"/>
        <c:auto val="1"/>
        <c:lblAlgn val="ctr"/>
        <c:lblOffset val="100"/>
        <c:noMultiLvlLbl val="1"/>
      </c:catAx>
      <c:valAx>
        <c:axId val="782711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51566351"/>
        <c:crosses val="autoZero"/>
        <c:crossBetween val="between"/>
      </c:valAx>
    </c:plotArea>
    <c:legend>
      <c:legendPos val="tr"/>
      <c:layout>
        <c:manualLayout>
          <c:xMode val="edge"/>
          <c:yMode val="edge"/>
          <c:x val="0.6705354817708334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5052020'!$J$38:$J$42</c:f>
              <c:numCache>
                <c:formatCode>General</c:formatCode>
                <c:ptCount val="5"/>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D13-4C93-80AF-47B9A65160BC}"/>
            </c:ext>
          </c:extLst>
        </c:ser>
        <c:ser>
          <c:idx val="1"/>
          <c:order val="1"/>
          <c:tx>
            <c:v>Max</c:v>
          </c:tx>
          <c:spPr>
            <a:solidFill>
              <a:srgbClr val="674EA7"/>
            </a:solidFill>
            <a:ln cmpd="sng">
              <a:solidFill>
                <a:srgbClr val="000000"/>
              </a:solidFill>
            </a:ln>
          </c:spPr>
          <c:invertIfNegative val="1"/>
          <c:cat>
            <c:numRef>
              <c:f>'GSP 5052020'!$C$38:$C$42</c:f>
              <c:numCache>
                <c:formatCode>h:mm</c:formatCode>
                <c:ptCount val="5"/>
                <c:pt idx="0">
                  <c:v>0.70833333333333337</c:v>
                </c:pt>
                <c:pt idx="1">
                  <c:v>0.75</c:v>
                </c:pt>
                <c:pt idx="2">
                  <c:v>0.79166666666666663</c:v>
                </c:pt>
                <c:pt idx="3">
                  <c:v>0.83333333333333337</c:v>
                </c:pt>
                <c:pt idx="4">
                  <c:v>0.875</c:v>
                </c:pt>
              </c:numCache>
            </c:numRef>
          </c:cat>
          <c:val>
            <c:numRef>
              <c:f>'GSP 5052020'!$L$38:$L$42</c:f>
              <c:numCache>
                <c:formatCode>General</c:formatCode>
                <c:ptCount val="5"/>
                <c:pt idx="0">
                  <c:v>1.25</c:v>
                </c:pt>
                <c:pt idx="1">
                  <c:v>1.5</c:v>
                </c:pt>
                <c:pt idx="2">
                  <c:v>1.25</c:v>
                </c:pt>
                <c:pt idx="3">
                  <c:v>1.75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D13-4C93-80AF-47B9A65160BC}"/>
            </c:ext>
          </c:extLst>
        </c:ser>
        <c:dLbls>
          <c:showLegendKey val="0"/>
          <c:showVal val="0"/>
          <c:showCatName val="0"/>
          <c:showSerName val="0"/>
          <c:showPercent val="0"/>
          <c:showBubbleSize val="0"/>
        </c:dLbls>
        <c:gapWidth val="150"/>
        <c:axId val="1372698692"/>
        <c:axId val="1579654360"/>
      </c:barChart>
      <c:catAx>
        <c:axId val="137269869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9654360"/>
        <c:crosses val="autoZero"/>
        <c:auto val="1"/>
        <c:lblAlgn val="ctr"/>
        <c:lblOffset val="100"/>
        <c:noMultiLvlLbl val="1"/>
      </c:catAx>
      <c:valAx>
        <c:axId val="1579654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7269869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5052020'!$D$23:$D$27</c:f>
              <c:numCache>
                <c:formatCode>0%</c:formatCode>
                <c:ptCount val="5"/>
                <c:pt idx="0">
                  <c:v>0.1</c:v>
                </c:pt>
                <c:pt idx="1">
                  <c:v>0.3</c:v>
                </c:pt>
                <c:pt idx="2" formatCode="General">
                  <c:v>0</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F54-4630-8171-0D0B97EAB42A}"/>
            </c:ext>
          </c:extLst>
        </c:ser>
        <c:ser>
          <c:idx val="1"/>
          <c:order val="1"/>
          <c:tx>
            <c:v>15km</c:v>
          </c:tx>
          <c:spPr>
            <a:solidFill>
              <a:srgbClr val="B4A7D6"/>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5052020'!$F$23:$F$27</c:f>
              <c:numCache>
                <c:formatCode>0%</c:formatCode>
                <c:ptCount val="5"/>
                <c:pt idx="0">
                  <c:v>0.2</c:v>
                </c:pt>
                <c:pt idx="1">
                  <c:v>0.4</c:v>
                </c:pt>
                <c:pt idx="3">
                  <c:v>0.4</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F54-4630-8171-0D0B97EAB42A}"/>
            </c:ext>
          </c:extLst>
        </c:ser>
        <c:ser>
          <c:idx val="2"/>
          <c:order val="2"/>
          <c:tx>
            <c:v>27km</c:v>
          </c:tx>
          <c:spPr>
            <a:solidFill>
              <a:srgbClr val="674EA7"/>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5052020'!$H$23:$H$27</c:f>
              <c:numCache>
                <c:formatCode>0%</c:formatCode>
                <c:ptCount val="5"/>
                <c:pt idx="0">
                  <c:v>0.4</c:v>
                </c:pt>
                <c:pt idx="1">
                  <c:v>0.6</c:v>
                </c:pt>
                <c:pt idx="3">
                  <c:v>0.5</c:v>
                </c:pt>
                <c:pt idx="4">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F54-4630-8171-0D0B97EAB42A}"/>
            </c:ext>
          </c:extLst>
        </c:ser>
        <c:dLbls>
          <c:showLegendKey val="0"/>
          <c:showVal val="0"/>
          <c:showCatName val="0"/>
          <c:showSerName val="0"/>
          <c:showPercent val="0"/>
          <c:showBubbleSize val="0"/>
        </c:dLbls>
        <c:gapWidth val="150"/>
        <c:axId val="569408415"/>
        <c:axId val="1829102565"/>
      </c:barChart>
      <c:catAx>
        <c:axId val="56940841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829102565"/>
        <c:crosses val="autoZero"/>
        <c:auto val="1"/>
        <c:lblAlgn val="ctr"/>
        <c:lblOffset val="100"/>
        <c:noMultiLvlLbl val="1"/>
      </c:catAx>
      <c:valAx>
        <c:axId val="1829102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569408415"/>
        <c:crosses val="autoZero"/>
        <c:crossBetween val="between"/>
      </c:valAx>
    </c:plotArea>
    <c:legend>
      <c:legendPos val="tr"/>
      <c:layout>
        <c:manualLayout>
          <c:xMode val="edge"/>
          <c:yMode val="edge"/>
          <c:x val="0.65888020833333338"/>
          <c:y val="0.1035489667565139"/>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5052020'!$D$33:$D$37</c:f>
              <c:numCache>
                <c:formatCode>0%</c:formatCode>
                <c:ptCount val="5"/>
                <c:pt idx="1">
                  <c:v>0.1</c:v>
                </c:pt>
                <c:pt idx="2">
                  <c:v>0.2</c:v>
                </c:pt>
                <c:pt idx="3">
                  <c:v>0.5</c:v>
                </c:pt>
                <c:pt idx="4">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7D-4A92-A50F-1580004043AD}"/>
            </c:ext>
          </c:extLst>
        </c:ser>
        <c:ser>
          <c:idx val="1"/>
          <c:order val="1"/>
          <c:tx>
            <c:v>15km</c:v>
          </c:tx>
          <c:spPr>
            <a:solidFill>
              <a:srgbClr val="C27BA0"/>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5052020'!$F$33:$F$37</c:f>
              <c:numCache>
                <c:formatCode>0%</c:formatCode>
                <c:ptCount val="5"/>
                <c:pt idx="1">
                  <c:v>0.2</c:v>
                </c:pt>
                <c:pt idx="2">
                  <c:v>0.3</c:v>
                </c:pt>
                <c:pt idx="3">
                  <c:v>0.6</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F7D-4A92-A50F-1580004043AD}"/>
            </c:ext>
          </c:extLst>
        </c:ser>
        <c:ser>
          <c:idx val="2"/>
          <c:order val="2"/>
          <c:tx>
            <c:v>27km</c:v>
          </c:tx>
          <c:spPr>
            <a:solidFill>
              <a:srgbClr val="A64D79"/>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5052020'!$H$33:$H$37</c:f>
              <c:numCache>
                <c:formatCode>0%</c:formatCode>
                <c:ptCount val="5"/>
                <c:pt idx="1">
                  <c:v>0.4</c:v>
                </c:pt>
                <c:pt idx="2">
                  <c:v>0.4</c:v>
                </c:pt>
                <c:pt idx="3">
                  <c:v>0.7</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F7D-4A92-A50F-1580004043AD}"/>
            </c:ext>
          </c:extLst>
        </c:ser>
        <c:dLbls>
          <c:showLegendKey val="0"/>
          <c:showVal val="0"/>
          <c:showCatName val="0"/>
          <c:showSerName val="0"/>
          <c:showPercent val="0"/>
          <c:showBubbleSize val="0"/>
        </c:dLbls>
        <c:gapWidth val="150"/>
        <c:axId val="227671210"/>
        <c:axId val="512526723"/>
      </c:barChart>
      <c:catAx>
        <c:axId val="22767121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512526723"/>
        <c:crosses val="autoZero"/>
        <c:auto val="1"/>
        <c:lblAlgn val="ctr"/>
        <c:lblOffset val="100"/>
        <c:noMultiLvlLbl val="1"/>
      </c:catAx>
      <c:valAx>
        <c:axId val="512526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27671210"/>
        <c:crosses val="autoZero"/>
        <c:crossBetween val="between"/>
      </c:valAx>
    </c:plotArea>
    <c:legend>
      <c:legendPos val="tr"/>
      <c:layout>
        <c:manualLayout>
          <c:xMode val="edge"/>
          <c:yMode val="edge"/>
          <c:x val="0.66386881510416673"/>
          <c:y val="7.659478885893977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A64D79"/>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5052020'!$J$33:$J$37</c:f>
              <c:numCache>
                <c:formatCode>General</c:formatCode>
                <c:ptCount val="5"/>
                <c:pt idx="0">
                  <c:v>0.5</c:v>
                </c:pt>
                <c:pt idx="1">
                  <c:v>1</c:v>
                </c:pt>
                <c:pt idx="2">
                  <c:v>1</c:v>
                </c:pt>
                <c:pt idx="3">
                  <c:v>1.5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15F-410F-B270-803490835629}"/>
            </c:ext>
          </c:extLst>
        </c:ser>
        <c:ser>
          <c:idx val="1"/>
          <c:order val="1"/>
          <c:tx>
            <c:v>Max</c:v>
          </c:tx>
          <c:spPr>
            <a:solidFill>
              <a:srgbClr val="D5A6BD"/>
            </a:solidFill>
            <a:ln cmpd="sng">
              <a:solidFill>
                <a:srgbClr val="000000"/>
              </a:solidFill>
            </a:ln>
          </c:spPr>
          <c:invertIfNegative val="1"/>
          <c:cat>
            <c:numRef>
              <c:f>'GSP 5052020'!$C$33:$C$37</c:f>
              <c:numCache>
                <c:formatCode>h:mm</c:formatCode>
                <c:ptCount val="5"/>
                <c:pt idx="0">
                  <c:v>0.70833333333333337</c:v>
                </c:pt>
                <c:pt idx="1">
                  <c:v>0.75</c:v>
                </c:pt>
                <c:pt idx="2">
                  <c:v>0.79166666666666663</c:v>
                </c:pt>
                <c:pt idx="3">
                  <c:v>0.83333333333333337</c:v>
                </c:pt>
                <c:pt idx="4">
                  <c:v>0.875</c:v>
                </c:pt>
              </c:numCache>
            </c:numRef>
          </c:cat>
          <c:val>
            <c:numRef>
              <c:f>'GSP 5052020'!$L$33:$L$37</c:f>
              <c:numCache>
                <c:formatCode>General</c:formatCode>
                <c:ptCount val="5"/>
                <c:pt idx="0">
                  <c:v>1.75</c:v>
                </c:pt>
                <c:pt idx="1">
                  <c:v>1.5</c:v>
                </c:pt>
                <c:pt idx="2">
                  <c:v>1.5</c:v>
                </c:pt>
                <c:pt idx="3">
                  <c:v>1.75</c:v>
                </c:pt>
                <c:pt idx="4">
                  <c:v>1.75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15F-410F-B270-803490835629}"/>
            </c:ext>
          </c:extLst>
        </c:ser>
        <c:dLbls>
          <c:showLegendKey val="0"/>
          <c:showVal val="0"/>
          <c:showCatName val="0"/>
          <c:showSerName val="0"/>
          <c:showPercent val="0"/>
          <c:showBubbleSize val="0"/>
        </c:dLbls>
        <c:gapWidth val="150"/>
        <c:axId val="1672465648"/>
        <c:axId val="667072809"/>
      </c:barChart>
      <c:catAx>
        <c:axId val="16724656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67072809"/>
        <c:crosses val="autoZero"/>
        <c:auto val="1"/>
        <c:lblAlgn val="ctr"/>
        <c:lblOffset val="100"/>
        <c:noMultiLvlLbl val="1"/>
      </c:catAx>
      <c:valAx>
        <c:axId val="6670728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246564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5052020'!$D$52:$D$56</c:f>
              <c:numCache>
                <c:formatCode>0%</c:formatCode>
                <c:ptCount val="5"/>
                <c:pt idx="1">
                  <c:v>0.1</c:v>
                </c:pt>
                <c:pt idx="2">
                  <c:v>0.1</c:v>
                </c:pt>
                <c:pt idx="3">
                  <c:v>0.4</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D4-4FCA-9580-3E78AD56515B}"/>
            </c:ext>
          </c:extLst>
        </c:ser>
        <c:ser>
          <c:idx val="1"/>
          <c:order val="1"/>
          <c:tx>
            <c:v>15km</c:v>
          </c:tx>
          <c:spPr>
            <a:solidFill>
              <a:srgbClr val="B4A7D6"/>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5052020'!$F$52:$F$56</c:f>
              <c:numCache>
                <c:formatCode>0%</c:formatCode>
                <c:ptCount val="5"/>
                <c:pt idx="1">
                  <c:v>0.2</c:v>
                </c:pt>
                <c:pt idx="2">
                  <c:v>0.3</c:v>
                </c:pt>
                <c:pt idx="3">
                  <c:v>0.5</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E9D4-4FCA-9580-3E78AD56515B}"/>
            </c:ext>
          </c:extLst>
        </c:ser>
        <c:ser>
          <c:idx val="2"/>
          <c:order val="2"/>
          <c:tx>
            <c:v>27km</c:v>
          </c:tx>
          <c:spPr>
            <a:solidFill>
              <a:srgbClr val="674EA7"/>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5052020'!$H$52:$H$56</c:f>
              <c:numCache>
                <c:formatCode>0%</c:formatCode>
                <c:ptCount val="5"/>
                <c:pt idx="0">
                  <c:v>0.2</c:v>
                </c:pt>
                <c:pt idx="1">
                  <c:v>0.5</c:v>
                </c:pt>
                <c:pt idx="2">
                  <c:v>0.4</c:v>
                </c:pt>
                <c:pt idx="3">
                  <c:v>0.6</c:v>
                </c:pt>
                <c:pt idx="4">
                  <c:v>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E9D4-4FCA-9580-3E78AD56515B}"/>
            </c:ext>
          </c:extLst>
        </c:ser>
        <c:dLbls>
          <c:showLegendKey val="0"/>
          <c:showVal val="0"/>
          <c:showCatName val="0"/>
          <c:showSerName val="0"/>
          <c:showPercent val="0"/>
          <c:showBubbleSize val="0"/>
        </c:dLbls>
        <c:gapWidth val="150"/>
        <c:axId val="1035521582"/>
        <c:axId val="1372959268"/>
      </c:barChart>
      <c:catAx>
        <c:axId val="103552158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372959268"/>
        <c:crosses val="autoZero"/>
        <c:auto val="1"/>
        <c:lblAlgn val="ctr"/>
        <c:lblOffset val="100"/>
        <c:noMultiLvlLbl val="1"/>
      </c:catAx>
      <c:valAx>
        <c:axId val="13729592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35521582"/>
        <c:crosses val="autoZero"/>
        <c:crossBetween val="between"/>
      </c:valAx>
    </c:plotArea>
    <c:legend>
      <c:legendPos val="tr"/>
      <c:layout>
        <c:manualLayout>
          <c:xMode val="edge"/>
          <c:yMode val="edge"/>
          <c:x val="0.67220214843750015"/>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5052020'!$J$52:$J$56</c:f>
              <c:numCache>
                <c:formatCode>General</c:formatCode>
                <c:ptCount val="5"/>
                <c:pt idx="0">
                  <c:v>0.5</c:v>
                </c:pt>
                <c:pt idx="1">
                  <c:v>0.75</c:v>
                </c:pt>
                <c:pt idx="2">
                  <c:v>0.5</c:v>
                </c:pt>
                <c:pt idx="3">
                  <c:v>1.75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F1-4C33-8EA3-1A37D81604C5}"/>
            </c:ext>
          </c:extLst>
        </c:ser>
        <c:ser>
          <c:idx val="1"/>
          <c:order val="1"/>
          <c:tx>
            <c:v>Max</c:v>
          </c:tx>
          <c:spPr>
            <a:solidFill>
              <a:srgbClr val="674EA7"/>
            </a:solidFill>
            <a:ln cmpd="sng">
              <a:solidFill>
                <a:srgbClr val="000000"/>
              </a:solidFill>
            </a:ln>
          </c:spPr>
          <c:invertIfNegative val="1"/>
          <c:cat>
            <c:numRef>
              <c:f>'GSP 5052020'!$C$52:$C$56</c:f>
              <c:numCache>
                <c:formatCode>h:mm</c:formatCode>
                <c:ptCount val="5"/>
                <c:pt idx="0">
                  <c:v>0.70833333333333337</c:v>
                </c:pt>
                <c:pt idx="1">
                  <c:v>0.75</c:v>
                </c:pt>
                <c:pt idx="2">
                  <c:v>0.79166666666666663</c:v>
                </c:pt>
                <c:pt idx="3">
                  <c:v>0.83333333333333337</c:v>
                </c:pt>
                <c:pt idx="4">
                  <c:v>0.875</c:v>
                </c:pt>
              </c:numCache>
            </c:numRef>
          </c:cat>
          <c:val>
            <c:numRef>
              <c:f>'GSP 5052020'!$L$52:$L$56</c:f>
              <c:numCache>
                <c:formatCode>General</c:formatCode>
                <c:ptCount val="5"/>
                <c:pt idx="0">
                  <c:v>1</c:v>
                </c:pt>
                <c:pt idx="1">
                  <c:v>1.5</c:v>
                </c:pt>
                <c:pt idx="2">
                  <c:v>1.25</c:v>
                </c:pt>
                <c:pt idx="3">
                  <c:v>2</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F1-4C33-8EA3-1A37D81604C5}"/>
            </c:ext>
          </c:extLst>
        </c:ser>
        <c:dLbls>
          <c:showLegendKey val="0"/>
          <c:showVal val="0"/>
          <c:showCatName val="0"/>
          <c:showSerName val="0"/>
          <c:showPercent val="0"/>
          <c:showBubbleSize val="0"/>
        </c:dLbls>
        <c:gapWidth val="150"/>
        <c:axId val="1242261307"/>
        <c:axId val="888652274"/>
      </c:barChart>
      <c:catAx>
        <c:axId val="124226130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88652274"/>
        <c:crosses val="autoZero"/>
        <c:auto val="1"/>
        <c:lblAlgn val="ctr"/>
        <c:lblOffset val="100"/>
        <c:noMultiLvlLbl val="1"/>
      </c:catAx>
      <c:valAx>
        <c:axId val="8886522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226130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15km</c:v>
          </c:tx>
          <c:spPr>
            <a:solidFill>
              <a:srgbClr val="C27BA0"/>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5052020'!$F$47:$F$51</c:f>
              <c:numCache>
                <c:formatCode>0%</c:formatCode>
                <c:ptCount val="5"/>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82D-42CF-8C67-FDC09E404859}"/>
            </c:ext>
          </c:extLst>
        </c:ser>
        <c:ser>
          <c:idx val="1"/>
          <c:order val="1"/>
          <c:tx>
            <c:v>27km</c:v>
          </c:tx>
          <c:spPr>
            <a:solidFill>
              <a:srgbClr val="A64D79"/>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5052020'!$H$47:$H$51</c:f>
              <c:numCache>
                <c:formatCode>0%</c:formatCode>
                <c:ptCount val="5"/>
                <c:pt idx="0">
                  <c:v>0.1</c:v>
                </c:pt>
                <c:pt idx="1">
                  <c:v>0.2</c:v>
                </c:pt>
                <c:pt idx="2">
                  <c:v>0.2</c:v>
                </c:pt>
                <c:pt idx="3">
                  <c:v>0.3</c:v>
                </c:pt>
                <c:pt idx="4">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82D-42CF-8C67-FDC09E404859}"/>
            </c:ext>
          </c:extLst>
        </c:ser>
        <c:dLbls>
          <c:showLegendKey val="0"/>
          <c:showVal val="0"/>
          <c:showCatName val="0"/>
          <c:showSerName val="0"/>
          <c:showPercent val="0"/>
          <c:showBubbleSize val="0"/>
        </c:dLbls>
        <c:gapWidth val="150"/>
        <c:axId val="86344648"/>
        <c:axId val="415606988"/>
      </c:barChart>
      <c:catAx>
        <c:axId val="8634464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415606988"/>
        <c:crosses val="autoZero"/>
        <c:auto val="1"/>
        <c:lblAlgn val="ctr"/>
        <c:lblOffset val="100"/>
        <c:noMultiLvlLbl val="1"/>
      </c:catAx>
      <c:valAx>
        <c:axId val="4156069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6344648"/>
        <c:crosses val="autoZero"/>
        <c:crossBetween val="between"/>
      </c:valAx>
    </c:plotArea>
    <c:legend>
      <c:legendPos val="tr"/>
      <c:layout>
        <c:manualLayout>
          <c:xMode val="edge"/>
          <c:yMode val="edge"/>
          <c:x val="0.75776041666666671"/>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5052020'!$J$47:$J$51</c:f>
              <c:numCache>
                <c:formatCode>General</c:formatCode>
                <c:ptCount val="5"/>
                <c:pt idx="0">
                  <c:v>0.5</c:v>
                </c:pt>
                <c:pt idx="1">
                  <c:v>0.5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F5-48DE-A71A-D369C0F03162}"/>
            </c:ext>
          </c:extLst>
        </c:ser>
        <c:ser>
          <c:idx val="1"/>
          <c:order val="1"/>
          <c:tx>
            <c:v>Max</c:v>
          </c:tx>
          <c:spPr>
            <a:solidFill>
              <a:srgbClr val="A64D79"/>
            </a:solidFill>
            <a:ln cmpd="sng">
              <a:solidFill>
                <a:srgbClr val="000000"/>
              </a:solidFill>
            </a:ln>
          </c:spPr>
          <c:invertIfNegative val="1"/>
          <c:cat>
            <c:numRef>
              <c:f>'GSP 5052020'!$C$47:$C$51</c:f>
              <c:numCache>
                <c:formatCode>h:mm</c:formatCode>
                <c:ptCount val="5"/>
                <c:pt idx="0">
                  <c:v>0.70833333333333337</c:v>
                </c:pt>
                <c:pt idx="1">
                  <c:v>0.75</c:v>
                </c:pt>
                <c:pt idx="2">
                  <c:v>0.79166666666666663</c:v>
                </c:pt>
                <c:pt idx="3">
                  <c:v>0.83333333333333337</c:v>
                </c:pt>
                <c:pt idx="4">
                  <c:v>0.875</c:v>
                </c:pt>
              </c:numCache>
            </c:numRef>
          </c:cat>
          <c:val>
            <c:numRef>
              <c:f>'GSP 5052020'!$L$47:$L$51</c:f>
              <c:numCache>
                <c:formatCode>General</c:formatCode>
                <c:ptCount val="5"/>
                <c:pt idx="0">
                  <c:v>1</c:v>
                </c:pt>
                <c:pt idx="1">
                  <c:v>0.75</c:v>
                </c:pt>
                <c:pt idx="2">
                  <c:v>1.25</c:v>
                </c:pt>
                <c:pt idx="3">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6F5-48DE-A71A-D369C0F03162}"/>
            </c:ext>
          </c:extLst>
        </c:ser>
        <c:dLbls>
          <c:showLegendKey val="0"/>
          <c:showVal val="0"/>
          <c:showCatName val="0"/>
          <c:showSerName val="0"/>
          <c:showPercent val="0"/>
          <c:showBubbleSize val="0"/>
        </c:dLbls>
        <c:gapWidth val="150"/>
        <c:axId val="1919997927"/>
        <c:axId val="816241562"/>
      </c:barChart>
      <c:catAx>
        <c:axId val="191999792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16241562"/>
        <c:crosses val="autoZero"/>
        <c:auto val="1"/>
        <c:lblAlgn val="ctr"/>
        <c:lblOffset val="100"/>
        <c:noMultiLvlLbl val="1"/>
      </c:catAx>
      <c:valAx>
        <c:axId val="8162415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19997927"/>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5052020'!$D$66:$D$70</c:f>
              <c:numCache>
                <c:formatCode>General</c:formatCode>
                <c:ptCount val="5"/>
                <c:pt idx="3" formatCode="0%">
                  <c:v>0.1</c:v>
                </c:pt>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11-489A-BE71-7A1CA3E90028}"/>
            </c:ext>
          </c:extLst>
        </c:ser>
        <c:ser>
          <c:idx val="1"/>
          <c:order val="1"/>
          <c:tx>
            <c:v>15km</c:v>
          </c:tx>
          <c:spPr>
            <a:solidFill>
              <a:srgbClr val="B4A7D6"/>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5052020'!$F$66:$F$70</c:f>
              <c:numCache>
                <c:formatCode>0%</c:formatCode>
                <c:ptCount val="5"/>
                <c:pt idx="1">
                  <c:v>0.1</c:v>
                </c:pt>
                <c:pt idx="2">
                  <c:v>0.1</c:v>
                </c:pt>
                <c:pt idx="3">
                  <c:v>0.1</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11-489A-BE71-7A1CA3E90028}"/>
            </c:ext>
          </c:extLst>
        </c:ser>
        <c:ser>
          <c:idx val="2"/>
          <c:order val="2"/>
          <c:tx>
            <c:v>27km</c:v>
          </c:tx>
          <c:spPr>
            <a:solidFill>
              <a:srgbClr val="674EA7"/>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5052020'!$H$66:$H$70</c:f>
              <c:numCache>
                <c:formatCode>0%</c:formatCode>
                <c:ptCount val="5"/>
                <c:pt idx="0">
                  <c:v>0.1</c:v>
                </c:pt>
                <c:pt idx="1">
                  <c:v>0.2</c:v>
                </c:pt>
                <c:pt idx="2">
                  <c:v>0.3</c:v>
                </c:pt>
                <c:pt idx="3">
                  <c:v>0.3</c:v>
                </c:pt>
                <c:pt idx="4">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A11-489A-BE71-7A1CA3E90028}"/>
            </c:ext>
          </c:extLst>
        </c:ser>
        <c:dLbls>
          <c:showLegendKey val="0"/>
          <c:showVal val="0"/>
          <c:showCatName val="0"/>
          <c:showSerName val="0"/>
          <c:showPercent val="0"/>
          <c:showBubbleSize val="0"/>
        </c:dLbls>
        <c:gapWidth val="150"/>
        <c:axId val="7423791"/>
        <c:axId val="634748930"/>
      </c:barChart>
      <c:catAx>
        <c:axId val="742379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634748930"/>
        <c:crosses val="autoZero"/>
        <c:auto val="1"/>
        <c:lblAlgn val="ctr"/>
        <c:lblOffset val="100"/>
        <c:noMultiLvlLbl val="1"/>
      </c:catAx>
      <c:valAx>
        <c:axId val="6347489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23791"/>
        <c:crosses val="autoZero"/>
        <c:crossBetween val="between"/>
      </c:valAx>
    </c:plotArea>
    <c:legend>
      <c:legendPos val="tr"/>
      <c:layout>
        <c:manualLayout>
          <c:xMode val="edge"/>
          <c:yMode val="edge"/>
          <c:x val="0.67221354166666669"/>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5052020'!$J$66:$J$70</c:f>
              <c:numCache>
                <c:formatCode>General</c:formatCode>
                <c:ptCount val="5"/>
                <c:pt idx="0">
                  <c:v>0.5</c:v>
                </c:pt>
                <c:pt idx="1">
                  <c:v>0.5</c:v>
                </c:pt>
                <c:pt idx="2">
                  <c:v>0.75</c:v>
                </c:pt>
                <c:pt idx="3">
                  <c:v>0.75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DAB-474F-B15F-C8935E5D80DB}"/>
            </c:ext>
          </c:extLst>
        </c:ser>
        <c:ser>
          <c:idx val="1"/>
          <c:order val="1"/>
          <c:tx>
            <c:v>Max</c:v>
          </c:tx>
          <c:spPr>
            <a:solidFill>
              <a:srgbClr val="674EA7"/>
            </a:solidFill>
            <a:ln cmpd="sng">
              <a:solidFill>
                <a:srgbClr val="000000"/>
              </a:solidFill>
            </a:ln>
          </c:spPr>
          <c:invertIfNegative val="1"/>
          <c:cat>
            <c:numRef>
              <c:f>'GSP 5052020'!$C$66:$C$70</c:f>
              <c:numCache>
                <c:formatCode>h:mm</c:formatCode>
                <c:ptCount val="5"/>
                <c:pt idx="0">
                  <c:v>0.70833333333333337</c:v>
                </c:pt>
                <c:pt idx="1">
                  <c:v>0.75</c:v>
                </c:pt>
                <c:pt idx="2">
                  <c:v>0.79166666666666663</c:v>
                </c:pt>
                <c:pt idx="3">
                  <c:v>0.83333333333333337</c:v>
                </c:pt>
                <c:pt idx="4">
                  <c:v>0.875</c:v>
                </c:pt>
              </c:numCache>
            </c:numRef>
          </c:cat>
          <c:val>
            <c:numRef>
              <c:f>'GSP 5052020'!$L$66:$L$70</c:f>
              <c:numCache>
                <c:formatCode>General</c:formatCode>
                <c:ptCount val="5"/>
                <c:pt idx="0">
                  <c:v>0.5</c:v>
                </c:pt>
                <c:pt idx="1">
                  <c:v>1.25</c:v>
                </c:pt>
                <c:pt idx="2">
                  <c:v>1</c:v>
                </c:pt>
                <c:pt idx="3">
                  <c:v>1.25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DAB-474F-B15F-C8935E5D80DB}"/>
            </c:ext>
          </c:extLst>
        </c:ser>
        <c:dLbls>
          <c:showLegendKey val="0"/>
          <c:showVal val="0"/>
          <c:showCatName val="0"/>
          <c:showSerName val="0"/>
          <c:showPercent val="0"/>
          <c:showBubbleSize val="0"/>
        </c:dLbls>
        <c:gapWidth val="150"/>
        <c:axId val="1567155669"/>
        <c:axId val="1252493030"/>
      </c:barChart>
      <c:catAx>
        <c:axId val="156715566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52493030"/>
        <c:crosses val="autoZero"/>
        <c:auto val="1"/>
        <c:lblAlgn val="ctr"/>
        <c:lblOffset val="100"/>
        <c:noMultiLvlLbl val="1"/>
      </c:catAx>
      <c:valAx>
        <c:axId val="1252493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715566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5052020'!$D$61:$D$65</c:f>
              <c:numCache>
                <c:formatCode>General</c:formatCode>
                <c:ptCount val="5"/>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914-4DB8-B1FC-D4B949533A5C}"/>
            </c:ext>
          </c:extLst>
        </c:ser>
        <c:ser>
          <c:idx val="1"/>
          <c:order val="1"/>
          <c:tx>
            <c:v>15km</c:v>
          </c:tx>
          <c:spPr>
            <a:solidFill>
              <a:srgbClr val="C27BA0"/>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5052020'!$F$61:$F$65</c:f>
              <c:numCache>
                <c:formatCode>0%</c:formatCode>
                <c:ptCount val="5"/>
                <c:pt idx="1">
                  <c:v>0.1</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914-4DB8-B1FC-D4B949533A5C}"/>
            </c:ext>
          </c:extLst>
        </c:ser>
        <c:ser>
          <c:idx val="2"/>
          <c:order val="2"/>
          <c:tx>
            <c:v>27km</c:v>
          </c:tx>
          <c:spPr>
            <a:solidFill>
              <a:srgbClr val="A64D79"/>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5052020'!$H$61:$H$65</c:f>
              <c:numCache>
                <c:formatCode>0%</c:formatCode>
                <c:ptCount val="5"/>
                <c:pt idx="0">
                  <c:v>0.1</c:v>
                </c:pt>
                <c:pt idx="1">
                  <c:v>0.2</c:v>
                </c:pt>
                <c:pt idx="3">
                  <c:v>0.1</c:v>
                </c:pt>
                <c:pt idx="4">
                  <c:v>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914-4DB8-B1FC-D4B949533A5C}"/>
            </c:ext>
          </c:extLst>
        </c:ser>
        <c:dLbls>
          <c:showLegendKey val="0"/>
          <c:showVal val="0"/>
          <c:showCatName val="0"/>
          <c:showSerName val="0"/>
          <c:showPercent val="0"/>
          <c:showBubbleSize val="0"/>
        </c:dLbls>
        <c:gapWidth val="150"/>
        <c:axId val="597980423"/>
        <c:axId val="1469806357"/>
      </c:barChart>
      <c:catAx>
        <c:axId val="59798042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469806357"/>
        <c:crosses val="autoZero"/>
        <c:auto val="1"/>
        <c:lblAlgn val="ctr"/>
        <c:lblOffset val="100"/>
        <c:noMultiLvlLbl val="1"/>
      </c:catAx>
      <c:valAx>
        <c:axId val="14698063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97980423"/>
        <c:crosses val="autoZero"/>
        <c:crossBetween val="between"/>
      </c:valAx>
    </c:plotArea>
    <c:legend>
      <c:legendPos val="tr"/>
      <c:layout>
        <c:manualLayout>
          <c:xMode val="edge"/>
          <c:yMode val="edge"/>
          <c:x val="0.65386881510416672"/>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5052020'!$J$61:$J$65</c:f>
              <c:numCache>
                <c:formatCode>General</c:formatCode>
                <c:ptCount val="5"/>
                <c:pt idx="0">
                  <c:v>0.5</c:v>
                </c:pt>
                <c:pt idx="1">
                  <c:v>0.5</c:v>
                </c:pt>
                <c:pt idx="2">
                  <c:v>0.75</c:v>
                </c:pt>
                <c:pt idx="3">
                  <c:v>0.5</c:v>
                </c:pt>
                <c:pt idx="4">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23A-4405-A0FF-B439F90B5316}"/>
            </c:ext>
          </c:extLst>
        </c:ser>
        <c:ser>
          <c:idx val="1"/>
          <c:order val="1"/>
          <c:tx>
            <c:v>Max</c:v>
          </c:tx>
          <c:spPr>
            <a:solidFill>
              <a:srgbClr val="A64D79"/>
            </a:solidFill>
            <a:ln cmpd="sng">
              <a:solidFill>
                <a:srgbClr val="000000"/>
              </a:solidFill>
            </a:ln>
          </c:spPr>
          <c:invertIfNegative val="1"/>
          <c:cat>
            <c:numRef>
              <c:f>'GSP 5052020'!$C$61:$C$65</c:f>
              <c:numCache>
                <c:formatCode>h:mm</c:formatCode>
                <c:ptCount val="5"/>
                <c:pt idx="0">
                  <c:v>0.70833333333333337</c:v>
                </c:pt>
                <c:pt idx="1">
                  <c:v>0.75</c:v>
                </c:pt>
                <c:pt idx="2">
                  <c:v>0.79166666666666663</c:v>
                </c:pt>
                <c:pt idx="3">
                  <c:v>0.83333333333333337</c:v>
                </c:pt>
                <c:pt idx="4">
                  <c:v>0.875</c:v>
                </c:pt>
              </c:numCache>
            </c:numRef>
          </c:cat>
          <c:val>
            <c:numRef>
              <c:f>'GSP 5052020'!$L$61:$L$65</c:f>
              <c:numCache>
                <c:formatCode>General</c:formatCode>
                <c:ptCount val="5"/>
                <c:pt idx="0">
                  <c:v>0.75</c:v>
                </c:pt>
                <c:pt idx="1">
                  <c:v>1.25</c:v>
                </c:pt>
                <c:pt idx="2">
                  <c:v>1</c:v>
                </c:pt>
                <c:pt idx="3">
                  <c:v>1.25</c:v>
                </c:pt>
                <c:pt idx="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23A-4405-A0FF-B439F90B5316}"/>
            </c:ext>
          </c:extLst>
        </c:ser>
        <c:dLbls>
          <c:showLegendKey val="0"/>
          <c:showVal val="0"/>
          <c:showCatName val="0"/>
          <c:showSerName val="0"/>
          <c:showPercent val="0"/>
          <c:showBubbleSize val="0"/>
        </c:dLbls>
        <c:gapWidth val="150"/>
        <c:axId val="1864929261"/>
        <c:axId val="276149889"/>
      </c:barChart>
      <c:catAx>
        <c:axId val="186492926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76149889"/>
        <c:crosses val="autoZero"/>
        <c:auto val="1"/>
        <c:lblAlgn val="ctr"/>
        <c:lblOffset val="100"/>
        <c:noMultiLvlLbl val="1"/>
      </c:catAx>
      <c:valAx>
        <c:axId val="276149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649292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B4A7D6"/>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5052020'!$J$23:$J$27</c:f>
              <c:numCache>
                <c:formatCode>General</c:formatCode>
                <c:ptCount val="5"/>
                <c:pt idx="0">
                  <c:v>1</c:v>
                </c:pt>
                <c:pt idx="1">
                  <c:v>1.25</c:v>
                </c:pt>
                <c:pt idx="3">
                  <c:v>0.75</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3FF-41C5-A6EC-21AF9429FA05}"/>
            </c:ext>
          </c:extLst>
        </c:ser>
        <c:ser>
          <c:idx val="1"/>
          <c:order val="1"/>
          <c:tx>
            <c:v>Max</c:v>
          </c:tx>
          <c:spPr>
            <a:solidFill>
              <a:srgbClr val="674EA7"/>
            </a:solidFill>
            <a:ln cmpd="sng">
              <a:solidFill>
                <a:srgbClr val="000000"/>
              </a:solidFill>
            </a:ln>
          </c:spPr>
          <c:invertIfNegative val="1"/>
          <c:cat>
            <c:numRef>
              <c:f>'CAE 5052020'!$C$23:$C$27</c:f>
              <c:numCache>
                <c:formatCode>h:mm</c:formatCode>
                <c:ptCount val="5"/>
                <c:pt idx="0">
                  <c:v>0.79166666666666663</c:v>
                </c:pt>
                <c:pt idx="1">
                  <c:v>0.83333333333333337</c:v>
                </c:pt>
                <c:pt idx="2">
                  <c:v>0.875</c:v>
                </c:pt>
                <c:pt idx="3">
                  <c:v>0.91666666666666663</c:v>
                </c:pt>
                <c:pt idx="4">
                  <c:v>0.95833333333333337</c:v>
                </c:pt>
              </c:numCache>
            </c:numRef>
          </c:cat>
          <c:val>
            <c:numRef>
              <c:f>'CAE 5052020'!$L$23:$L$27</c:f>
              <c:numCache>
                <c:formatCode>General</c:formatCode>
                <c:ptCount val="5"/>
                <c:pt idx="0">
                  <c:v>1.25</c:v>
                </c:pt>
                <c:pt idx="1">
                  <c:v>1.5</c:v>
                </c:pt>
                <c:pt idx="3">
                  <c:v>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3FF-41C5-A6EC-21AF9429FA05}"/>
            </c:ext>
          </c:extLst>
        </c:ser>
        <c:dLbls>
          <c:showLegendKey val="0"/>
          <c:showVal val="0"/>
          <c:showCatName val="0"/>
          <c:showSerName val="0"/>
          <c:showPercent val="0"/>
          <c:showBubbleSize val="0"/>
        </c:dLbls>
        <c:gapWidth val="150"/>
        <c:axId val="2134376316"/>
        <c:axId val="1284033902"/>
      </c:barChart>
      <c:catAx>
        <c:axId val="213437631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84033902"/>
        <c:crosses val="autoZero"/>
        <c:auto val="1"/>
        <c:lblAlgn val="ctr"/>
        <c:lblOffset val="100"/>
        <c:noMultiLvlLbl val="1"/>
      </c:catAx>
      <c:valAx>
        <c:axId val="12840339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13437631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5052020'!$D$80:$D$84</c:f>
              <c:numCache>
                <c:formatCode>General</c:formatCode>
                <c:ptCount val="5"/>
                <c:pt idx="0" formatCode="0%">
                  <c:v>0.1</c:v>
                </c:pt>
                <c:pt idx="1">
                  <c:v>0</c:v>
                </c:pt>
                <c:pt idx="3"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0A8-443A-854F-C813D1BB6CF0}"/>
            </c:ext>
          </c:extLst>
        </c:ser>
        <c:ser>
          <c:idx val="1"/>
          <c:order val="1"/>
          <c:tx>
            <c:v>15km</c:v>
          </c:tx>
          <c:spPr>
            <a:solidFill>
              <a:srgbClr val="B4A7D6"/>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5052020'!$F$80:$F$84</c:f>
              <c:numCache>
                <c:formatCode>General</c:formatCode>
                <c:ptCount val="5"/>
                <c:pt idx="0" formatCode="0%">
                  <c:v>0.1</c:v>
                </c:pt>
                <c:pt idx="2" formatCode="0%">
                  <c:v>0.1</c:v>
                </c:pt>
                <c:pt idx="3" formatCode="0%">
                  <c:v>0.1</c:v>
                </c:pt>
                <c:pt idx="4" formatCode="0%">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0A8-443A-854F-C813D1BB6CF0}"/>
            </c:ext>
          </c:extLst>
        </c:ser>
        <c:ser>
          <c:idx val="2"/>
          <c:order val="2"/>
          <c:tx>
            <c:v>27km</c:v>
          </c:tx>
          <c:spPr>
            <a:solidFill>
              <a:srgbClr val="674EA7"/>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5052020'!$H$80:$H$84</c:f>
              <c:numCache>
                <c:formatCode>General</c:formatCode>
                <c:ptCount val="5"/>
                <c:pt idx="0" formatCode="0%">
                  <c:v>0.3</c:v>
                </c:pt>
                <c:pt idx="2" formatCode="0%">
                  <c:v>0.3</c:v>
                </c:pt>
                <c:pt idx="3" formatCode="0%">
                  <c:v>0.2</c:v>
                </c:pt>
                <c:pt idx="4" formatCode="0%">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F0A8-443A-854F-C813D1BB6CF0}"/>
            </c:ext>
          </c:extLst>
        </c:ser>
        <c:dLbls>
          <c:showLegendKey val="0"/>
          <c:showVal val="0"/>
          <c:showCatName val="0"/>
          <c:showSerName val="0"/>
          <c:showPercent val="0"/>
          <c:showBubbleSize val="0"/>
        </c:dLbls>
        <c:gapWidth val="150"/>
        <c:axId val="456360059"/>
        <c:axId val="736361506"/>
      </c:barChart>
      <c:catAx>
        <c:axId val="4563600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736361506"/>
        <c:crosses val="autoZero"/>
        <c:auto val="1"/>
        <c:lblAlgn val="ctr"/>
        <c:lblOffset val="100"/>
        <c:noMultiLvlLbl val="1"/>
      </c:catAx>
      <c:valAx>
        <c:axId val="7363615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56360059"/>
        <c:crosses val="autoZero"/>
        <c:crossBetween val="between"/>
      </c:valAx>
    </c:plotArea>
    <c:legend>
      <c:legendPos val="tr"/>
      <c:layout>
        <c:manualLayout>
          <c:xMode val="edge"/>
          <c:yMode val="edge"/>
          <c:x val="0.67053548177083344"/>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5052020'!$J$80:$J$84</c:f>
              <c:numCache>
                <c:formatCode>General</c:formatCode>
                <c:ptCount val="5"/>
                <c:pt idx="0">
                  <c:v>0.75</c:v>
                </c:pt>
                <c:pt idx="2">
                  <c:v>0.75</c:v>
                </c:pt>
                <c:pt idx="3">
                  <c:v>0.5</c:v>
                </c:pt>
                <c:pt idx="4">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E4-4332-8C03-F318AA2E9E90}"/>
            </c:ext>
          </c:extLst>
        </c:ser>
        <c:ser>
          <c:idx val="1"/>
          <c:order val="1"/>
          <c:tx>
            <c:v>Max</c:v>
          </c:tx>
          <c:spPr>
            <a:solidFill>
              <a:srgbClr val="674EA7"/>
            </a:solidFill>
            <a:ln cmpd="sng">
              <a:solidFill>
                <a:srgbClr val="000000"/>
              </a:solidFill>
            </a:ln>
          </c:spPr>
          <c:invertIfNegative val="1"/>
          <c:cat>
            <c:numRef>
              <c:f>'GSP 5052020'!$C$80:$C$84</c:f>
              <c:numCache>
                <c:formatCode>h:mm</c:formatCode>
                <c:ptCount val="5"/>
                <c:pt idx="0">
                  <c:v>0.70833333333333337</c:v>
                </c:pt>
                <c:pt idx="1">
                  <c:v>0.75</c:v>
                </c:pt>
                <c:pt idx="2">
                  <c:v>0.79166666666666663</c:v>
                </c:pt>
                <c:pt idx="3">
                  <c:v>0.83333333333333337</c:v>
                </c:pt>
                <c:pt idx="4">
                  <c:v>0.875</c:v>
                </c:pt>
              </c:numCache>
            </c:numRef>
          </c:cat>
          <c:val>
            <c:numRef>
              <c:f>'GSP 5052020'!$L$80:$L$84</c:f>
              <c:numCache>
                <c:formatCode>General</c:formatCode>
                <c:ptCount val="5"/>
                <c:pt idx="0">
                  <c:v>1</c:v>
                </c:pt>
                <c:pt idx="2">
                  <c:v>1.25</c:v>
                </c:pt>
                <c:pt idx="3">
                  <c:v>0.75</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E4-4332-8C03-F318AA2E9E90}"/>
            </c:ext>
          </c:extLst>
        </c:ser>
        <c:dLbls>
          <c:showLegendKey val="0"/>
          <c:showVal val="0"/>
          <c:showCatName val="0"/>
          <c:showSerName val="0"/>
          <c:showPercent val="0"/>
          <c:showBubbleSize val="0"/>
        </c:dLbls>
        <c:gapWidth val="150"/>
        <c:axId val="1685548111"/>
        <c:axId val="1699289470"/>
      </c:barChart>
      <c:catAx>
        <c:axId val="1685548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699289470"/>
        <c:crosses val="autoZero"/>
        <c:auto val="1"/>
        <c:lblAlgn val="ctr"/>
        <c:lblOffset val="100"/>
        <c:noMultiLvlLbl val="1"/>
      </c:catAx>
      <c:valAx>
        <c:axId val="16992894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8554811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Percentages</a:t>
            </a:r>
          </a:p>
        </c:rich>
      </c:tx>
      <c:overlay val="0"/>
    </c:title>
    <c:autoTitleDeleted val="0"/>
    <c:plotArea>
      <c:layout/>
      <c:barChart>
        <c:barDir val="col"/>
        <c:grouping val="clustered"/>
        <c:varyColors val="1"/>
        <c:ser>
          <c:idx val="0"/>
          <c:order val="0"/>
          <c:tx>
            <c:v>15km</c:v>
          </c:tx>
          <c:spPr>
            <a:solidFill>
              <a:srgbClr val="C27BA0"/>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5052020'!$D$75:$D$79</c:f>
              <c:numCache>
                <c:formatCode>General</c:formatCode>
                <c:ptCount val="5"/>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2A5-4214-926B-EDC864DF3850}"/>
            </c:ext>
          </c:extLst>
        </c:ser>
        <c:ser>
          <c:idx val="1"/>
          <c:order val="1"/>
          <c:tx>
            <c:v>27km</c:v>
          </c:tx>
          <c:spPr>
            <a:solidFill>
              <a:srgbClr val="A64D79"/>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5052020'!$F$75:$F$79</c:f>
              <c:numCache>
                <c:formatCode>General</c:formatCode>
                <c:ptCount val="5"/>
                <c:pt idx="0" formatCode="0%">
                  <c:v>0.1</c:v>
                </c:pt>
                <c:pt idx="2" formatCode="0%">
                  <c:v>0.1</c:v>
                </c:pt>
                <c:pt idx="3" formatCode="0%">
                  <c:v>0.1</c:v>
                </c:pt>
                <c:pt idx="4"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2A5-4214-926B-EDC864DF3850}"/>
            </c:ext>
          </c:extLst>
        </c:ser>
        <c:ser>
          <c:idx val="2"/>
          <c:order val="2"/>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5052020'!$H$75:$H$79</c:f>
              <c:numCache>
                <c:formatCode>General</c:formatCode>
                <c:ptCount val="5"/>
                <c:pt idx="0" formatCode="0%">
                  <c:v>0.2</c:v>
                </c:pt>
                <c:pt idx="2" formatCode="0%">
                  <c:v>0.2</c:v>
                </c:pt>
                <c:pt idx="3" formatCode="0%">
                  <c:v>0.2</c:v>
                </c:pt>
                <c:pt idx="4" formatCode="0%">
                  <c:v>0.3</c:v>
                </c:pt>
              </c:numCache>
            </c:numRef>
          </c:val>
          <c:extLst>
            <c:ext xmlns:c16="http://schemas.microsoft.com/office/drawing/2014/chart" uri="{C3380CC4-5D6E-409C-BE32-E72D297353CC}">
              <c16:uniqueId val="{00000002-82A5-4214-926B-EDC864DF3850}"/>
            </c:ext>
          </c:extLst>
        </c:ser>
        <c:dLbls>
          <c:showLegendKey val="0"/>
          <c:showVal val="0"/>
          <c:showCatName val="0"/>
          <c:showSerName val="0"/>
          <c:showPercent val="0"/>
          <c:showBubbleSize val="0"/>
        </c:dLbls>
        <c:gapWidth val="150"/>
        <c:axId val="1063569064"/>
        <c:axId val="1105748170"/>
      </c:barChart>
      <c:catAx>
        <c:axId val="10635690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105748170"/>
        <c:crosses val="autoZero"/>
        <c:auto val="1"/>
        <c:lblAlgn val="ctr"/>
        <c:lblOffset val="100"/>
        <c:noMultiLvlLbl val="1"/>
      </c:catAx>
      <c:valAx>
        <c:axId val="1105748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3569064"/>
        <c:crosses val="autoZero"/>
        <c:crossBetween val="between"/>
      </c:valAx>
    </c:plotArea>
    <c:legend>
      <c:legendPos val="tr"/>
      <c:layout>
        <c:manualLayout>
          <c:xMode val="edge"/>
          <c:yMode val="edge"/>
          <c:x val="0.74776041666666682"/>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5052020'!$J$75:$J$79</c:f>
              <c:numCache>
                <c:formatCode>General</c:formatCode>
                <c:ptCount val="5"/>
                <c:pt idx="0">
                  <c:v>1</c:v>
                </c:pt>
                <c:pt idx="2">
                  <c:v>0.75</c:v>
                </c:pt>
                <c:pt idx="3">
                  <c:v>0.5</c:v>
                </c:pt>
                <c:pt idx="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0F-4FFB-B95A-26132FFD81A3}"/>
            </c:ext>
          </c:extLst>
        </c:ser>
        <c:ser>
          <c:idx val="1"/>
          <c:order val="1"/>
          <c:tx>
            <c:v>Max</c:v>
          </c:tx>
          <c:spPr>
            <a:solidFill>
              <a:srgbClr val="A64D79"/>
            </a:solidFill>
            <a:ln cmpd="sng">
              <a:solidFill>
                <a:srgbClr val="000000"/>
              </a:solidFill>
            </a:ln>
          </c:spPr>
          <c:invertIfNegative val="1"/>
          <c:cat>
            <c:numRef>
              <c:f>'GSP 5052020'!$C$75:$C$79</c:f>
              <c:numCache>
                <c:formatCode>h:mm</c:formatCode>
                <c:ptCount val="5"/>
                <c:pt idx="0">
                  <c:v>0.70833333333333337</c:v>
                </c:pt>
                <c:pt idx="1">
                  <c:v>0.75</c:v>
                </c:pt>
                <c:pt idx="2">
                  <c:v>0.79166666666666663</c:v>
                </c:pt>
                <c:pt idx="3">
                  <c:v>0.83333333333333337</c:v>
                </c:pt>
                <c:pt idx="4">
                  <c:v>0.875</c:v>
                </c:pt>
              </c:numCache>
            </c:numRef>
          </c:cat>
          <c:val>
            <c:numRef>
              <c:f>'GSP 5052020'!$L$75:$L$79</c:f>
              <c:numCache>
                <c:formatCode>General</c:formatCode>
                <c:ptCount val="5"/>
                <c:pt idx="0">
                  <c:v>1.25</c:v>
                </c:pt>
                <c:pt idx="2">
                  <c:v>1.25</c:v>
                </c:pt>
                <c:pt idx="3">
                  <c:v>1</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0F-4FFB-B95A-26132FFD81A3}"/>
            </c:ext>
          </c:extLst>
        </c:ser>
        <c:dLbls>
          <c:showLegendKey val="0"/>
          <c:showVal val="0"/>
          <c:showCatName val="0"/>
          <c:showSerName val="0"/>
          <c:showPercent val="0"/>
          <c:showBubbleSize val="0"/>
        </c:dLbls>
        <c:gapWidth val="150"/>
        <c:axId val="288247989"/>
        <c:axId val="1542006490"/>
      </c:barChart>
      <c:catAx>
        <c:axId val="288247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42006490"/>
        <c:crosses val="autoZero"/>
        <c:auto val="1"/>
        <c:lblAlgn val="ctr"/>
        <c:lblOffset val="100"/>
        <c:noMultiLvlLbl val="1"/>
      </c:catAx>
      <c:valAx>
        <c:axId val="1542006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8824798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5052020'!$D$95:$D$100</c:f>
              <c:numCache>
                <c:formatCode>General</c:formatCode>
                <c:ptCount val="6"/>
                <c:pt idx="0" formatCode="0%">
                  <c:v>0</c:v>
                </c:pt>
                <c:pt idx="1">
                  <c:v>0</c:v>
                </c:pt>
                <c:pt idx="3" formatCode="0%">
                  <c:v>0.1</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BD-4BE5-814C-6003071D0D61}"/>
            </c:ext>
          </c:extLst>
        </c:ser>
        <c:ser>
          <c:idx val="1"/>
          <c:order val="1"/>
          <c:tx>
            <c:v>15km</c:v>
          </c:tx>
          <c:spPr>
            <a:solidFill>
              <a:srgbClr val="B4A7D6"/>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5052020'!$F$95:$F$100</c:f>
              <c:numCache>
                <c:formatCode>General</c:formatCode>
                <c:ptCount val="6"/>
                <c:pt idx="0" formatCode="0%">
                  <c:v>0.1</c:v>
                </c:pt>
                <c:pt idx="2" formatCode="0%">
                  <c:v>0.1</c:v>
                </c:pt>
                <c:pt idx="3"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BD-4BE5-814C-6003071D0D61}"/>
            </c:ext>
          </c:extLst>
        </c:ser>
        <c:ser>
          <c:idx val="2"/>
          <c:order val="2"/>
          <c:tx>
            <c:v>27km</c:v>
          </c:tx>
          <c:spPr>
            <a:solidFill>
              <a:srgbClr val="674EA7"/>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5052020'!$H$95:$H$100</c:f>
              <c:numCache>
                <c:formatCode>General</c:formatCode>
                <c:ptCount val="6"/>
                <c:pt idx="0" formatCode="0%">
                  <c:v>0.3</c:v>
                </c:pt>
                <c:pt idx="2" formatCode="0%">
                  <c:v>0.2</c:v>
                </c:pt>
                <c:pt idx="3" formatCode="0%">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BD-4BE5-814C-6003071D0D61}"/>
            </c:ext>
          </c:extLst>
        </c:ser>
        <c:dLbls>
          <c:showLegendKey val="0"/>
          <c:showVal val="0"/>
          <c:showCatName val="0"/>
          <c:showSerName val="0"/>
          <c:showPercent val="0"/>
          <c:showBubbleSize val="0"/>
        </c:dLbls>
        <c:gapWidth val="150"/>
        <c:axId val="1145918004"/>
        <c:axId val="296357825"/>
      </c:barChart>
      <c:catAx>
        <c:axId val="11459180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96357825"/>
        <c:crosses val="autoZero"/>
        <c:auto val="1"/>
        <c:lblAlgn val="ctr"/>
        <c:lblOffset val="100"/>
        <c:noMultiLvlLbl val="1"/>
      </c:catAx>
      <c:valAx>
        <c:axId val="2963578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145918004"/>
        <c:crosses val="autoZero"/>
        <c:crossBetween val="between"/>
      </c:valAx>
    </c:plotArea>
    <c:legend>
      <c:legendPos val="tr"/>
      <c:layout>
        <c:manualLayout>
          <c:xMode val="edge"/>
          <c:yMode val="edge"/>
          <c:x val="0.6688688151041667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5052020'!$J$95:$J$100</c:f>
              <c:numCache>
                <c:formatCode>General</c:formatCode>
                <c:ptCount val="6"/>
                <c:pt idx="0">
                  <c:v>1</c:v>
                </c:pt>
                <c:pt idx="2">
                  <c:v>0.75</c:v>
                </c:pt>
                <c:pt idx="3">
                  <c:v>1</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CC-4502-8F09-BDA34A9D3751}"/>
            </c:ext>
          </c:extLst>
        </c:ser>
        <c:ser>
          <c:idx val="1"/>
          <c:order val="1"/>
          <c:tx>
            <c:v>Max</c:v>
          </c:tx>
          <c:spPr>
            <a:solidFill>
              <a:srgbClr val="674EA7"/>
            </a:solidFill>
            <a:ln cmpd="sng">
              <a:solidFill>
                <a:srgbClr val="000000"/>
              </a:solidFill>
            </a:ln>
          </c:spPr>
          <c:invertIfNegative val="1"/>
          <c:cat>
            <c:numRef>
              <c:f>'GSP 5052020'!$C$95:$C$100</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5052020'!$L$95:$L$100</c:f>
              <c:numCache>
                <c:formatCode>General</c:formatCode>
                <c:ptCount val="6"/>
                <c:pt idx="0">
                  <c:v>1.25</c:v>
                </c:pt>
                <c:pt idx="2">
                  <c:v>1.25</c:v>
                </c:pt>
                <c:pt idx="3">
                  <c:v>1.25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CC-4502-8F09-BDA34A9D3751}"/>
            </c:ext>
          </c:extLst>
        </c:ser>
        <c:dLbls>
          <c:showLegendKey val="0"/>
          <c:showVal val="0"/>
          <c:showCatName val="0"/>
          <c:showSerName val="0"/>
          <c:showPercent val="0"/>
          <c:showBubbleSize val="0"/>
        </c:dLbls>
        <c:gapWidth val="150"/>
        <c:axId val="1045732673"/>
        <c:axId val="122565087"/>
      </c:barChart>
      <c:catAx>
        <c:axId val="1045732673"/>
        <c:scaling>
          <c:orientation val="minMax"/>
        </c:scaling>
        <c:delete val="0"/>
        <c:axPos val="b"/>
        <c:title>
          <c:tx>
            <c:rich>
              <a:bodyPr/>
              <a:lstStyle/>
              <a:p>
                <a:pPr lvl="0">
                  <a:defRPr b="0">
                    <a:solidFill>
                      <a:srgbClr val="000000"/>
                    </a:solidFill>
                    <a:latin typeface="+mn-lt"/>
                  </a:defRPr>
                </a:pPr>
                <a:endParaRP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22565087"/>
        <c:crosses val="autoZero"/>
        <c:auto val="1"/>
        <c:lblAlgn val="ctr"/>
        <c:lblOffset val="100"/>
        <c:noMultiLvlLbl val="1"/>
      </c:catAx>
      <c:valAx>
        <c:axId val="12256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45732673"/>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5052020'!$D$88:$D$94</c:f>
              <c:numCache>
                <c:formatCode>General</c:formatCode>
                <c:ptCount val="7"/>
                <c:pt idx="2">
                  <c:v>0</c:v>
                </c:pt>
                <c:pt idx="5" formatCode="0%">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16-4273-B8E5-B3A658F350F3}"/>
            </c:ext>
          </c:extLst>
        </c:ser>
        <c:ser>
          <c:idx val="1"/>
          <c:order val="1"/>
          <c:tx>
            <c:v>15km</c:v>
          </c:tx>
          <c:spPr>
            <a:solidFill>
              <a:srgbClr val="C27BA0"/>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5052020'!$F$88:$F$94</c:f>
              <c:numCache>
                <c:formatCode>0%</c:formatCode>
                <c:ptCount val="7"/>
                <c:pt idx="1">
                  <c:v>0.1</c:v>
                </c:pt>
                <c:pt idx="3">
                  <c:v>0.1</c:v>
                </c:pt>
                <c:pt idx="4">
                  <c:v>0.1</c:v>
                </c:pt>
                <c:pt idx="5">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F16-4273-B8E5-B3A658F350F3}"/>
            </c:ext>
          </c:extLst>
        </c:ser>
        <c:ser>
          <c:idx val="2"/>
          <c:order val="2"/>
          <c:tx>
            <c:v>27km</c:v>
          </c:tx>
          <c:spPr>
            <a:solidFill>
              <a:srgbClr val="A64D79"/>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5052020'!$H$88:$H$94</c:f>
              <c:numCache>
                <c:formatCode>0%</c:formatCode>
                <c:ptCount val="7"/>
                <c:pt idx="0">
                  <c:v>0.2</c:v>
                </c:pt>
                <c:pt idx="1">
                  <c:v>0.2</c:v>
                </c:pt>
                <c:pt idx="3">
                  <c:v>0.3</c:v>
                </c:pt>
                <c:pt idx="4">
                  <c:v>0.2</c:v>
                </c:pt>
                <c:pt idx="5">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F16-4273-B8E5-B3A658F350F3}"/>
            </c:ext>
          </c:extLst>
        </c:ser>
        <c:dLbls>
          <c:showLegendKey val="0"/>
          <c:showVal val="0"/>
          <c:showCatName val="0"/>
          <c:showSerName val="0"/>
          <c:showPercent val="0"/>
          <c:showBubbleSize val="0"/>
        </c:dLbls>
        <c:gapWidth val="150"/>
        <c:axId val="1470984520"/>
        <c:axId val="1241521795"/>
      </c:barChart>
      <c:catAx>
        <c:axId val="14709845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41521795"/>
        <c:crosses val="autoZero"/>
        <c:auto val="1"/>
        <c:lblAlgn val="ctr"/>
        <c:lblOffset val="100"/>
        <c:noMultiLvlLbl val="1"/>
      </c:catAx>
      <c:valAx>
        <c:axId val="12415217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0984520"/>
        <c:crosses val="autoZero"/>
        <c:crossBetween val="between"/>
      </c:valAx>
    </c:plotArea>
    <c:legend>
      <c:legendPos val="tr"/>
      <c:layout>
        <c:manualLayout>
          <c:xMode val="edge"/>
          <c:yMode val="edge"/>
          <c:x val="0.67553548177083345"/>
          <c:y val="8.4681042228212017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5052020'!$J$88:$J$94</c:f>
              <c:numCache>
                <c:formatCode>General</c:formatCode>
                <c:ptCount val="7"/>
                <c:pt idx="0">
                  <c:v>0.75</c:v>
                </c:pt>
                <c:pt idx="1">
                  <c:v>0.75</c:v>
                </c:pt>
                <c:pt idx="3">
                  <c:v>0.5</c:v>
                </c:pt>
                <c:pt idx="4">
                  <c:v>0.75</c:v>
                </c:pt>
                <c:pt idx="5">
                  <c:v>1</c:v>
                </c:pt>
                <c:pt idx="6">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67-48E4-BECC-4BFA76D1C300}"/>
            </c:ext>
          </c:extLst>
        </c:ser>
        <c:ser>
          <c:idx val="1"/>
          <c:order val="1"/>
          <c:tx>
            <c:v>Max</c:v>
          </c:tx>
          <c:spPr>
            <a:solidFill>
              <a:srgbClr val="A64D79"/>
            </a:solidFill>
            <a:ln cmpd="sng">
              <a:solidFill>
                <a:srgbClr val="000000"/>
              </a:solidFill>
            </a:ln>
          </c:spPr>
          <c:invertIfNegative val="1"/>
          <c:cat>
            <c:strRef>
              <c:f>'GSP 5052020'!$C$88:$C$94</c:f>
              <c:strCache>
                <c:ptCount val="7"/>
                <c:pt idx="0">
                  <c:v>6hr- 17:00</c:v>
                </c:pt>
                <c:pt idx="1">
                  <c:v>17:00</c:v>
                </c:pt>
                <c:pt idx="2">
                  <c:v>18:00</c:v>
                </c:pt>
                <c:pt idx="3">
                  <c:v>19:00</c:v>
                </c:pt>
                <c:pt idx="4">
                  <c:v>20:00</c:v>
                </c:pt>
                <c:pt idx="5">
                  <c:v>21:00</c:v>
                </c:pt>
                <c:pt idx="6">
                  <c:v>22:00</c:v>
                </c:pt>
              </c:strCache>
            </c:strRef>
          </c:cat>
          <c:val>
            <c:numRef>
              <c:f>'GSP 5052020'!$L$88:$L$94</c:f>
              <c:numCache>
                <c:formatCode>General</c:formatCode>
                <c:ptCount val="7"/>
                <c:pt idx="0">
                  <c:v>1.25</c:v>
                </c:pt>
                <c:pt idx="1">
                  <c:v>1.25</c:v>
                </c:pt>
                <c:pt idx="3">
                  <c:v>1.25</c:v>
                </c:pt>
                <c:pt idx="4">
                  <c:v>1</c:v>
                </c:pt>
                <c:pt idx="5">
                  <c:v>1</c:v>
                </c:pt>
                <c:pt idx="6">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A67-48E4-BECC-4BFA76D1C300}"/>
            </c:ext>
          </c:extLst>
        </c:ser>
        <c:dLbls>
          <c:showLegendKey val="0"/>
          <c:showVal val="0"/>
          <c:showCatName val="0"/>
          <c:showSerName val="0"/>
          <c:showPercent val="0"/>
          <c:showBubbleSize val="0"/>
        </c:dLbls>
        <c:gapWidth val="150"/>
        <c:axId val="23962896"/>
        <c:axId val="1841591756"/>
      </c:barChart>
      <c:catAx>
        <c:axId val="239628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41591756"/>
        <c:crosses val="autoZero"/>
        <c:auto val="1"/>
        <c:lblAlgn val="ctr"/>
        <c:lblOffset val="100"/>
        <c:noMultiLvlLbl val="1"/>
      </c:catAx>
      <c:valAx>
        <c:axId val="18415917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3962896"/>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5052020'!$D$110:$D$115</c:f>
              <c:numCache>
                <c:formatCode>General</c:formatCode>
                <c:ptCount val="6"/>
                <c:pt idx="1">
                  <c:v>0</c:v>
                </c:pt>
                <c:pt idx="2" formatCode="0%">
                  <c:v>0.1</c:v>
                </c:pt>
                <c:pt idx="3" formatCode="0%">
                  <c:v>0.3</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60C-475E-9927-0D8E6661C961}"/>
            </c:ext>
          </c:extLst>
        </c:ser>
        <c:ser>
          <c:idx val="1"/>
          <c:order val="1"/>
          <c:tx>
            <c:v>15km</c:v>
          </c:tx>
          <c:spPr>
            <a:solidFill>
              <a:srgbClr val="B4A7D6"/>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5052020'!$F$110:$F$115</c:f>
              <c:numCache>
                <c:formatCode>General</c:formatCode>
                <c:ptCount val="6"/>
                <c:pt idx="2" formatCode="0%">
                  <c:v>0.2</c:v>
                </c:pt>
                <c:pt idx="3" formatCode="0%">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60C-475E-9927-0D8E6661C961}"/>
            </c:ext>
          </c:extLst>
        </c:ser>
        <c:ser>
          <c:idx val="2"/>
          <c:order val="2"/>
          <c:tx>
            <c:v>27km</c:v>
          </c:tx>
          <c:spPr>
            <a:solidFill>
              <a:srgbClr val="674EA7"/>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5052020'!$H$110:$H$115</c:f>
              <c:numCache>
                <c:formatCode>General</c:formatCode>
                <c:ptCount val="6"/>
                <c:pt idx="0" formatCode="0%">
                  <c:v>0.1</c:v>
                </c:pt>
                <c:pt idx="2" formatCode="0%">
                  <c:v>0.4</c:v>
                </c:pt>
                <c:pt idx="3" formatCode="0%">
                  <c:v>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60C-475E-9927-0D8E6661C961}"/>
            </c:ext>
          </c:extLst>
        </c:ser>
        <c:dLbls>
          <c:showLegendKey val="0"/>
          <c:showVal val="0"/>
          <c:showCatName val="0"/>
          <c:showSerName val="0"/>
          <c:showPercent val="0"/>
          <c:showBubbleSize val="0"/>
        </c:dLbls>
        <c:gapWidth val="150"/>
        <c:axId val="1927212108"/>
        <c:axId val="1573713892"/>
      </c:barChart>
      <c:catAx>
        <c:axId val="1927212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1573713892"/>
        <c:crosses val="autoZero"/>
        <c:auto val="1"/>
        <c:lblAlgn val="ctr"/>
        <c:lblOffset val="100"/>
        <c:noMultiLvlLbl val="1"/>
      </c:catAx>
      <c:valAx>
        <c:axId val="15737138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927212108"/>
        <c:crosses val="autoZero"/>
        <c:crossBetween val="between"/>
      </c:valAx>
    </c:plotArea>
    <c:legend>
      <c:legendPos val="tr"/>
      <c:layout>
        <c:manualLayout>
          <c:xMode val="edge"/>
          <c:yMode val="edge"/>
          <c:x val="0.66720214843750014"/>
          <c:y val="7.9290206648697195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5052020'!$J$110:$J$115</c:f>
              <c:numCache>
                <c:formatCode>General</c:formatCode>
                <c:ptCount val="6"/>
                <c:pt idx="0">
                  <c:v>0.75</c:v>
                </c:pt>
                <c:pt idx="2">
                  <c:v>0.75</c:v>
                </c:pt>
                <c:pt idx="3">
                  <c:v>1.25</c:v>
                </c:pt>
                <c:pt idx="5">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0A-48D1-BFE1-8AAAC04C4F88}"/>
            </c:ext>
          </c:extLst>
        </c:ser>
        <c:ser>
          <c:idx val="1"/>
          <c:order val="1"/>
          <c:tx>
            <c:v>Max</c:v>
          </c:tx>
          <c:spPr>
            <a:solidFill>
              <a:srgbClr val="674EA7"/>
            </a:solidFill>
            <a:ln cmpd="sng">
              <a:solidFill>
                <a:srgbClr val="000000"/>
              </a:solidFill>
            </a:ln>
          </c:spPr>
          <c:invertIfNegative val="1"/>
          <c:cat>
            <c:numRef>
              <c:f>'GSP 5052020'!$C$110:$C$115</c:f>
              <c:numCache>
                <c:formatCode>h:mm</c:formatCode>
                <c:ptCount val="6"/>
                <c:pt idx="0">
                  <c:v>0.70833333333333337</c:v>
                </c:pt>
                <c:pt idx="1">
                  <c:v>0.75</c:v>
                </c:pt>
                <c:pt idx="2">
                  <c:v>0.79166666666666663</c:v>
                </c:pt>
                <c:pt idx="3">
                  <c:v>0.83333333333333337</c:v>
                </c:pt>
                <c:pt idx="4">
                  <c:v>0.875</c:v>
                </c:pt>
                <c:pt idx="5">
                  <c:v>0.91666666666666663</c:v>
                </c:pt>
              </c:numCache>
            </c:numRef>
          </c:cat>
          <c:val>
            <c:numRef>
              <c:f>'GSP 5052020'!$L$110:$L$115</c:f>
              <c:numCache>
                <c:formatCode>General</c:formatCode>
                <c:ptCount val="6"/>
                <c:pt idx="0">
                  <c:v>0.5</c:v>
                </c:pt>
                <c:pt idx="2">
                  <c:v>1.25</c:v>
                </c:pt>
                <c:pt idx="3">
                  <c:v>1.5</c:v>
                </c:pt>
                <c:pt idx="5">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E0A-48D1-BFE1-8AAAC04C4F88}"/>
            </c:ext>
          </c:extLst>
        </c:ser>
        <c:dLbls>
          <c:showLegendKey val="0"/>
          <c:showVal val="0"/>
          <c:showCatName val="0"/>
          <c:showSerName val="0"/>
          <c:showPercent val="0"/>
          <c:showBubbleSize val="0"/>
        </c:dLbls>
        <c:gapWidth val="150"/>
        <c:axId val="835773661"/>
        <c:axId val="385867711"/>
      </c:barChart>
      <c:catAx>
        <c:axId val="835773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85867711"/>
        <c:crosses val="autoZero"/>
        <c:auto val="1"/>
        <c:lblAlgn val="ctr"/>
        <c:lblOffset val="100"/>
        <c:noMultiLvlLbl val="1"/>
      </c:catAx>
      <c:valAx>
        <c:axId val="385867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35773661"/>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 </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5052020'!$D$32:$D$35</c:f>
              <c:numCache>
                <c:formatCode>0%</c:formatCode>
                <c:ptCount val="4"/>
                <c:pt idx="0">
                  <c:v>0.1</c:v>
                </c:pt>
                <c:pt idx="1">
                  <c:v>0.1</c:v>
                </c:pt>
                <c:pt idx="2" formatCode="General">
                  <c:v>0</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7FB-483D-B1A0-17D19E0E52A1}"/>
            </c:ext>
          </c:extLst>
        </c:ser>
        <c:ser>
          <c:idx val="1"/>
          <c:order val="1"/>
          <c:tx>
            <c:v>15km</c:v>
          </c:tx>
          <c:spPr>
            <a:solidFill>
              <a:srgbClr val="C27BA0"/>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5052020'!$F$32:$F$35</c:f>
              <c:numCache>
                <c:formatCode>0%</c:formatCode>
                <c:ptCount val="4"/>
                <c:pt idx="0">
                  <c:v>0.1</c:v>
                </c:pt>
                <c:pt idx="1">
                  <c:v>0.3</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7FB-483D-B1A0-17D19E0E52A1}"/>
            </c:ext>
          </c:extLst>
        </c:ser>
        <c:ser>
          <c:idx val="2"/>
          <c:order val="2"/>
          <c:tx>
            <c:v>27km</c:v>
          </c:tx>
          <c:spPr>
            <a:solidFill>
              <a:srgbClr val="A64D79"/>
            </a:solidFill>
            <a:ln cmpd="sng">
              <a:solidFill>
                <a:srgbClr val="000000"/>
              </a:solidFill>
            </a:ln>
          </c:spPr>
          <c:invertIfNegative val="1"/>
          <c:cat>
            <c:numRef>
              <c:f>'CAE 5052020'!$C$32:$C$35</c:f>
              <c:numCache>
                <c:formatCode>h:mm</c:formatCode>
                <c:ptCount val="4"/>
                <c:pt idx="0">
                  <c:v>0.79166666666666663</c:v>
                </c:pt>
                <c:pt idx="1">
                  <c:v>0.83333333333333337</c:v>
                </c:pt>
                <c:pt idx="2">
                  <c:v>0.875</c:v>
                </c:pt>
                <c:pt idx="3">
                  <c:v>0.91666666666666663</c:v>
                </c:pt>
              </c:numCache>
            </c:numRef>
          </c:cat>
          <c:val>
            <c:numRef>
              <c:f>'CAE 5052020'!$H$32:$H$35</c:f>
              <c:numCache>
                <c:formatCode>0%</c:formatCode>
                <c:ptCount val="4"/>
                <c:pt idx="0">
                  <c:v>0.2</c:v>
                </c:pt>
                <c:pt idx="1">
                  <c:v>0.4</c:v>
                </c:pt>
                <c:pt idx="3">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67FB-483D-B1A0-17D19E0E52A1}"/>
            </c:ext>
          </c:extLst>
        </c:ser>
        <c:dLbls>
          <c:showLegendKey val="0"/>
          <c:showVal val="0"/>
          <c:showCatName val="0"/>
          <c:showSerName val="0"/>
          <c:showPercent val="0"/>
          <c:showBubbleSize val="0"/>
        </c:dLbls>
        <c:gapWidth val="150"/>
        <c:axId val="742193960"/>
        <c:axId val="319924107"/>
      </c:barChart>
      <c:catAx>
        <c:axId val="742193960"/>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319924107"/>
        <c:crosses val="autoZero"/>
        <c:auto val="1"/>
        <c:lblAlgn val="ctr"/>
        <c:lblOffset val="100"/>
        <c:noMultiLvlLbl val="1"/>
      </c:catAx>
      <c:valAx>
        <c:axId val="3199241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742193960"/>
        <c:crosses val="autoZero"/>
        <c:crossBetween val="between"/>
      </c:valAx>
    </c:plotArea>
    <c:legend>
      <c:legendPos val="tr"/>
      <c:layout>
        <c:manualLayout>
          <c:xMode val="edge"/>
          <c:yMode val="edge"/>
          <c:x val="0.68500000000000005"/>
          <c:y val="9.0431266846361172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b="0">
                <a:solidFill>
                  <a:schemeClr val="dk1"/>
                </a:solidFill>
                <a:latin typeface="+mn-lt"/>
              </a:rPr>
              <a:t>Hourly &amp; 6hr Hail Percentages</a:t>
            </a:r>
          </a:p>
        </c:rich>
      </c:tx>
      <c:overlay val="0"/>
    </c:title>
    <c:autoTitleDeleted val="0"/>
    <c:plotArea>
      <c:layout/>
      <c:barChart>
        <c:barDir val="col"/>
        <c:grouping val="clustered"/>
        <c:varyColors val="1"/>
        <c:ser>
          <c:idx val="0"/>
          <c:order val="0"/>
          <c:tx>
            <c:v>9km</c:v>
          </c:tx>
          <c:spPr>
            <a:solidFill>
              <a:srgbClr val="D5A6BD"/>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5052020'!$D$104:$D$109</c:f>
              <c:numCache>
                <c:formatCode>General</c:formatCode>
                <c:ptCount val="6"/>
                <c:pt idx="2">
                  <c:v>0</c:v>
                </c:pt>
                <c:pt idx="4" formatCode="0%">
                  <c:v>0.1</c:v>
                </c:pt>
                <c:pt idx="5" formatCode="0%">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68-48FE-B9E6-31D2C8592297}"/>
            </c:ext>
          </c:extLst>
        </c:ser>
        <c:ser>
          <c:idx val="1"/>
          <c:order val="1"/>
          <c:tx>
            <c:v>15km</c:v>
          </c:tx>
          <c:spPr>
            <a:solidFill>
              <a:srgbClr val="C27BA0"/>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5052020'!$F$104:$F$109</c:f>
              <c:numCache>
                <c:formatCode>0%</c:formatCode>
                <c:ptCount val="6"/>
                <c:pt idx="4">
                  <c:v>0.2</c:v>
                </c:pt>
                <c:pt idx="5">
                  <c:v>0.4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568-48FE-B9E6-31D2C8592297}"/>
            </c:ext>
          </c:extLst>
        </c:ser>
        <c:ser>
          <c:idx val="2"/>
          <c:order val="2"/>
          <c:tx>
            <c:v>27km</c:v>
          </c:tx>
          <c:spPr>
            <a:solidFill>
              <a:srgbClr val="A64D79"/>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5052020'!$H$104:$H$109</c:f>
              <c:numCache>
                <c:formatCode>General</c:formatCode>
                <c:ptCount val="6"/>
                <c:pt idx="0" formatCode="0%">
                  <c:v>0.1</c:v>
                </c:pt>
                <c:pt idx="3" formatCode="0%">
                  <c:v>0.2</c:v>
                </c:pt>
                <c:pt idx="4" formatCode="0%">
                  <c:v>0.3</c:v>
                </c:pt>
                <c:pt idx="5" formatCode="0%">
                  <c:v>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568-48FE-B9E6-31D2C8592297}"/>
            </c:ext>
          </c:extLst>
        </c:ser>
        <c:dLbls>
          <c:showLegendKey val="0"/>
          <c:showVal val="0"/>
          <c:showCatName val="0"/>
          <c:showSerName val="0"/>
          <c:showPercent val="0"/>
          <c:showBubbleSize val="0"/>
        </c:dLbls>
        <c:gapWidth val="150"/>
        <c:axId val="481784575"/>
        <c:axId val="22824561"/>
      </c:barChart>
      <c:catAx>
        <c:axId val="481784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2824561"/>
        <c:crosses val="autoZero"/>
        <c:auto val="1"/>
        <c:lblAlgn val="ctr"/>
        <c:lblOffset val="100"/>
        <c:noMultiLvlLbl val="1"/>
      </c:catAx>
      <c:valAx>
        <c:axId val="22824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81784575"/>
        <c:crosses val="autoZero"/>
        <c:crossBetween val="between"/>
      </c:valAx>
    </c:plotArea>
    <c:legend>
      <c:legendPos val="tr"/>
      <c:layout>
        <c:manualLayout>
          <c:xMode val="edge"/>
          <c:yMode val="edge"/>
          <c:x val="0.67553548177083345"/>
          <c:y val="8.1985624438454599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Hourly &amp; 6hr Hail Percentiles</a:t>
            </a:r>
          </a:p>
        </c:rich>
      </c:tx>
      <c:overlay val="0"/>
    </c:title>
    <c:autoTitleDeleted val="0"/>
    <c:plotArea>
      <c:layout/>
      <c:barChart>
        <c:barDir val="col"/>
        <c:grouping val="clustered"/>
        <c:varyColors val="1"/>
        <c:ser>
          <c:idx val="0"/>
          <c:order val="0"/>
          <c:tx>
            <c:v>90th</c:v>
          </c:tx>
          <c:spPr>
            <a:solidFill>
              <a:srgbClr val="D5A6BD"/>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5052020'!$J$104:$J$109</c:f>
              <c:numCache>
                <c:formatCode>General</c:formatCode>
                <c:ptCount val="6"/>
                <c:pt idx="0">
                  <c:v>0.75</c:v>
                </c:pt>
                <c:pt idx="1">
                  <c:v>0.5</c:v>
                </c:pt>
                <c:pt idx="3">
                  <c:v>0.5</c:v>
                </c:pt>
                <c:pt idx="4">
                  <c:v>1</c:v>
                </c:pt>
                <c:pt idx="5">
                  <c:v>1.25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AA-42A2-A169-0A7EE723AA48}"/>
            </c:ext>
          </c:extLst>
        </c:ser>
        <c:ser>
          <c:idx val="1"/>
          <c:order val="1"/>
          <c:tx>
            <c:v>Max</c:v>
          </c:tx>
          <c:spPr>
            <a:solidFill>
              <a:srgbClr val="A64D79"/>
            </a:solidFill>
            <a:ln cmpd="sng">
              <a:solidFill>
                <a:srgbClr val="000000"/>
              </a:solidFill>
            </a:ln>
          </c:spPr>
          <c:invertIfNegative val="1"/>
          <c:cat>
            <c:strRef>
              <c:f>'GSP 5052020'!$C$104:$C$109</c:f>
              <c:strCache>
                <c:ptCount val="6"/>
                <c:pt idx="0">
                  <c:v>6hr- 17:00</c:v>
                </c:pt>
                <c:pt idx="1">
                  <c:v>17:00</c:v>
                </c:pt>
                <c:pt idx="2">
                  <c:v>18:00</c:v>
                </c:pt>
                <c:pt idx="3">
                  <c:v>19:00</c:v>
                </c:pt>
                <c:pt idx="4">
                  <c:v>20:00</c:v>
                </c:pt>
                <c:pt idx="5">
                  <c:v>21:00</c:v>
                </c:pt>
              </c:strCache>
            </c:strRef>
          </c:cat>
          <c:val>
            <c:numRef>
              <c:f>'GSP 5052020'!$L$104:$L$109</c:f>
              <c:numCache>
                <c:formatCode>General</c:formatCode>
                <c:ptCount val="6"/>
                <c:pt idx="0">
                  <c:v>0.5</c:v>
                </c:pt>
                <c:pt idx="1">
                  <c:v>0.75</c:v>
                </c:pt>
                <c:pt idx="3">
                  <c:v>0.5</c:v>
                </c:pt>
                <c:pt idx="4">
                  <c:v>1.5</c:v>
                </c:pt>
                <c:pt idx="5">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AAA-42A2-A169-0A7EE723AA48}"/>
            </c:ext>
          </c:extLst>
        </c:ser>
        <c:dLbls>
          <c:showLegendKey val="0"/>
          <c:showVal val="0"/>
          <c:showCatName val="0"/>
          <c:showSerName val="0"/>
          <c:showPercent val="0"/>
          <c:showBubbleSize val="0"/>
        </c:dLbls>
        <c:gapWidth val="150"/>
        <c:axId val="1085789050"/>
        <c:axId val="40491319"/>
      </c:barChart>
      <c:catAx>
        <c:axId val="10857890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0491319"/>
        <c:crosses val="autoZero"/>
        <c:auto val="1"/>
        <c:lblAlgn val="ctr"/>
        <c:lblOffset val="100"/>
        <c:noMultiLvlLbl val="1"/>
      </c:catAx>
      <c:valAx>
        <c:axId val="404913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85789050"/>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Percentages</a:t>
            </a:r>
          </a:p>
        </c:rich>
      </c:tx>
      <c:overlay val="0"/>
    </c:title>
    <c:autoTitleDeleted val="0"/>
    <c:plotArea>
      <c:layout/>
      <c:barChart>
        <c:barDir val="col"/>
        <c:grouping val="clustered"/>
        <c:varyColors val="1"/>
        <c:ser>
          <c:idx val="0"/>
          <c:order val="0"/>
          <c:tx>
            <c:v>9km</c:v>
          </c:tx>
          <c:spPr>
            <a:solidFill>
              <a:srgbClr val="D9D2E9"/>
            </a:solidFill>
            <a:ln cmpd="sng">
              <a:solidFill>
                <a:srgbClr val="000000"/>
              </a:solidFill>
            </a:ln>
          </c:spPr>
          <c:invertIfNegative val="1"/>
          <c:cat>
            <c:strRef>
              <c:f>'CAE 8062020, charts, &amp; stats'!$C$6:$C$8</c:f>
              <c:strCache>
                <c:ptCount val="3"/>
                <c:pt idx="0">
                  <c:v>Hr- 17:00</c:v>
                </c:pt>
                <c:pt idx="1">
                  <c:v>17:00</c:v>
                </c:pt>
                <c:pt idx="2">
                  <c:v>18:00</c:v>
                </c:pt>
              </c:strCache>
            </c:strRef>
          </c:cat>
          <c:val>
            <c:numRef>
              <c:f>'CAE 8062020, charts, &amp; stats'!$D$6:$D$8</c:f>
              <c:numCache>
                <c:formatCode>0%</c:formatCode>
                <c:ptCount val="3"/>
                <c:pt idx="1">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3A-4F5E-B1E2-9A122D2B8BE0}"/>
            </c:ext>
          </c:extLst>
        </c:ser>
        <c:ser>
          <c:idx val="1"/>
          <c:order val="1"/>
          <c:tx>
            <c:v>15km</c:v>
          </c:tx>
          <c:spPr>
            <a:solidFill>
              <a:srgbClr val="B4A7D6"/>
            </a:solidFill>
            <a:ln cmpd="sng">
              <a:solidFill>
                <a:srgbClr val="000000"/>
              </a:solidFill>
            </a:ln>
          </c:spPr>
          <c:invertIfNegative val="1"/>
          <c:dPt>
            <c:idx val="0"/>
            <c:invertIfNegative val="1"/>
            <c:bubble3D val="0"/>
            <c:spPr>
              <a:solidFill>
                <a:srgbClr val="D9D2E9"/>
              </a:solidFill>
              <a:ln cmpd="sng">
                <a:solidFill>
                  <a:srgbClr val="000000"/>
                </a:solidFill>
              </a:ln>
            </c:spPr>
            <c:extLst>
              <c:ext xmlns:c16="http://schemas.microsoft.com/office/drawing/2014/chart" uri="{C3380CC4-5D6E-409C-BE32-E72D297353CC}">
                <c16:uniqueId val="{00000002-083A-4F5E-B1E2-9A122D2B8BE0}"/>
              </c:ext>
            </c:extLst>
          </c:dPt>
          <c:cat>
            <c:strRef>
              <c:f>'CAE 8062020, charts, &amp; stats'!$C$6:$C$8</c:f>
              <c:strCache>
                <c:ptCount val="3"/>
                <c:pt idx="0">
                  <c:v>Hr- 17:00</c:v>
                </c:pt>
                <c:pt idx="1">
                  <c:v>17:00</c:v>
                </c:pt>
                <c:pt idx="2">
                  <c:v>18:00</c:v>
                </c:pt>
              </c:strCache>
            </c:strRef>
          </c:cat>
          <c:val>
            <c:numRef>
              <c:f>'CAE 8062020, charts, &amp; stats'!$F$6:$F$8</c:f>
              <c:numCache>
                <c:formatCode>0%</c:formatCode>
                <c:ptCount val="3"/>
                <c:pt idx="0">
                  <c:v>0.1</c:v>
                </c:pt>
                <c:pt idx="1">
                  <c:v>0.3</c:v>
                </c:pt>
                <c:pt idx="2">
                  <c:v>0.2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083A-4F5E-B1E2-9A122D2B8BE0}"/>
            </c:ext>
          </c:extLst>
        </c:ser>
        <c:ser>
          <c:idx val="2"/>
          <c:order val="2"/>
          <c:tx>
            <c:v>27km</c:v>
          </c:tx>
          <c:spPr>
            <a:solidFill>
              <a:srgbClr val="674EA7"/>
            </a:solidFill>
            <a:ln cmpd="sng">
              <a:solidFill>
                <a:srgbClr val="000000"/>
              </a:solidFill>
            </a:ln>
          </c:spPr>
          <c:invertIfNegative val="1"/>
          <c:dPt>
            <c:idx val="0"/>
            <c:invertIfNegative val="1"/>
            <c:bubble3D val="0"/>
            <c:extLst>
              <c:ext xmlns:c16="http://schemas.microsoft.com/office/drawing/2014/chart" uri="{C3380CC4-5D6E-409C-BE32-E72D297353CC}">
                <c16:uniqueId val="{00000005-083A-4F5E-B1E2-9A122D2B8BE0}"/>
              </c:ext>
            </c:extLst>
          </c:dPt>
          <c:cat>
            <c:strRef>
              <c:f>'CAE 8062020, charts, &amp; stats'!$C$6:$C$8</c:f>
              <c:strCache>
                <c:ptCount val="3"/>
                <c:pt idx="0">
                  <c:v>Hr- 17:00</c:v>
                </c:pt>
                <c:pt idx="1">
                  <c:v>17:00</c:v>
                </c:pt>
                <c:pt idx="2">
                  <c:v>18:00</c:v>
                </c:pt>
              </c:strCache>
            </c:strRef>
          </c:cat>
          <c:val>
            <c:numRef>
              <c:f>'CAE 8062020, charts, &amp; stats'!$H$6:$H$8</c:f>
              <c:numCache>
                <c:formatCode>0%</c:formatCode>
                <c:ptCount val="3"/>
                <c:pt idx="0">
                  <c:v>0.3</c:v>
                </c:pt>
                <c:pt idx="1">
                  <c:v>0.4</c:v>
                </c:pt>
                <c:pt idx="2">
                  <c:v>0.3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083A-4F5E-B1E2-9A122D2B8BE0}"/>
            </c:ext>
          </c:extLst>
        </c:ser>
        <c:dLbls>
          <c:showLegendKey val="0"/>
          <c:showVal val="0"/>
          <c:showCatName val="0"/>
          <c:showSerName val="0"/>
          <c:showPercent val="0"/>
          <c:showBubbleSize val="0"/>
        </c:dLbls>
        <c:gapWidth val="150"/>
        <c:axId val="81770913"/>
        <c:axId val="860070604"/>
      </c:barChart>
      <c:catAx>
        <c:axId val="8177091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60070604"/>
        <c:crosses val="autoZero"/>
        <c:auto val="1"/>
        <c:lblAlgn val="ctr"/>
        <c:lblOffset val="100"/>
        <c:noMultiLvlLbl val="1"/>
      </c:catAx>
      <c:valAx>
        <c:axId val="8600706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1770913"/>
        <c:crosses val="autoZero"/>
        <c:crossBetween val="between"/>
      </c:valAx>
    </c:plotArea>
    <c:legend>
      <c:legendPos val="tr"/>
      <c:layout>
        <c:manualLayout>
          <c:xMode val="edge"/>
          <c:yMode val="edge"/>
          <c:x val="0.66720214843750014"/>
          <c:y val="8.7376460017969421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90th </c:v>
          </c:tx>
          <c:spPr>
            <a:solidFill>
              <a:srgbClr val="D9D2E9"/>
            </a:solidFill>
            <a:ln cmpd="sng">
              <a:solidFill>
                <a:srgbClr val="000000"/>
              </a:solidFill>
            </a:ln>
          </c:spPr>
          <c:invertIfNegative val="1"/>
          <c:dPt>
            <c:idx val="0"/>
            <c:invertIfNegative val="1"/>
            <c:bubble3D val="0"/>
            <c:extLst>
              <c:ext xmlns:c16="http://schemas.microsoft.com/office/drawing/2014/chart" uri="{C3380CC4-5D6E-409C-BE32-E72D297353CC}">
                <c16:uniqueId val="{00000001-721C-4FE4-80DE-E2B84C773993}"/>
              </c:ext>
            </c:extLst>
          </c:dPt>
          <c:cat>
            <c:strRef>
              <c:f>'CAE 8062020, charts, &amp; stats'!$C$6:$C$8</c:f>
              <c:strCache>
                <c:ptCount val="3"/>
                <c:pt idx="0">
                  <c:v>Hr- 17:00</c:v>
                </c:pt>
                <c:pt idx="1">
                  <c:v>17:00</c:v>
                </c:pt>
                <c:pt idx="2">
                  <c:v>18:00</c:v>
                </c:pt>
              </c:strCache>
            </c:strRef>
          </c:cat>
          <c:val>
            <c:numRef>
              <c:f>'CAE 8062020, charts, &amp; stats'!$J$6:$J$8</c:f>
              <c:numCache>
                <c:formatCode>General</c:formatCode>
                <c:ptCount val="3"/>
                <c:pt idx="0">
                  <c:v>0.75</c:v>
                </c:pt>
                <c:pt idx="1">
                  <c:v>1</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21C-4FE4-80DE-E2B84C773993}"/>
            </c:ext>
          </c:extLst>
        </c:ser>
        <c:ser>
          <c:idx val="1"/>
          <c:order val="1"/>
          <c:tx>
            <c:v>Max </c:v>
          </c:tx>
          <c:spPr>
            <a:solidFill>
              <a:srgbClr val="674EA7"/>
            </a:solidFill>
            <a:ln cmpd="sng">
              <a:solidFill>
                <a:srgbClr val="000000"/>
              </a:solidFill>
            </a:ln>
          </c:spPr>
          <c:invertIfNegative val="1"/>
          <c:dPt>
            <c:idx val="0"/>
            <c:invertIfNegative val="1"/>
            <c:bubble3D val="0"/>
            <c:extLst>
              <c:ext xmlns:c16="http://schemas.microsoft.com/office/drawing/2014/chart" uri="{C3380CC4-5D6E-409C-BE32-E72D297353CC}">
                <c16:uniqueId val="{00000004-721C-4FE4-80DE-E2B84C773993}"/>
              </c:ext>
            </c:extLst>
          </c:dPt>
          <c:cat>
            <c:strRef>
              <c:f>'CAE 8062020, charts, &amp; stats'!$C$6:$C$8</c:f>
              <c:strCache>
                <c:ptCount val="3"/>
                <c:pt idx="0">
                  <c:v>Hr- 17:00</c:v>
                </c:pt>
                <c:pt idx="1">
                  <c:v>17:00</c:v>
                </c:pt>
                <c:pt idx="2">
                  <c:v>18:00</c:v>
                </c:pt>
              </c:strCache>
            </c:strRef>
          </c:cat>
          <c:val>
            <c:numRef>
              <c:f>'CAE 8062020, charts, &amp; stats'!$L$6:$L$8</c:f>
              <c:numCache>
                <c:formatCode>General</c:formatCode>
                <c:ptCount val="3"/>
                <c:pt idx="0">
                  <c:v>1</c:v>
                </c:pt>
                <c:pt idx="1">
                  <c:v>1.25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721C-4FE4-80DE-E2B84C773993}"/>
            </c:ext>
          </c:extLst>
        </c:ser>
        <c:dLbls>
          <c:showLegendKey val="0"/>
          <c:showVal val="0"/>
          <c:showCatName val="0"/>
          <c:showSerName val="0"/>
          <c:showPercent val="0"/>
          <c:showBubbleSize val="0"/>
        </c:dLbls>
        <c:gapWidth val="150"/>
        <c:axId val="1019585102"/>
        <c:axId val="1395646284"/>
      </c:barChart>
      <c:catAx>
        <c:axId val="1019585102"/>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95646284"/>
        <c:crosses val="autoZero"/>
        <c:auto val="1"/>
        <c:lblAlgn val="ctr"/>
        <c:lblOffset val="100"/>
        <c:noMultiLvlLbl val="1"/>
      </c:catAx>
      <c:valAx>
        <c:axId val="1395646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9585102"/>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&amp; Hourly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strRef>
              <c:f>'RNK 8062020'!$C$19:$C$21</c:f>
              <c:strCache>
                <c:ptCount val="3"/>
                <c:pt idx="0">
                  <c:v>Hr- 17:00</c:v>
                </c:pt>
                <c:pt idx="1">
                  <c:v>17:00</c:v>
                </c:pt>
                <c:pt idx="2">
                  <c:v>18:00</c:v>
                </c:pt>
              </c:strCache>
            </c:strRef>
          </c:cat>
          <c:val>
            <c:numRef>
              <c:f>'RNK 8062020'!$J$19:$J$21</c:f>
              <c:numCache>
                <c:formatCode>General</c:formatCode>
                <c:ptCount val="3"/>
                <c:pt idx="1">
                  <c:v>0.5</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464-4478-BAC5-4500ACD6F309}"/>
            </c:ext>
          </c:extLst>
        </c:ser>
        <c:ser>
          <c:idx val="1"/>
          <c:order val="1"/>
          <c:tx>
            <c:v>Max</c:v>
          </c:tx>
          <c:spPr>
            <a:solidFill>
              <a:srgbClr val="674EA7"/>
            </a:solidFill>
            <a:ln cmpd="sng">
              <a:solidFill>
                <a:srgbClr val="000000"/>
              </a:solidFill>
            </a:ln>
          </c:spPr>
          <c:invertIfNegative val="1"/>
          <c:cat>
            <c:strRef>
              <c:f>'RNK 8062020'!$C$19:$C$21</c:f>
              <c:strCache>
                <c:ptCount val="3"/>
                <c:pt idx="0">
                  <c:v>Hr- 17:00</c:v>
                </c:pt>
                <c:pt idx="1">
                  <c:v>17:00</c:v>
                </c:pt>
                <c:pt idx="2">
                  <c:v>18:00</c:v>
                </c:pt>
              </c:strCache>
            </c:strRef>
          </c:cat>
          <c:val>
            <c:numRef>
              <c:f>'RNK 8062020'!$L$19:$L$21</c:f>
              <c:numCache>
                <c:formatCode>General</c:formatCode>
                <c:ptCount val="3"/>
                <c:pt idx="0">
                  <c:v>0.5</c:v>
                </c:pt>
                <c:pt idx="1">
                  <c:v>0.75</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464-4478-BAC5-4500ACD6F309}"/>
            </c:ext>
          </c:extLst>
        </c:ser>
        <c:dLbls>
          <c:showLegendKey val="0"/>
          <c:showVal val="0"/>
          <c:showCatName val="0"/>
          <c:showSerName val="0"/>
          <c:showPercent val="0"/>
          <c:showBubbleSize val="0"/>
        </c:dLbls>
        <c:gapWidth val="150"/>
        <c:axId val="1094838019"/>
        <c:axId val="2003330366"/>
      </c:barChart>
      <c:catAx>
        <c:axId val="109483801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03330366"/>
        <c:crosses val="autoZero"/>
        <c:auto val="1"/>
        <c:lblAlgn val="ctr"/>
        <c:lblOffset val="100"/>
        <c:noMultiLvlLbl val="1"/>
      </c:catAx>
      <c:valAx>
        <c:axId val="20033303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4838019"/>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and Hourly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'RNK 8062020'!$C$29:$C$31</c:f>
              <c:numCache>
                <c:formatCode>h:mm</c:formatCode>
                <c:ptCount val="3"/>
                <c:pt idx="0">
                  <c:v>0.70833333333333337</c:v>
                </c:pt>
                <c:pt idx="1">
                  <c:v>0.75</c:v>
                </c:pt>
                <c:pt idx="2">
                  <c:v>0.79166666666666663</c:v>
                </c:pt>
              </c:numCache>
            </c:numRef>
          </c:cat>
          <c:val>
            <c:numRef>
              <c:f>'RNK 8062020'!$D$29:$D$31</c:f>
              <c:numCache>
                <c:formatCode>General</c:formatCode>
                <c:ptCount val="3"/>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8-4EB6-B314-CF9B2932AA69}"/>
            </c:ext>
          </c:extLst>
        </c:ser>
        <c:ser>
          <c:idx val="1"/>
          <c:order val="1"/>
          <c:tx>
            <c:strRef>
              <c:f>'RNK 8062020'!$F$26:$F$28</c:f>
              <c:strCache>
                <c:ptCount val="3"/>
                <c:pt idx="0">
                  <c:v>Hr -17:00</c:v>
                </c:pt>
                <c:pt idx="1">
                  <c:v>Not in the area</c:v>
                </c:pt>
                <c:pt idx="2">
                  <c:v>Not in the area</c:v>
                </c:pt>
              </c:strCache>
            </c:strRef>
          </c:tx>
          <c:invertIfNegative val="1"/>
          <c:cat>
            <c:numRef>
              <c:f>'RNK 8062020'!$C$29:$C$31</c:f>
              <c:numCache>
                <c:formatCode>h:mm</c:formatCode>
                <c:ptCount val="3"/>
                <c:pt idx="0">
                  <c:v>0.70833333333333337</c:v>
                </c:pt>
                <c:pt idx="1">
                  <c:v>0.75</c:v>
                </c:pt>
                <c:pt idx="2">
                  <c:v>0.79166666666666663</c:v>
                </c:pt>
              </c:numCache>
            </c:numRef>
          </c:cat>
          <c:val>
            <c:numRef>
              <c:f>'RNK 8062020'!$F$29:$F$31</c:f>
              <c:numCache>
                <c:formatCode>General</c:formatCode>
                <c:ptCount val="3"/>
              </c:numCache>
            </c:numRef>
          </c:val>
          <c:extLst>
            <c:ext xmlns:c16="http://schemas.microsoft.com/office/drawing/2014/chart" uri="{C3380CC4-5D6E-409C-BE32-E72D297353CC}">
              <c16:uniqueId val="{00000001-9048-4EB6-B314-CF9B2932AA69}"/>
            </c:ext>
          </c:extLst>
        </c:ser>
        <c:ser>
          <c:idx val="2"/>
          <c:order val="2"/>
          <c:tx>
            <c:strRef>
              <c:f>'RNK 8062020'!$H$26:$H$28</c:f>
              <c:strCache>
                <c:ptCount val="3"/>
                <c:pt idx="0">
                  <c:v>Hr -17:00</c:v>
                </c:pt>
                <c:pt idx="1">
                  <c:v>Not in the area</c:v>
                </c:pt>
                <c:pt idx="2">
                  <c:v>Not in the area</c:v>
                </c:pt>
              </c:strCache>
            </c:strRef>
          </c:tx>
          <c:invertIfNegative val="1"/>
          <c:cat>
            <c:numRef>
              <c:f>'RNK 8062020'!$C$29:$C$31</c:f>
              <c:numCache>
                <c:formatCode>h:mm</c:formatCode>
                <c:ptCount val="3"/>
                <c:pt idx="0">
                  <c:v>0.70833333333333337</c:v>
                </c:pt>
                <c:pt idx="1">
                  <c:v>0.75</c:v>
                </c:pt>
                <c:pt idx="2">
                  <c:v>0.79166666666666663</c:v>
                </c:pt>
              </c:numCache>
            </c:numRef>
          </c:cat>
          <c:val>
            <c:numRef>
              <c:f>'RNK 8062020'!$H$29:$H$31</c:f>
              <c:numCache>
                <c:formatCode>General</c:formatCode>
                <c:ptCount val="3"/>
                <c:pt idx="0" formatCode="0%">
                  <c:v>0.1</c:v>
                </c:pt>
              </c:numCache>
            </c:numRef>
          </c:val>
          <c:extLst>
            <c:ext xmlns:c16="http://schemas.microsoft.com/office/drawing/2014/chart" uri="{C3380CC4-5D6E-409C-BE32-E72D297353CC}">
              <c16:uniqueId val="{00000002-9048-4EB6-B314-CF9B2932AA69}"/>
            </c:ext>
          </c:extLst>
        </c:ser>
        <c:dLbls>
          <c:showLegendKey val="0"/>
          <c:showVal val="0"/>
          <c:showCatName val="0"/>
          <c:showSerName val="0"/>
          <c:showPercent val="0"/>
          <c:showBubbleSize val="0"/>
        </c:dLbls>
        <c:gapWidth val="150"/>
        <c:axId val="1960271034"/>
        <c:axId val="915855222"/>
      </c:barChart>
      <c:catAx>
        <c:axId val="196027103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15855222"/>
        <c:crosses val="autoZero"/>
        <c:auto val="1"/>
        <c:lblAlgn val="ctr"/>
        <c:lblOffset val="100"/>
        <c:noMultiLvlLbl val="1"/>
      </c:catAx>
      <c:valAx>
        <c:axId val="9158552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0271034"/>
        <c:crosses val="autoZero"/>
        <c:crossBetween val="between"/>
      </c:valAx>
    </c:plotArea>
    <c:legend>
      <c:legendPos val="tr"/>
      <c:layout>
        <c:manualLayout>
          <c:xMode val="edge"/>
          <c:yMode val="edge"/>
          <c:x val="0.85054687500000015"/>
          <c:y val="9.8158131176999078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5 Minute &amp; Hourly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strRef>
              <c:f>'RNK 8062020'!$C$26:$C$31</c:f>
              <c:strCache>
                <c:ptCount val="6"/>
                <c:pt idx="0">
                  <c:v>Hr -17:00</c:v>
                </c:pt>
                <c:pt idx="1">
                  <c:v>Hr -18:00</c:v>
                </c:pt>
                <c:pt idx="2">
                  <c:v>Hr -19:00</c:v>
                </c:pt>
                <c:pt idx="3">
                  <c:v>17:00</c:v>
                </c:pt>
                <c:pt idx="4">
                  <c:v>18:00</c:v>
                </c:pt>
                <c:pt idx="5">
                  <c:v>19:00</c:v>
                </c:pt>
              </c:strCache>
            </c:strRef>
          </c:cat>
          <c:val>
            <c:numRef>
              <c:f>'RNK 8062020'!$J$26:$J$31</c:f>
              <c:numCache>
                <c:formatCode>General</c:formatCode>
                <c:ptCount val="6"/>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3A1-4E8B-B8E9-E5F219301EF2}"/>
            </c:ext>
          </c:extLst>
        </c:ser>
        <c:ser>
          <c:idx val="1"/>
          <c:order val="1"/>
          <c:tx>
            <c:v>Max</c:v>
          </c:tx>
          <c:spPr>
            <a:solidFill>
              <a:srgbClr val="674EA7"/>
            </a:solidFill>
            <a:ln cmpd="sng">
              <a:solidFill>
                <a:srgbClr val="000000"/>
              </a:solidFill>
            </a:ln>
          </c:spPr>
          <c:invertIfNegative val="1"/>
          <c:cat>
            <c:strRef>
              <c:f>'RNK 8062020'!$C$26:$C$31</c:f>
              <c:strCache>
                <c:ptCount val="6"/>
                <c:pt idx="0">
                  <c:v>Hr -17:00</c:v>
                </c:pt>
                <c:pt idx="1">
                  <c:v>Hr -18:00</c:v>
                </c:pt>
                <c:pt idx="2">
                  <c:v>Hr -19:00</c:v>
                </c:pt>
                <c:pt idx="3">
                  <c:v>17:00</c:v>
                </c:pt>
                <c:pt idx="4">
                  <c:v>18:00</c:v>
                </c:pt>
                <c:pt idx="5">
                  <c:v>19:00</c:v>
                </c:pt>
              </c:strCache>
            </c:strRef>
          </c:cat>
          <c:val>
            <c:numRef>
              <c:f>'RNK 8062020'!$L$26:$L$31</c:f>
              <c:numCache>
                <c:formatCode>General</c:formatCode>
                <c:ptCount val="6"/>
                <c:pt idx="0">
                  <c:v>0.75</c:v>
                </c:pt>
                <c:pt idx="3">
                  <c:v>0.75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3A1-4E8B-B8E9-E5F219301EF2}"/>
            </c:ext>
          </c:extLst>
        </c:ser>
        <c:dLbls>
          <c:showLegendKey val="0"/>
          <c:showVal val="0"/>
          <c:showCatName val="0"/>
          <c:showSerName val="0"/>
          <c:showPercent val="0"/>
          <c:showBubbleSize val="0"/>
        </c:dLbls>
        <c:gapWidth val="150"/>
        <c:axId val="2031972388"/>
        <c:axId val="1933076169"/>
      </c:barChart>
      <c:catAx>
        <c:axId val="203197238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33076169"/>
        <c:crosses val="autoZero"/>
        <c:auto val="1"/>
        <c:lblAlgn val="ctr"/>
        <c:lblOffset val="100"/>
        <c:noMultiLvlLbl val="1"/>
      </c:catAx>
      <c:valAx>
        <c:axId val="19330761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31972388"/>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Percentages</a:t>
            </a:r>
          </a:p>
        </c:rich>
      </c:tx>
      <c:overlay val="0"/>
    </c:title>
    <c:autoTitleDeleted val="0"/>
    <c:plotArea>
      <c:layout/>
      <c:barChart>
        <c:barDir val="col"/>
        <c:grouping val="clustered"/>
        <c:varyColors val="1"/>
        <c:ser>
          <c:idx val="0"/>
          <c:order val="0"/>
          <c:tx>
            <c:v>27km</c:v>
          </c:tx>
          <c:spPr>
            <a:solidFill>
              <a:srgbClr val="674EA7"/>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8062020'!$H$10:$H$13</c:f>
              <c:numCache>
                <c:formatCode>0%</c:formatCode>
                <c:ptCount val="4"/>
                <c:pt idx="0">
                  <c:v>0.2</c:v>
                </c:pt>
                <c:pt idx="1">
                  <c:v>0.1</c:v>
                </c:pt>
                <c:pt idx="2">
                  <c:v>0.1</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251-4DC1-8E41-14CCF687CC50}"/>
            </c:ext>
          </c:extLst>
        </c:ser>
        <c:dLbls>
          <c:showLegendKey val="0"/>
          <c:showVal val="0"/>
          <c:showCatName val="0"/>
          <c:showSerName val="0"/>
          <c:showPercent val="0"/>
          <c:showBubbleSize val="0"/>
        </c:dLbls>
        <c:gapWidth val="150"/>
        <c:axId val="468243421"/>
        <c:axId val="2115707583"/>
      </c:barChart>
      <c:catAx>
        <c:axId val="468243421"/>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2115707583"/>
        <c:crosses val="autoZero"/>
        <c:auto val="1"/>
        <c:lblAlgn val="ctr"/>
        <c:lblOffset val="100"/>
        <c:noMultiLvlLbl val="1"/>
      </c:catAx>
      <c:valAx>
        <c:axId val="21157075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468243421"/>
        <c:crosses val="autoZero"/>
        <c:crossBetween val="between"/>
      </c:valAx>
    </c:plotArea>
    <c:legend>
      <c:legendPos val="tr"/>
      <c:layout>
        <c:manualLayout>
          <c:xMode val="edge"/>
          <c:yMode val="edge"/>
          <c:x val="0.82721354166666672"/>
          <c:y val="9.276729559748425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5 Minute Hail Percentiles</a:t>
            </a:r>
          </a:p>
        </c:rich>
      </c:tx>
      <c:overlay val="0"/>
    </c:title>
    <c:autoTitleDeleted val="0"/>
    <c:plotArea>
      <c:layout/>
      <c:barChart>
        <c:barDir val="col"/>
        <c:grouping val="clustered"/>
        <c:varyColors val="1"/>
        <c:ser>
          <c:idx val="0"/>
          <c:order val="0"/>
          <c:tx>
            <c:v>90th</c:v>
          </c:tx>
          <c:spPr>
            <a:solidFill>
              <a:srgbClr val="D9D2E9"/>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8062020'!$J$10:$J$13</c:f>
              <c:numCache>
                <c:formatCode>General</c:formatCode>
                <c:ptCount val="4"/>
                <c:pt idx="0">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EE-4E59-906A-6ADF559BF2AE}"/>
            </c:ext>
          </c:extLst>
        </c:ser>
        <c:ser>
          <c:idx val="1"/>
          <c:order val="1"/>
          <c:tx>
            <c:v>Max</c:v>
          </c:tx>
          <c:spPr>
            <a:solidFill>
              <a:srgbClr val="674EA7"/>
            </a:solidFill>
            <a:ln cmpd="sng">
              <a:solidFill>
                <a:srgbClr val="000000"/>
              </a:solidFill>
            </a:ln>
          </c:spPr>
          <c:invertIfNegative val="1"/>
          <c:cat>
            <c:numRef>
              <c:f>'AKQ 8062020'!$C$10:$C$13</c:f>
              <c:numCache>
                <c:formatCode>h:mm</c:formatCode>
                <c:ptCount val="4"/>
                <c:pt idx="0">
                  <c:v>0.70833333333333337</c:v>
                </c:pt>
                <c:pt idx="1">
                  <c:v>0.75</c:v>
                </c:pt>
                <c:pt idx="2">
                  <c:v>0.79166666666666663</c:v>
                </c:pt>
                <c:pt idx="3">
                  <c:v>0.83333333333333337</c:v>
                </c:pt>
              </c:numCache>
            </c:numRef>
          </c:cat>
          <c:val>
            <c:numRef>
              <c:f>'AKQ 8062020'!$L$10:$L$13</c:f>
              <c:numCache>
                <c:formatCode>General</c:formatCode>
                <c:ptCount val="4"/>
                <c:pt idx="0">
                  <c:v>1.25</c:v>
                </c:pt>
                <c:pt idx="1">
                  <c:v>1</c:v>
                </c:pt>
                <c:pt idx="2">
                  <c:v>1.25</c:v>
                </c:pt>
                <c:pt idx="3">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6EE-4E59-906A-6ADF559BF2AE}"/>
            </c:ext>
          </c:extLst>
        </c:ser>
        <c:dLbls>
          <c:showLegendKey val="0"/>
          <c:showVal val="0"/>
          <c:showCatName val="0"/>
          <c:showSerName val="0"/>
          <c:showPercent val="0"/>
          <c:showBubbleSize val="0"/>
        </c:dLbls>
        <c:gapWidth val="150"/>
        <c:axId val="1313761794"/>
        <c:axId val="924598843"/>
      </c:barChart>
      <c:catAx>
        <c:axId val="131376179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924598843"/>
        <c:crosses val="autoZero"/>
        <c:auto val="1"/>
        <c:lblAlgn val="ctr"/>
        <c:lblOffset val="100"/>
        <c:noMultiLvlLbl val="1"/>
      </c:catAx>
      <c:valAx>
        <c:axId val="924598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Size (In)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13761794"/>
        <c:crosses val="autoZero"/>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chemeClr val="dk1"/>
                </a:solidFill>
                <a:latin typeface="+mn-lt"/>
              </a:defRPr>
            </a:pPr>
            <a:r>
              <a:rPr lang="en-US" b="0">
                <a:solidFill>
                  <a:schemeClr val="dk1"/>
                </a:solidFill>
                <a:latin typeface="+mn-lt"/>
              </a:rPr>
              <a:t>Hourly Hail Percentages</a:t>
            </a:r>
          </a:p>
        </c:rich>
      </c:tx>
      <c:overlay val="0"/>
    </c:title>
    <c:autoTitleDeleted val="0"/>
    <c:plotArea>
      <c:layout/>
      <c:barChart>
        <c:barDir val="col"/>
        <c:grouping val="clustered"/>
        <c:varyColors val="1"/>
        <c:ser>
          <c:idx val="0"/>
          <c:order val="0"/>
          <c:tx>
            <c:v>27km</c:v>
          </c:tx>
          <c:spPr>
            <a:solidFill>
              <a:srgbClr val="A64D79"/>
            </a:solidFill>
            <a:ln cmpd="sng">
              <a:solidFill>
                <a:srgbClr val="000000"/>
              </a:solidFill>
            </a:ln>
          </c:spPr>
          <c:invertIfNegative val="1"/>
          <c:cat>
            <c:numRef>
              <c:f>'AKQ 8062020'!$C$6:$C$9</c:f>
              <c:numCache>
                <c:formatCode>h:mm</c:formatCode>
                <c:ptCount val="4"/>
                <c:pt idx="0">
                  <c:v>0.70833333333333337</c:v>
                </c:pt>
                <c:pt idx="1">
                  <c:v>0.75</c:v>
                </c:pt>
                <c:pt idx="2">
                  <c:v>0.79166666666666663</c:v>
                </c:pt>
                <c:pt idx="3">
                  <c:v>0.83333333333333337</c:v>
                </c:pt>
              </c:numCache>
            </c:numRef>
          </c:cat>
          <c:val>
            <c:numRef>
              <c:f>'AKQ 8062020'!$H$6:$H$9</c:f>
              <c:numCache>
                <c:formatCode>0%</c:formatCode>
                <c:ptCount val="4"/>
                <c:pt idx="0">
                  <c:v>0.3</c:v>
                </c:pt>
                <c:pt idx="1">
                  <c:v>0.2</c:v>
                </c:pt>
                <c:pt idx="3">
                  <c:v>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371-4B3C-A5DB-F4BC8589681D}"/>
            </c:ext>
          </c:extLst>
        </c:ser>
        <c:dLbls>
          <c:showLegendKey val="0"/>
          <c:showVal val="0"/>
          <c:showCatName val="0"/>
          <c:showSerName val="0"/>
          <c:showPercent val="0"/>
          <c:showBubbleSize val="0"/>
        </c:dLbls>
        <c:gapWidth val="150"/>
        <c:axId val="3209298"/>
        <c:axId val="806713339"/>
      </c:barChart>
      <c:catAx>
        <c:axId val="32092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Time of Run (UTC)</a:t>
                </a:r>
              </a:p>
            </c:rich>
          </c:tx>
          <c:overlay val="0"/>
        </c:title>
        <c:numFmt formatCode="h:mm" sourceLinked="1"/>
        <c:majorTickMark val="none"/>
        <c:minorTickMark val="none"/>
        <c:tickLblPos val="nextTo"/>
        <c:txPr>
          <a:bodyPr/>
          <a:lstStyle/>
          <a:p>
            <a:pPr lvl="0">
              <a:defRPr b="0">
                <a:solidFill>
                  <a:srgbClr val="000000"/>
                </a:solidFill>
                <a:latin typeface="+mn-lt"/>
              </a:defRPr>
            </a:pPr>
            <a:endParaRPr lang="en-US"/>
          </a:p>
        </c:txPr>
        <c:crossAx val="806713339"/>
        <c:crosses val="autoZero"/>
        <c:auto val="1"/>
        <c:lblAlgn val="ctr"/>
        <c:lblOffset val="100"/>
        <c:noMultiLvlLbl val="1"/>
      </c:catAx>
      <c:valAx>
        <c:axId val="8067133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Percent Chance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3209298"/>
        <c:crosses val="autoZero"/>
        <c:crossBetween val="between"/>
      </c:valAx>
    </c:plotArea>
    <c:legend>
      <c:legendPos val="tr"/>
      <c:layout>
        <c:manualLayout>
          <c:xMode val="edge"/>
          <c:yMode val="edge"/>
          <c:x val="0.84666666666666679"/>
          <c:y val="9.546271338724166E-2"/>
        </c:manualLayout>
      </c:layout>
      <c:overlay val="1"/>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data id="1">
      <cx:numDim type="val">
        <cx:f>_xlchart.v1.35</cx:f>
      </cx:numDim>
    </cx:data>
    <cx:data id="2">
      <cx:numDim type="val">
        <cx:f>_xlchart.v1.37</cx:f>
      </cx:numDim>
    </cx:data>
    <cx:data id="3">
      <cx:numDim type="val">
        <cx:f>_xlchart.v1.39</cx:f>
      </cx:numDim>
    </cx:data>
  </cx:chartData>
  <cx:chart>
    <cx:title pos="t" align="ctr" overlay="0">
      <cx:tx>
        <cx:txData>
          <cx:v>Hourly 15km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15km Hail Percent Chance</a:t>
          </a:r>
        </a:p>
      </cx:txPr>
    </cx:title>
    <cx:plotArea>
      <cx:plotAreaRegion>
        <cx:series layoutId="boxWhisker" uniqueId="{25D27BE8-9D11-4E67-8126-EE3EB6C64417}">
          <cx:tx>
            <cx:txData>
              <cx:f>_xlchart.v1.32</cx:f>
              <cx:v>4 hour lead time</cx:v>
            </cx:txData>
          </cx:tx>
          <cx:dataId val="0"/>
          <cx:layoutPr>
            <cx:visibility meanLine="0" meanMarker="1" nonoutliers="0" outliers="1"/>
            <cx:statistics quartileMethod="exclusive"/>
          </cx:layoutPr>
        </cx:series>
        <cx:series layoutId="boxWhisker" uniqueId="{C2375C09-B59F-41F7-AC59-CF83AE65D3ED}">
          <cx:tx>
            <cx:txData>
              <cx:f>_xlchart.v1.34</cx:f>
              <cx:v>3 hour lead time</cx:v>
            </cx:txData>
          </cx:tx>
          <cx:dataId val="1"/>
          <cx:layoutPr>
            <cx:visibility meanLine="0" meanMarker="1" nonoutliers="0" outliers="1"/>
            <cx:statistics quartileMethod="exclusive"/>
          </cx:layoutPr>
        </cx:series>
        <cx:series layoutId="boxWhisker" uniqueId="{C9128425-C7FD-4DB6-BB4A-816D6EFC9D67}">
          <cx:tx>
            <cx:txData>
              <cx:f>_xlchart.v1.36</cx:f>
              <cx:v>2 hour lead time</cx:v>
            </cx:txData>
          </cx:tx>
          <cx:dataId val="2"/>
          <cx:layoutPr>
            <cx:visibility meanLine="0" meanMarker="1" nonoutliers="0" outliers="1"/>
            <cx:statistics quartileMethod="exclusive"/>
          </cx:layoutPr>
        </cx:series>
        <cx:series layoutId="boxWhisker" uniqueId="{4122039E-5277-48D4-85F4-8937037FB205}">
          <cx:tx>
            <cx:txData>
              <cx:f>_xlchart.v1.38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data id="1">
      <cx:numDim type="val">
        <cx:f>_xlchart.v1.67</cx:f>
      </cx:numDim>
    </cx:data>
    <cx:data id="2">
      <cx:numDim type="val">
        <cx:f>_xlchart.v1.69</cx:f>
      </cx:numDim>
    </cx:data>
    <cx:data id="3">
      <cx:numDim type="val">
        <cx:f>_xlchart.v1.71</cx:f>
      </cx:numDim>
    </cx:data>
  </cx:chartData>
  <cx:chart>
    <cx:title pos="t" align="ctr" overlay="0">
      <cx:tx>
        <cx:txData>
          <cx:v>5 Min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90th Hail Size</a:t>
          </a:r>
        </a:p>
      </cx:txPr>
    </cx:title>
    <cx:plotArea>
      <cx:plotAreaRegion>
        <cx:series layoutId="boxWhisker" uniqueId="{0ACB94E5-86A3-48E4-A6B0-D2A94EBD94A9}">
          <cx:tx>
            <cx:txData>
              <cx:f>_xlchart.v1.64</cx:f>
              <cx:v>4 hour lead time</cx:v>
            </cx:txData>
          </cx:tx>
          <cx:dataId val="0"/>
          <cx:layoutPr>
            <cx:visibility meanLine="0" meanMarker="1" nonoutliers="0" outliers="1"/>
            <cx:statistics quartileMethod="exclusive"/>
          </cx:layoutPr>
        </cx:series>
        <cx:series layoutId="boxWhisker" uniqueId="{C13C9CD5-3233-48D7-AB35-6EDA9FA51ECD}">
          <cx:tx>
            <cx:txData>
              <cx:f>_xlchart.v1.66</cx:f>
              <cx:v>3 hour lead time</cx:v>
            </cx:txData>
          </cx:tx>
          <cx:dataId val="1"/>
          <cx:layoutPr>
            <cx:visibility meanLine="0" meanMarker="1" nonoutliers="0" outliers="1"/>
            <cx:statistics quartileMethod="exclusive"/>
          </cx:layoutPr>
        </cx:series>
        <cx:series layoutId="boxWhisker" uniqueId="{B416A51C-AEA8-41FE-B04F-F644CDB5858E}">
          <cx:tx>
            <cx:txData>
              <cx:f>_xlchart.v1.68</cx:f>
              <cx:v>2 hour lead time</cx:v>
            </cx:txData>
          </cx:tx>
          <cx:dataId val="2"/>
          <cx:layoutPr>
            <cx:visibility meanLine="0" meanMarker="1" nonoutliers="0" outliers="1"/>
            <cx:statistics quartileMethod="exclusive"/>
          </cx:layoutPr>
        </cx:series>
        <cx:series layoutId="boxWhisker" uniqueId="{5C276732-1E54-441A-9FFB-1443D38998FA}">
          <cx:tx>
            <cx:txData>
              <cx:f>_xlchart.v1.70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_xlchart.v1.87</cx:f>
      </cx:numDim>
    </cx:data>
    <cx:data id="1">
      <cx:numDim type="val">
        <cx:f>_xlchart.v1.81</cx:f>
      </cx:numDim>
    </cx:data>
    <cx:data id="2">
      <cx:numDim type="val">
        <cx:f>_xlchart.v1.83</cx:f>
      </cx:numDim>
    </cx:data>
    <cx:data id="3">
      <cx:numDim type="val">
        <cx:f>_xlchart.v1.85</cx:f>
      </cx:numDim>
    </cx:data>
  </cx:chartData>
  <cx:chart>
    <cx:title pos="t" align="ctr" overlay="0">
      <cx:tx>
        <cx:txData>
          <cx:v>5 Min Maximim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Maximim Hail Size</a:t>
          </a:r>
        </a:p>
      </cx:txPr>
    </cx:title>
    <cx:plotArea>
      <cx:plotAreaRegion>
        <cx:series layoutId="boxWhisker" uniqueId="{4BE324B4-6A93-4FFB-94BE-5EE27E6B9EF5}">
          <cx:tx>
            <cx:txData>
              <cx:f>_xlchart.v1.86</cx:f>
              <cx:v>4 hour lead time</cx:v>
            </cx:txData>
          </cx:tx>
          <cx:dataId val="0"/>
          <cx:layoutPr>
            <cx:visibility meanLine="0" meanMarker="1" nonoutliers="0" outliers="1"/>
            <cx:statistics quartileMethod="exclusive"/>
          </cx:layoutPr>
        </cx:series>
        <cx:series layoutId="boxWhisker" uniqueId="{42CE9AD9-EF96-4786-849A-F0DE8BA894CB}">
          <cx:tx>
            <cx:txData>
              <cx:f>_xlchart.v1.80</cx:f>
              <cx:v>3 hour lead time</cx:v>
            </cx:txData>
          </cx:tx>
          <cx:dataId val="1"/>
          <cx:layoutPr>
            <cx:visibility meanLine="0" meanMarker="1" nonoutliers="0" outliers="1"/>
            <cx:statistics quartileMethod="exclusive"/>
          </cx:layoutPr>
        </cx:series>
        <cx:series layoutId="boxWhisker" uniqueId="{A39158DB-3840-498A-998B-7FDCE8766D67}">
          <cx:tx>
            <cx:txData>
              <cx:f>_xlchart.v1.82</cx:f>
              <cx:v>2 hour lead time</cx:v>
            </cx:txData>
          </cx:tx>
          <cx:dataId val="2"/>
          <cx:layoutPr>
            <cx:visibility meanLine="0" meanMarker="1" nonoutliers="0" outliers="1"/>
            <cx:statistics quartileMethod="exclusive"/>
          </cx:layoutPr>
        </cx:series>
        <cx:series layoutId="boxWhisker" uniqueId="{7ABC1D69-92BA-4B2B-8B45-F63679423F31}">
          <cx:tx>
            <cx:txData>
              <cx:f>_xlchart.v1.84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2"/>
        <cx:majorGridlines/>
        <cx:tickLabels/>
      </cx:axis>
    </cx:plotArea>
    <cx:legend pos="b"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_xlchart.v1.121</cx:f>
      </cx:numDim>
    </cx:data>
    <cx:data id="1">
      <cx:numDim type="val">
        <cx:f>_xlchart.v1.123</cx:f>
      </cx:numDim>
    </cx:data>
    <cx:data id="2">
      <cx:numDim type="val">
        <cx:f>_xlchart.v1.125</cx:f>
      </cx:numDim>
    </cx:data>
    <cx:data id="3">
      <cx:numDim type="val">
        <cx:f>_xlchart.v1.127</cx:f>
      </cx:numDim>
    </cx:data>
  </cx:chartData>
  <cx:chart>
    <cx:title pos="t" align="ctr" overlay="0">
      <cx:tx>
        <cx:txData>
          <cx:v>Hourly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Hail Size</a:t>
          </a:r>
        </a:p>
      </cx:txPr>
    </cx:title>
    <cx:plotArea>
      <cx:plotAreaRegion>
        <cx:series layoutId="boxWhisker" uniqueId="{DB33AE5F-6CAA-460B-B92A-1F22C2AD1254}">
          <cx:tx>
            <cx:txData>
              <cx:f>_xlchart.v1.120</cx:f>
              <cx:v>4 hour lead time</cx:v>
            </cx:txData>
          </cx:tx>
          <cx:dataId val="0"/>
          <cx:layoutPr>
            <cx:visibility meanLine="0" meanMarker="1" nonoutliers="0" outliers="1"/>
            <cx:statistics quartileMethod="exclusive"/>
          </cx:layoutPr>
        </cx:series>
        <cx:series layoutId="boxWhisker" uniqueId="{C276663F-4932-4A9A-8811-AB6EAF399B03}">
          <cx:tx>
            <cx:txData>
              <cx:f>_xlchart.v1.122</cx:f>
              <cx:v>3 hour lead time</cx:v>
            </cx:txData>
          </cx:tx>
          <cx:dataId val="1"/>
          <cx:layoutPr>
            <cx:visibility meanLine="0" meanMarker="1" nonoutliers="0" outliers="1"/>
            <cx:statistics quartileMethod="exclusive"/>
          </cx:layoutPr>
        </cx:series>
        <cx:series layoutId="boxWhisker" uniqueId="{A4679550-E361-463B-BBBF-E1E87E8252CC}">
          <cx:tx>
            <cx:txData>
              <cx:f>_xlchart.v1.124</cx:f>
              <cx:v>2 hour lead time</cx:v>
            </cx:txData>
          </cx:tx>
          <cx:dataId val="2"/>
          <cx:layoutPr>
            <cx:visibility meanLine="0" meanMarker="1" nonoutliers="0" outliers="1"/>
            <cx:statistics quartileMethod="exclusive"/>
          </cx:layoutPr>
        </cx:series>
        <cx:series layoutId="boxWhisker" uniqueId="{5AE7279D-095E-4D73-90AA-F331F23A71F8}">
          <cx:tx>
            <cx:txData>
              <cx:f>_xlchart.v1.126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_xlchart.v1.129</cx:f>
      </cx:numDim>
    </cx:data>
    <cx:data id="1">
      <cx:numDim type="val">
        <cx:f>_xlchart.v1.131</cx:f>
      </cx:numDim>
    </cx:data>
    <cx:data id="2">
      <cx:numDim type="val">
        <cx:f>_xlchart.v1.133</cx:f>
      </cx:numDim>
    </cx:data>
    <cx:data id="3">
      <cx:numDim type="val">
        <cx:f>_xlchart.v1.135</cx:f>
      </cx:numDim>
    </cx:data>
  </cx:chartData>
  <cx:chart>
    <cx:title pos="t" align="ctr" overlay="0">
      <cx:tx>
        <cx:txData>
          <cx:v>5 Minute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90th Hail Size</a:t>
          </a:r>
        </a:p>
      </cx:txPr>
    </cx:title>
    <cx:plotArea>
      <cx:plotAreaRegion>
        <cx:series layoutId="boxWhisker" uniqueId="{C921F5A3-44F1-486F-A213-287B7459BCBE}">
          <cx:tx>
            <cx:txData>
              <cx:f>_xlchart.v1.128</cx:f>
              <cx:v>4 hour lead time</cx:v>
            </cx:txData>
          </cx:tx>
          <cx:dataId val="0"/>
          <cx:layoutPr>
            <cx:visibility meanLine="0" meanMarker="1" nonoutliers="0" outliers="1"/>
            <cx:statistics quartileMethod="exclusive"/>
          </cx:layoutPr>
        </cx:series>
        <cx:series layoutId="boxWhisker" uniqueId="{98A87BAB-46B2-4AB1-8BFE-6CC00E3E59D0}">
          <cx:tx>
            <cx:txData>
              <cx:f>_xlchart.v1.130</cx:f>
              <cx:v>3 hour lead time</cx:v>
            </cx:txData>
          </cx:tx>
          <cx:dataId val="1"/>
          <cx:layoutPr>
            <cx:visibility meanLine="0" meanMarker="1" nonoutliers="0" outliers="1"/>
            <cx:statistics quartileMethod="exclusive"/>
          </cx:layoutPr>
        </cx:series>
        <cx:series layoutId="boxWhisker" uniqueId="{45014B10-2E1C-4C80-8031-ABA8567117D9}">
          <cx:tx>
            <cx:txData>
              <cx:f>_xlchart.v1.132</cx:f>
              <cx:v>2 hour lead time</cx:v>
            </cx:txData>
          </cx:tx>
          <cx:dataId val="2"/>
          <cx:layoutPr>
            <cx:visibility meanLine="0" meanMarker="1" nonoutliers="0" outliers="1"/>
            <cx:statistics quartileMethod="exclusive"/>
          </cx:layoutPr>
        </cx:series>
        <cx:series layoutId="boxWhisker" uniqueId="{CF3A39EC-50BF-4F42-A0A5-AF3F468EE54C}">
          <cx:tx>
            <cx:txData>
              <cx:f>_xlchart.v1.134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_xlchart.v1.95</cx:f>
      </cx:numDim>
    </cx:data>
    <cx:data id="1">
      <cx:numDim type="val">
        <cx:f>_xlchart.v1.89</cx:f>
      </cx:numDim>
    </cx:data>
    <cx:data id="2">
      <cx:numDim type="val">
        <cx:f>_xlchart.v1.91</cx:f>
      </cx:numDim>
    </cx:data>
    <cx:data id="3">
      <cx:numDim type="val">
        <cx:f>_xlchart.v1.93</cx:f>
      </cx:numDim>
    </cx:data>
  </cx:chartData>
  <cx:chart>
    <cx:title pos="t" align="ctr" overlay="0">
      <cx:tx>
        <cx:txData>
          <cx:v>Hourly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Hail Size</a:t>
          </a:r>
        </a:p>
      </cx:txPr>
    </cx:title>
    <cx:plotArea>
      <cx:plotAreaRegion>
        <cx:series layoutId="boxWhisker" uniqueId="{1516036D-DBD9-4733-BC62-8DB65422432C}">
          <cx:tx>
            <cx:txData>
              <cx:f>_xlchart.v1.94</cx:f>
              <cx:v>4 hour lead time</cx:v>
            </cx:txData>
          </cx:tx>
          <cx:dataId val="0"/>
          <cx:layoutPr>
            <cx:visibility meanLine="0" meanMarker="1" nonoutliers="0" outliers="1"/>
            <cx:statistics quartileMethod="exclusive"/>
          </cx:layoutPr>
        </cx:series>
        <cx:series layoutId="boxWhisker" uniqueId="{FA455A05-BD94-40B5-9107-FE961A993AFE}">
          <cx:tx>
            <cx:txData>
              <cx:f>_xlchart.v1.88</cx:f>
              <cx:v>3 hour lead time</cx:v>
            </cx:txData>
          </cx:tx>
          <cx:dataId val="1"/>
          <cx:layoutPr>
            <cx:visibility meanLine="0" meanMarker="1" nonoutliers="0" outliers="1"/>
            <cx:statistics quartileMethod="exclusive"/>
          </cx:layoutPr>
        </cx:series>
        <cx:series layoutId="boxWhisker" uniqueId="{912204CE-F65A-48B8-A7BF-6E743887EF4A}">
          <cx:tx>
            <cx:txData>
              <cx:f>_xlchart.v1.90</cx:f>
              <cx:v>2 hour lead time</cx:v>
            </cx:txData>
          </cx:tx>
          <cx:dataId val="2"/>
          <cx:layoutPr>
            <cx:visibility meanLine="0" meanMarker="1" nonoutliers="0" outliers="1"/>
            <cx:statistics quartileMethod="exclusive"/>
          </cx:layoutPr>
        </cx:series>
        <cx:series layoutId="boxWhisker" uniqueId="{ABFEA146-FA99-4AD9-920F-6BB0B67FD545}">
          <cx:tx>
            <cx:txData>
              <cx:f>_xlchart.v1.92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_xlchart.v1.119</cx:f>
      </cx:numDim>
    </cx:data>
    <cx:data id="1">
      <cx:numDim type="val">
        <cx:f>_xlchart.v1.113</cx:f>
      </cx:numDim>
    </cx:data>
    <cx:data id="2">
      <cx:numDim type="val">
        <cx:f>_xlchart.v1.115</cx:f>
      </cx:numDim>
    </cx:data>
    <cx:data id="3">
      <cx:numDim type="val">
        <cx:f>_xlchart.v1.117</cx:f>
      </cx:numDim>
    </cx:data>
  </cx:chartData>
  <cx:chart>
    <cx:title pos="t" align="ctr" overlay="0">
      <cx:tx>
        <cx:txData>
          <cx:v>5 Minute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Maximum Hail Size</a:t>
          </a:r>
        </a:p>
      </cx:txPr>
    </cx:title>
    <cx:plotArea>
      <cx:plotAreaRegion>
        <cx:series layoutId="boxWhisker" uniqueId="{76853EDA-B112-4CB1-B8EA-D50C8EC3D87A}">
          <cx:tx>
            <cx:txData>
              <cx:f>_xlchart.v1.118</cx:f>
              <cx:v>4 hour lead time</cx:v>
            </cx:txData>
          </cx:tx>
          <cx:dataId val="0"/>
          <cx:layoutPr>
            <cx:visibility meanLine="0" meanMarker="1" nonoutliers="0" outliers="1"/>
            <cx:statistics quartileMethod="exclusive"/>
          </cx:layoutPr>
        </cx:series>
        <cx:series layoutId="boxWhisker" uniqueId="{0023D2BB-A439-40C9-A24E-C10557709475}">
          <cx:tx>
            <cx:txData>
              <cx:f>_xlchart.v1.112</cx:f>
              <cx:v>3 hour lead time</cx:v>
            </cx:txData>
          </cx:tx>
          <cx:dataId val="1"/>
          <cx:layoutPr>
            <cx:visibility meanLine="0" meanMarker="1" nonoutliers="0" outliers="1"/>
            <cx:statistics quartileMethod="exclusive"/>
          </cx:layoutPr>
        </cx:series>
        <cx:series layoutId="boxWhisker" uniqueId="{56EC4136-09EC-41DF-B5EE-63C7C820CD6A}">
          <cx:tx>
            <cx:txData>
              <cx:f>_xlchart.v1.114</cx:f>
              <cx:v>2 hour lead time</cx:v>
            </cx:txData>
          </cx:tx>
          <cx:dataId val="2"/>
          <cx:layoutPr>
            <cx:visibility meanLine="0" meanMarker="1" nonoutliers="0" outliers="1"/>
            <cx:statistics quartileMethod="exclusive"/>
          </cx:layoutPr>
        </cx:series>
        <cx:series layoutId="boxWhisker" uniqueId="{1AE53916-06CE-4A24-BD70-E341C5ECFB7F}">
          <cx:tx>
            <cx:txData>
              <cx:f>_xlchart.v1.116</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_xlchart.v1.105</cx:f>
      </cx:numDim>
    </cx:data>
    <cx:data id="1">
      <cx:numDim type="val">
        <cx:f>_xlchart.v1.107</cx:f>
      </cx:numDim>
    </cx:data>
    <cx:data id="2">
      <cx:numDim type="val">
        <cx:f>_xlchart.v1.109</cx:f>
      </cx:numDim>
    </cx:data>
    <cx:data id="3">
      <cx:numDim type="val">
        <cx:f>_xlchart.v1.111</cx:f>
      </cx:numDim>
    </cx:data>
  </cx:chartData>
  <cx:chart>
    <cx:title pos="t" align="ctr" overlay="0">
      <cx:tx>
        <cx:txData>
          <cx:v>Hourly 27km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27km Hail Chance</a:t>
          </a:r>
        </a:p>
      </cx:txPr>
    </cx:title>
    <cx:plotArea>
      <cx:plotAreaRegion>
        <cx:series layoutId="boxWhisker" uniqueId="{88257035-DFE2-4F42-8529-A326A295C3AC}">
          <cx:tx>
            <cx:txData>
              <cx:f>_xlchart.v1.104</cx:f>
              <cx:v>4 hour lead time</cx:v>
            </cx:txData>
          </cx:tx>
          <cx:dataId val="0"/>
          <cx:layoutPr>
            <cx:visibility meanLine="0" meanMarker="1" nonoutliers="0" outliers="1"/>
            <cx:statistics quartileMethod="exclusive"/>
          </cx:layoutPr>
        </cx:series>
        <cx:series layoutId="boxWhisker" uniqueId="{B4E26074-0612-4C1A-8AA4-08FDDE19F17F}">
          <cx:tx>
            <cx:txData>
              <cx:f>_xlchart.v1.106</cx:f>
              <cx:v>3 hour lead time</cx:v>
            </cx:txData>
          </cx:tx>
          <cx:dataId val="1"/>
          <cx:layoutPr>
            <cx:visibility meanLine="0" meanMarker="1" nonoutliers="0" outliers="1"/>
            <cx:statistics quartileMethod="exclusive"/>
          </cx:layoutPr>
        </cx:series>
        <cx:series layoutId="boxWhisker" uniqueId="{65765AF2-7621-42B7-AD44-A5D57DEEDEDE}">
          <cx:tx>
            <cx:txData>
              <cx:f>_xlchart.v1.108</cx:f>
              <cx:v>2 hour lead time</cx:v>
            </cx:txData>
          </cx:tx>
          <cx:dataId val="2"/>
          <cx:layoutPr>
            <cx:visibility meanLine="0" meanMarker="1" nonoutliers="0" outliers="1"/>
            <cx:statistics quartileMethod="exclusive"/>
          </cx:layoutPr>
        </cx:series>
        <cx:series layoutId="boxWhisker" uniqueId="{20576CF7-CF12-40A7-84C0-306E89F31E8B}">
          <cx:tx>
            <cx:txData>
              <cx:f>_xlchart.v1.110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5"/>
        <cx:majorGridlines/>
        <cx:tickLabels/>
        <cx:numFmt formatCode="0%" sourceLinked="0"/>
      </cx:axis>
    </cx:plotArea>
    <cx:legend pos="b"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_xlchart.v1.97</cx:f>
      </cx:numDim>
    </cx:data>
    <cx:data id="1">
      <cx:numDim type="val">
        <cx:f>_xlchart.v1.99</cx:f>
      </cx:numDim>
    </cx:data>
    <cx:data id="2">
      <cx:numDim type="val">
        <cx:f>_xlchart.v1.101</cx:f>
      </cx:numDim>
    </cx:data>
    <cx:data id="3">
      <cx:numDim type="val">
        <cx:f>_xlchart.v1.103</cx:f>
      </cx:numDim>
    </cx:data>
  </cx:chartData>
  <cx:chart>
    <cx:title pos="t" align="ctr" overlay="0">
      <cx:tx>
        <cx:txData>
          <cx:v>5 Minute 27km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27km Hail Chance</a:t>
          </a:r>
        </a:p>
      </cx:txPr>
    </cx:title>
    <cx:plotArea>
      <cx:plotAreaRegion>
        <cx:series layoutId="boxWhisker" uniqueId="{37013CD4-F15A-4309-BC67-D226D935A40B}">
          <cx:tx>
            <cx:txData>
              <cx:f>_xlchart.v1.96</cx:f>
              <cx:v>4 hour lead time</cx:v>
            </cx:txData>
          </cx:tx>
          <cx:dataId val="0"/>
          <cx:layoutPr>
            <cx:visibility meanLine="0" meanMarker="1" nonoutliers="0" outliers="1"/>
            <cx:statistics quartileMethod="exclusive"/>
          </cx:layoutPr>
        </cx:series>
        <cx:series layoutId="boxWhisker" uniqueId="{398789E6-69F4-417D-A285-00DE1DA97C43}">
          <cx:tx>
            <cx:txData>
              <cx:f>_xlchart.v1.98</cx:f>
              <cx:v>3 hour lead time</cx:v>
            </cx:txData>
          </cx:tx>
          <cx:dataId val="1"/>
          <cx:layoutPr>
            <cx:visibility meanLine="0" meanMarker="1" nonoutliers="0" outliers="1"/>
            <cx:statistics quartileMethod="exclusive"/>
          </cx:layoutPr>
        </cx:series>
        <cx:series layoutId="boxWhisker" uniqueId="{B59DB386-AF0C-4E45-B2ED-933DBDBAE7DB}">
          <cx:tx>
            <cx:txData>
              <cx:f>_xlchart.v1.100</cx:f>
              <cx:v>2 hour lead time</cx:v>
            </cx:txData>
          </cx:tx>
          <cx:dataId val="2"/>
          <cx:layoutPr>
            <cx:visibility meanLine="0" meanMarker="1" nonoutliers="0" outliers="1"/>
            <cx:statistics quartileMethod="exclusive"/>
          </cx:layoutPr>
        </cx:series>
        <cx:series layoutId="boxWhisker" uniqueId="{71B1445F-4FFC-4C75-A566-1D8C14230E7D}">
          <cx:tx>
            <cx:txData>
              <cx:f>_xlchart.v1.102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5"/>
        <cx:majorGridlines/>
        <cx:tickLabels/>
        <cx:numFmt formatCode="0%" sourceLinked="0"/>
      </cx:axis>
    </cx:plotArea>
    <cx:legend pos="b"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_xlchart.v1.145</cx:f>
      </cx:numDim>
    </cx:data>
    <cx:data id="1">
      <cx:numDim type="val">
        <cx:f>_xlchart.v1.147</cx:f>
      </cx:numDim>
    </cx:data>
    <cx:data id="2">
      <cx:numDim type="val">
        <cx:f>_xlchart.v1.149</cx:f>
      </cx:numDim>
    </cx:data>
    <cx:data id="3">
      <cx:numDim type="val">
        <cx:f>_xlchart.v1.151</cx:f>
      </cx:numDim>
    </cx:data>
  </cx:chartData>
  <cx:chart>
    <cx:title pos="t" align="ctr" overlay="0">
      <cx:tx>
        <cx:txData>
          <cx:v>5 Minute 15km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Minute 15km Hail Chance</a:t>
          </a:r>
        </a:p>
      </cx:txPr>
    </cx:title>
    <cx:plotArea>
      <cx:plotAreaRegion>
        <cx:series layoutId="boxWhisker" uniqueId="{8580D6AB-4778-4B76-A573-741F7696C810}">
          <cx:tx>
            <cx:txData>
              <cx:f>_xlchart.v1.144</cx:f>
              <cx:v>4 hour lead time</cx:v>
            </cx:txData>
          </cx:tx>
          <cx:dataId val="0"/>
          <cx:layoutPr>
            <cx:visibility meanLine="0" meanMarker="1" nonoutliers="0" outliers="1"/>
            <cx:statistics quartileMethod="exclusive"/>
          </cx:layoutPr>
        </cx:series>
        <cx:series layoutId="boxWhisker" uniqueId="{8372B641-0A25-42B4-9001-88F51EB5EB7D}">
          <cx:tx>
            <cx:txData>
              <cx:f>_xlchart.v1.146</cx:f>
              <cx:v>3 hour lead time</cx:v>
            </cx:txData>
          </cx:tx>
          <cx:dataId val="1"/>
          <cx:layoutPr>
            <cx:visibility meanLine="0" meanMarker="1" nonoutliers="0" outliers="1"/>
            <cx:statistics quartileMethod="exclusive"/>
          </cx:layoutPr>
        </cx:series>
        <cx:series layoutId="boxWhisker" uniqueId="{658ED9CE-1CEC-4B77-9A31-5F4B7E27220C}">
          <cx:tx>
            <cx:txData>
              <cx:f>_xlchart.v1.148</cx:f>
              <cx:v>2 hour lead time</cx:v>
            </cx:txData>
          </cx:tx>
          <cx:dataId val="2"/>
          <cx:layoutPr>
            <cx:visibility meanLine="0" meanMarker="1" nonoutliers="0" outliers="1"/>
            <cx:statistics quartileMethod="exclusive"/>
          </cx:layoutPr>
        </cx:series>
        <cx:series layoutId="boxWhisker" uniqueId="{7E57BF2E-3105-47D1-90E1-F830AB16EFBB}">
          <cx:tx>
            <cx:txData>
              <cx:f>_xlchart.v1.150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30000000000000004"/>
        <cx:majorGridlines/>
        <cx:tickLabels/>
        <cx:numFmt formatCode="0%" sourceLinked="0"/>
      </cx:axis>
    </cx:plotArea>
    <cx:legend pos="b"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_xlchart.v1.137</cx:f>
      </cx:numDim>
    </cx:data>
    <cx:data id="1">
      <cx:numDim type="val">
        <cx:f>_xlchart.v1.139</cx:f>
      </cx:numDim>
    </cx:data>
    <cx:data id="2">
      <cx:numDim type="val">
        <cx:f>_xlchart.v1.141</cx:f>
      </cx:numDim>
    </cx:data>
    <cx:data id="3">
      <cx:numDim type="val">
        <cx:f>_xlchart.v1.143</cx:f>
      </cx:numDim>
    </cx:data>
  </cx:chartData>
  <cx:chart>
    <cx:title pos="t" align="ctr" overlay="0">
      <cx:tx>
        <cx:txData>
          <cx:v>Hourly 15km Hail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15km Hail Chance</a:t>
          </a:r>
        </a:p>
      </cx:txPr>
    </cx:title>
    <cx:plotArea>
      <cx:plotAreaRegion>
        <cx:series layoutId="boxWhisker" uniqueId="{5D2EE36F-9CFA-4036-BB79-6C71C362D453}">
          <cx:tx>
            <cx:txData>
              <cx:f>_xlchart.v1.136</cx:f>
              <cx:v>4 hour lead time</cx:v>
            </cx:txData>
          </cx:tx>
          <cx:dataId val="0"/>
          <cx:layoutPr>
            <cx:visibility meanLine="0" meanMarker="1" nonoutliers="0" outliers="1"/>
            <cx:statistics quartileMethod="exclusive"/>
          </cx:layoutPr>
        </cx:series>
        <cx:series layoutId="boxWhisker" uniqueId="{85CABCAB-881B-4ED5-89C6-D627C6CDC901}">
          <cx:tx>
            <cx:txData>
              <cx:f>_xlchart.v1.138</cx:f>
              <cx:v>3 hour lead time</cx:v>
            </cx:txData>
          </cx:tx>
          <cx:dataId val="1"/>
          <cx:layoutPr>
            <cx:visibility meanLine="0" meanMarker="1" nonoutliers="0" outliers="1"/>
            <cx:statistics quartileMethod="exclusive"/>
          </cx:layoutPr>
        </cx:series>
        <cx:series layoutId="boxWhisker" uniqueId="{AB9907CF-FBCD-491A-BDEE-5ECC51D75588}">
          <cx:tx>
            <cx:txData>
              <cx:f>_xlchart.v1.140</cx:f>
              <cx:v>2 hour lead time</cx:v>
            </cx:txData>
          </cx:tx>
          <cx:dataId val="2"/>
          <cx:layoutPr>
            <cx:visibility meanLine="0" meanMarker="1" nonoutliers="0" outliers="1"/>
            <cx:statistics quartileMethod="exclusive"/>
          </cx:layoutPr>
        </cx:series>
        <cx:series layoutId="boxWhisker" uniqueId="{A760DE53-2DC8-4190-8F97-919DEC4BE781}">
          <cx:tx>
            <cx:txData>
              <cx:f>_xlchart.v1.142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0.30000000000000004"/>
        <cx:majorGridlines/>
        <cx:tickLabels/>
        <cx:numFmt formatCode="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Hourly 27km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27km Hail Percent Chance</a:t>
          </a:r>
        </a:p>
      </cx:txPr>
    </cx:title>
    <cx:plotArea>
      <cx:plotAreaRegion>
        <cx:series layoutId="boxWhisker" uniqueId="{97827CE9-93D7-4585-A203-3B771519A739}">
          <cx:tx>
            <cx:txData>
              <cx:f>_xlchart.v1.8</cx:f>
              <cx:v>4 hour lead time</cx:v>
            </cx:txData>
          </cx:tx>
          <cx:dataId val="0"/>
          <cx:layoutPr>
            <cx:visibility meanLine="0" meanMarker="1" nonoutliers="0" outliers="1"/>
            <cx:statistics quartileMethod="exclusive"/>
          </cx:layoutPr>
        </cx:series>
        <cx:series layoutId="boxWhisker" uniqueId="{C1FF678E-F90A-4FB9-8642-1B40CFCBAF89}">
          <cx:tx>
            <cx:txData>
              <cx:f>_xlchart.v1.10</cx:f>
              <cx:v>3 hour lead time</cx:v>
            </cx:txData>
          </cx:tx>
          <cx:dataId val="1"/>
          <cx:layoutPr>
            <cx:visibility meanLine="0" meanMarker="1" nonoutliers="0" outliers="1"/>
            <cx:statistics quartileMethod="exclusive"/>
          </cx:layoutPr>
        </cx:series>
        <cx:series layoutId="boxWhisker" uniqueId="{23A35E73-8666-4082-9C57-A3A8D021E1F7}">
          <cx:tx>
            <cx:txData>
              <cx:f>_xlchart.v1.12</cx:f>
              <cx:v>2 hour lead time</cx:v>
            </cx:txData>
          </cx:tx>
          <cx:dataId val="2"/>
          <cx:layoutPr>
            <cx:visibility meanLine="0" meanMarker="1" nonoutliers="0" outliers="1"/>
            <cx:statistics quartileMethod="exclusive"/>
          </cx:layoutPr>
        </cx:series>
        <cx:series layoutId="boxWhisker" uniqueId="{C794C832-9D6E-402C-A9B1-E159C5759FF3}">
          <cx:tx>
            <cx:txData>
              <cx:f>_xlchart.v1.14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data id="1">
      <cx:numDim type="val">
        <cx:f>_xlchart.v1.27</cx:f>
      </cx:numDim>
    </cx:data>
    <cx:data id="2">
      <cx:numDim type="val">
        <cx:f>_xlchart.v1.29</cx:f>
      </cx:numDim>
    </cx:data>
    <cx:data id="3">
      <cx:numDim type="val">
        <cx:f>_xlchart.v1.31</cx:f>
      </cx:numDim>
    </cx:data>
  </cx:chartData>
  <cx:chart>
    <cx:title pos="t" align="ctr" overlay="0">
      <cx:tx>
        <cx:txData>
          <cx:v>Hourly 90th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90th Hail size</a:t>
          </a:r>
        </a:p>
      </cx:txPr>
    </cx:title>
    <cx:plotArea>
      <cx:plotAreaRegion>
        <cx:series layoutId="boxWhisker" uniqueId="{B8F2D08C-71EA-4C4A-B822-5B4171FD59FA}">
          <cx:tx>
            <cx:txData>
              <cx:f>_xlchart.v1.24</cx:f>
              <cx:v>4 hour lead time</cx:v>
            </cx:txData>
          </cx:tx>
          <cx:dataId val="0"/>
          <cx:layoutPr>
            <cx:visibility meanLine="0" meanMarker="1" nonoutliers="0" outliers="1"/>
            <cx:statistics quartileMethod="exclusive"/>
          </cx:layoutPr>
        </cx:series>
        <cx:series layoutId="boxWhisker" uniqueId="{B6106A39-5A8A-40DE-A9BE-A5A6C502E9E9}">
          <cx:tx>
            <cx:txData>
              <cx:f>_xlchart.v1.26</cx:f>
              <cx:v>3 hour lead time</cx:v>
            </cx:txData>
          </cx:tx>
          <cx:dataId val="1"/>
          <cx:layoutPr>
            <cx:visibility meanLine="0" meanMarker="1" nonoutliers="0" outliers="1"/>
            <cx:statistics quartileMethod="exclusive"/>
          </cx:layoutPr>
        </cx:series>
        <cx:series layoutId="boxWhisker" uniqueId="{117BCC4F-A40F-40DD-A8CF-B4746A7E2DD6}">
          <cx:tx>
            <cx:txData>
              <cx:f>_xlchart.v1.28</cx:f>
              <cx:v>2 hour lead time</cx:v>
            </cx:txData>
          </cx:tx>
          <cx:dataId val="2"/>
          <cx:layoutPr>
            <cx:visibility meanLine="0" meanMarker="1" nonoutliers="0" outliers="1"/>
            <cx:statistics quartileMethod="exclusive"/>
          </cx:layoutPr>
        </cx:series>
        <cx:series layoutId="boxWhisker" uniqueId="{F9C2382D-0F6D-4344-9255-E868279B0CD8}">
          <cx:tx>
            <cx:txData>
              <cx:f>_xlchart.v1.30</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2"/>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_xlchart.v1.1</cx:f>
      </cx:numDim>
    </cx:data>
    <cx:data id="2">
      <cx:numDim type="val">
        <cx:f>_xlchart.v1.3</cx:f>
      </cx:numDim>
    </cx:data>
    <cx:data id="3">
      <cx:numDim type="val">
        <cx:f>_xlchart.v1.5</cx:f>
      </cx:numDim>
    </cx:data>
  </cx:chartData>
  <cx:chart>
    <cx:title pos="t" align="ctr" overlay="0">
      <cx:tx>
        <cx:txData>
          <cx:v>Hourly Maximum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Maximum Hail Size</a:t>
          </a:r>
        </a:p>
      </cx:txPr>
    </cx:title>
    <cx:plotArea>
      <cx:plotAreaRegion>
        <cx:series layoutId="boxWhisker" uniqueId="{BBB2A93D-E79F-4E9F-B1E4-50A6D8FDDFC7}">
          <cx:tx>
            <cx:txData>
              <cx:f>_xlchart.v1.6</cx:f>
              <cx:v>4 hour lead time</cx:v>
            </cx:txData>
          </cx:tx>
          <cx:dataId val="0"/>
          <cx:layoutPr>
            <cx:visibility meanLine="0" meanMarker="1" nonoutliers="0" outliers="1"/>
            <cx:statistics quartileMethod="exclusive"/>
          </cx:layoutPr>
        </cx:series>
        <cx:series layoutId="boxWhisker" uniqueId="{B6FDC81B-0FB7-4097-AF0B-EF62701DB59E}">
          <cx:tx>
            <cx:txData>
              <cx:f>_xlchart.v1.0</cx:f>
              <cx:v>3 hour lead time</cx:v>
            </cx:txData>
          </cx:tx>
          <cx:dataId val="1"/>
          <cx:layoutPr>
            <cx:visibility meanLine="0" meanMarker="1" nonoutliers="0" outliers="1"/>
            <cx:statistics quartileMethod="exclusive"/>
          </cx:layoutPr>
        </cx:series>
        <cx:series layoutId="boxWhisker" uniqueId="{749CCDA6-B5FF-407B-86E9-558A7FF9961F}">
          <cx:tx>
            <cx:txData>
              <cx:f>_xlchart.v1.2</cx:f>
              <cx:v>2 hour lead time</cx:v>
            </cx:txData>
          </cx:tx>
          <cx:dataId val="2"/>
          <cx:layoutPr>
            <cx:visibility meanLine="0" meanMarker="1" nonoutliers="0" outliers="1"/>
            <cx:statistics quartileMethod="exclusive"/>
          </cx:layoutPr>
        </cx:series>
        <cx:series layoutId="boxWhisker" uniqueId="{46C8D843-81EF-44C5-9AB1-BDB917731D14}">
          <cx:tx>
            <cx:txData>
              <cx:f>_xlchart.v1.4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data id="1">
      <cx:numDim type="val">
        <cx:f>_xlchart.v1.19</cx:f>
      </cx:numDim>
    </cx:data>
    <cx:data id="2">
      <cx:numDim type="val">
        <cx:f>_xlchart.v1.21</cx:f>
      </cx:numDim>
    </cx:data>
    <cx:data id="3">
      <cx:numDim type="val">
        <cx:f>_xlchart.v1.23</cx:f>
      </cx:numDim>
    </cx:data>
  </cx:chartData>
  <cx:chart>
    <cx:title pos="t" align="ctr" overlay="0">
      <cx:tx>
        <cx:txData>
          <cx:v>Hourly 9km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Hourly 9km Hail Percent Chance</a:t>
          </a:r>
        </a:p>
      </cx:txPr>
    </cx:title>
    <cx:plotArea>
      <cx:plotAreaRegion>
        <cx:series layoutId="boxWhisker" uniqueId="{1F4E5664-1F9D-4A40-94F6-75193354AF67}">
          <cx:tx>
            <cx:txData>
              <cx:f>_xlchart.v1.16</cx:f>
              <cx:v>4 hour lead time</cx:v>
            </cx:txData>
          </cx:tx>
          <cx:dataId val="0"/>
          <cx:layoutPr>
            <cx:visibility meanLine="0" meanMarker="1" nonoutliers="0" outliers="1"/>
            <cx:statistics quartileMethod="exclusive"/>
          </cx:layoutPr>
        </cx:series>
        <cx:series layoutId="boxWhisker" uniqueId="{8EFEE850-989B-4121-BC14-76909641AD60}">
          <cx:tx>
            <cx:txData>
              <cx:f>_xlchart.v1.18</cx:f>
              <cx:v>3 hour lead time</cx:v>
            </cx:txData>
          </cx:tx>
          <cx:dataId val="1"/>
          <cx:layoutPr>
            <cx:visibility meanLine="0" meanMarker="1" nonoutliers="0" outliers="1"/>
            <cx:statistics quartileMethod="exclusive"/>
          </cx:layoutPr>
        </cx:series>
        <cx:series layoutId="boxWhisker" uniqueId="{71C933E6-B677-4387-8202-40378EC561DC}">
          <cx:tx>
            <cx:txData>
              <cx:f>_xlchart.v1.20</cx:f>
              <cx:v>2 hour lead time</cx:v>
            </cx:txData>
          </cx:tx>
          <cx:dataId val="2"/>
          <cx:layoutPr>
            <cx:visibility meanLine="0" meanMarker="1" nonoutliers="0" outliers="1"/>
            <cx:statistics quartileMethod="exclusive"/>
          </cx:layoutPr>
        </cx:series>
        <cx:series layoutId="boxWhisker" uniqueId="{4BC317D9-3D40-4794-85E7-9D6B3AAA51F1}">
          <cx:tx>
            <cx:txData>
              <cx:f>_xlchart.v1.22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data id="1">
      <cx:numDim type="val">
        <cx:f>_xlchart.v1.41</cx:f>
      </cx:numDim>
    </cx:data>
    <cx:data id="2">
      <cx:numDim type="val">
        <cx:f>_xlchart.v1.43</cx:f>
      </cx:numDim>
    </cx:data>
    <cx:data id="3">
      <cx:numDim type="val">
        <cx:f>_xlchart.v1.45</cx:f>
      </cx:numDim>
    </cx:data>
  </cx:chartData>
  <cx:chart>
    <cx:title pos="t" align="ctr" overlay="0">
      <cx:tx>
        <cx:txData>
          <cx:v>Maximim Hail Size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Maximim Hail Size</a:t>
          </a:r>
        </a:p>
      </cx:txPr>
    </cx:title>
    <cx:plotArea>
      <cx:plotAreaRegion>
        <cx:series layoutId="boxWhisker" uniqueId="{4BE324B4-6A93-4FFB-94BE-5EE27E6B9EF5}">
          <cx:tx>
            <cx:txData>
              <cx:f>_xlchart.v1.46</cx:f>
              <cx:v>4 hour lead time</cx:v>
            </cx:txData>
          </cx:tx>
          <cx:dataId val="0"/>
          <cx:layoutPr>
            <cx:visibility meanLine="0" meanMarker="1" nonoutliers="0" outliers="1"/>
            <cx:statistics quartileMethod="exclusive"/>
          </cx:layoutPr>
        </cx:series>
        <cx:series layoutId="boxWhisker" uniqueId="{42CE9AD9-EF96-4786-849A-F0DE8BA894CB}">
          <cx:tx>
            <cx:txData>
              <cx:f>_xlchart.v1.40</cx:f>
              <cx:v>3 hour lead time</cx:v>
            </cx:txData>
          </cx:tx>
          <cx:dataId val="1"/>
          <cx:layoutPr>
            <cx:visibility meanLine="0" meanMarker="1" nonoutliers="0" outliers="1"/>
            <cx:statistics quartileMethod="exclusive"/>
          </cx:layoutPr>
        </cx:series>
        <cx:series layoutId="boxWhisker" uniqueId="{A39158DB-3840-498A-998B-7FDCE8766D67}">
          <cx:tx>
            <cx:txData>
              <cx:f>_xlchart.v1.42</cx:f>
              <cx:v>2 hour lead time</cx:v>
            </cx:txData>
          </cx:tx>
          <cx:dataId val="2"/>
          <cx:layoutPr>
            <cx:visibility meanLine="0" meanMarker="1" nonoutliers="0" outliers="1"/>
            <cx:statistics quartileMethod="exclusive"/>
          </cx:layoutPr>
        </cx:series>
        <cx:series layoutId="boxWhisker" uniqueId="{7ABC1D69-92BA-4B2B-8B45-F63679423F31}">
          <cx:tx>
            <cx:txData>
              <cx:f>_xlchart.v1.44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data id="1">
      <cx:numDim type="val">
        <cx:f>_xlchart.v1.75</cx:f>
      </cx:numDim>
    </cx:data>
    <cx:data id="2">
      <cx:numDim type="val">
        <cx:f>_xlchart.v1.77</cx:f>
      </cx:numDim>
    </cx:data>
    <cx:data id="3">
      <cx:numDim type="val">
        <cx:f>_xlchart.v1.79</cx:f>
      </cx:numDim>
    </cx:data>
  </cx:chartData>
  <cx:chart>
    <cx:title pos="t" align="ctr" overlay="0">
      <cx:tx>
        <cx:txData>
          <cx:v>5 Min 9km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9km Hail Percent Chance</a:t>
          </a:r>
        </a:p>
      </cx:txPr>
    </cx:title>
    <cx:plotArea>
      <cx:plotAreaRegion>
        <cx:series layoutId="boxWhisker" uniqueId="{1A887169-2BE1-4DE4-8A4F-E14D0B605401}">
          <cx:tx>
            <cx:txData>
              <cx:f>_xlchart.v1.72</cx:f>
              <cx:v>4 hour lead time</cx:v>
            </cx:txData>
          </cx:tx>
          <cx:dataId val="0"/>
          <cx:layoutPr>
            <cx:visibility meanLine="0" meanMarker="1" nonoutliers="0" outliers="1"/>
            <cx:statistics quartileMethod="exclusive"/>
          </cx:layoutPr>
        </cx:series>
        <cx:series layoutId="boxWhisker" uniqueId="{39903084-D292-4AAB-9DBF-019CD939211A}">
          <cx:tx>
            <cx:txData>
              <cx:f>_xlchart.v1.74</cx:f>
              <cx:v>3 hour lead time</cx:v>
            </cx:txData>
          </cx:tx>
          <cx:dataId val="1"/>
          <cx:layoutPr>
            <cx:visibility meanLine="0" meanMarker="1" nonoutliers="0" outliers="1"/>
            <cx:statistics quartileMethod="exclusive"/>
          </cx:layoutPr>
        </cx:series>
        <cx:series layoutId="boxWhisker" uniqueId="{BE72462C-3A73-47A5-8D46-DBA98902CA5F}">
          <cx:tx>
            <cx:txData>
              <cx:f>_xlchart.v1.76</cx:f>
              <cx:v>2 hour lead time</cx:v>
            </cx:txData>
          </cx:tx>
          <cx:dataId val="2"/>
          <cx:layoutPr>
            <cx:visibility meanLine="0" meanMarker="1" nonoutliers="0" outliers="1"/>
            <cx:statistics quartileMethod="exclusive"/>
          </cx:layoutPr>
        </cx:series>
        <cx:series layoutId="boxWhisker" uniqueId="{7A99D524-D19F-4EE6-910D-22A47B911A3C}">
          <cx:tx>
            <cx:txData>
              <cx:f>_xlchart.v1.78</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data id="2">
      <cx:numDim type="val">
        <cx:f>_xlchart.v1.53</cx:f>
      </cx:numDim>
    </cx:data>
    <cx:data id="3">
      <cx:numDim type="val">
        <cx:f>_xlchart.v1.55</cx:f>
      </cx:numDim>
    </cx:data>
  </cx:chartData>
  <cx:chart>
    <cx:title pos="t" align="ctr" overlay="0">
      <cx:tx>
        <cx:txData>
          <cx:v>5 Min 15km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15km Hail Percent Chance</a:t>
          </a:r>
        </a:p>
      </cx:txPr>
    </cx:title>
    <cx:plotArea>
      <cx:plotAreaRegion>
        <cx:series layoutId="boxWhisker" uniqueId="{DB58319F-3B94-49CA-8010-3B8D0C03FBAA}">
          <cx:tx>
            <cx:txData>
              <cx:f>_xlchart.v1.48</cx:f>
              <cx:v>4 hour lead time</cx:v>
            </cx:txData>
          </cx:tx>
          <cx:dataId val="0"/>
          <cx:layoutPr>
            <cx:visibility meanLine="0" meanMarker="1" nonoutliers="0" outliers="1"/>
            <cx:statistics quartileMethod="exclusive"/>
          </cx:layoutPr>
        </cx:series>
        <cx:series layoutId="boxWhisker" uniqueId="{A58CEC85-A484-4B09-AAA6-A4AB6F2D0E0D}">
          <cx:tx>
            <cx:txData>
              <cx:f>_xlchart.v1.50</cx:f>
              <cx:v>3 hour lead time</cx:v>
            </cx:txData>
          </cx:tx>
          <cx:dataId val="1"/>
          <cx:layoutPr>
            <cx:visibility meanLine="0" meanMarker="1" nonoutliers="0" outliers="1"/>
            <cx:statistics quartileMethod="exclusive"/>
          </cx:layoutPr>
        </cx:series>
        <cx:series layoutId="boxWhisker" uniqueId="{F8C1FA19-AC55-4BCC-AE2F-89BA15D92336}">
          <cx:tx>
            <cx:txData>
              <cx:f>_xlchart.v1.52</cx:f>
              <cx:v>2 hour lead time</cx:v>
            </cx:txData>
          </cx:tx>
          <cx:dataId val="2"/>
          <cx:layoutPr>
            <cx:visibility meanLine="0" meanMarker="1" nonoutliers="0" outliers="1"/>
            <cx:statistics quartileMethod="exclusive"/>
          </cx:layoutPr>
        </cx:series>
        <cx:series layoutId="boxWhisker" uniqueId="{EA8A846B-35F8-4159-A41E-63CCD1342D0E}">
          <cx:tx>
            <cx:txData>
              <cx:f>_xlchart.v1.54</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max="1"/>
        <cx:majorGridlines/>
        <cx:tickLabels/>
      </cx:axis>
    </cx:plotArea>
    <cx:legend pos="b"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data id="1">
      <cx:numDim type="val">
        <cx:f>_xlchart.v1.59</cx:f>
      </cx:numDim>
    </cx:data>
    <cx:data id="2">
      <cx:numDim type="val">
        <cx:f>_xlchart.v1.61</cx:f>
      </cx:numDim>
    </cx:data>
    <cx:data id="3">
      <cx:numDim type="val">
        <cx:f>_xlchart.v1.63</cx:f>
      </cx:numDim>
    </cx:data>
  </cx:chartData>
  <cx:chart>
    <cx:title pos="t" align="ctr" overlay="0">
      <cx:tx>
        <cx:txData>
          <cx:v>5 Min 27km Hail Percent Chance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rial"/>
              <a:cs typeface="Arial"/>
            </a:rPr>
            <a:t>5 Min 27km Hail Percent Chance</a:t>
          </a:r>
        </a:p>
      </cx:txPr>
    </cx:title>
    <cx:plotArea>
      <cx:plotAreaRegion>
        <cx:series layoutId="boxWhisker" uniqueId="{E5455EF1-C2E7-4350-A1AC-53615BBF2739}">
          <cx:tx>
            <cx:txData>
              <cx:f>_xlchart.v1.56</cx:f>
              <cx:v>4 hour lead time</cx:v>
            </cx:txData>
          </cx:tx>
          <cx:dataId val="0"/>
          <cx:layoutPr>
            <cx:visibility meanLine="0" meanMarker="1" nonoutliers="0" outliers="1"/>
            <cx:statistics quartileMethod="exclusive"/>
          </cx:layoutPr>
        </cx:series>
        <cx:series layoutId="boxWhisker" uniqueId="{74AAADC1-17D2-4816-AA7A-62AB7EB9489A}">
          <cx:tx>
            <cx:txData>
              <cx:f>_xlchart.v1.58</cx:f>
              <cx:v>3 hour lead time</cx:v>
            </cx:txData>
          </cx:tx>
          <cx:dataId val="1"/>
          <cx:layoutPr>
            <cx:visibility meanLine="0" meanMarker="1" nonoutliers="0" outliers="1"/>
            <cx:statistics quartileMethod="exclusive"/>
          </cx:layoutPr>
        </cx:series>
        <cx:series layoutId="boxWhisker" uniqueId="{B69D8AB7-E624-43E1-8550-C447C1DAF5AD}">
          <cx:tx>
            <cx:txData>
              <cx:f>_xlchart.v1.60</cx:f>
              <cx:v>2 hour lead time</cx:v>
            </cx:txData>
          </cx:tx>
          <cx:dataId val="2"/>
          <cx:layoutPr>
            <cx:visibility meanLine="0" meanMarker="1" nonoutliers="0" outliers="1"/>
            <cx:statistics quartileMethod="exclusive"/>
          </cx:layoutPr>
        </cx:series>
        <cx:series layoutId="boxWhisker" uniqueId="{0FDEA88C-D0EB-47B3-8EF1-4E22AF5AD4E9}">
          <cx:tx>
            <cx:txData>
              <cx:f>_xlchart.v1.62</cx:f>
              <cx:v>1 hour lead time</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10.xml.rels><?xml version="1.0" encoding="UTF-8" standalone="yes"?>
<Relationships xmlns="http://schemas.openxmlformats.org/package/2006/relationships"><Relationship Id="rId8" Type="http://schemas.microsoft.com/office/2014/relationships/chartEx" Target="../charts/chartEx19.xml"/><Relationship Id="rId3" Type="http://schemas.microsoft.com/office/2014/relationships/chartEx" Target="../charts/chartEx14.xml"/><Relationship Id="rId7" Type="http://schemas.microsoft.com/office/2014/relationships/chartEx" Target="../charts/chartEx18.xml"/><Relationship Id="rId2" Type="http://schemas.microsoft.com/office/2014/relationships/chartEx" Target="../charts/chartEx13.xml"/><Relationship Id="rId1" Type="http://schemas.microsoft.com/office/2014/relationships/chartEx" Target="../charts/chartEx12.xml"/><Relationship Id="rId6" Type="http://schemas.microsoft.com/office/2014/relationships/chartEx" Target="../charts/chartEx17.xml"/><Relationship Id="rId5" Type="http://schemas.microsoft.com/office/2014/relationships/chartEx" Target="../charts/chartEx16.xml"/><Relationship Id="rId4" Type="http://schemas.microsoft.com/office/2014/relationships/chartEx" Target="../charts/chartEx1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12.xml"/><Relationship Id="rId13" Type="http://schemas.openxmlformats.org/officeDocument/2006/relationships/chart" Target="../charts/chart117.xml"/><Relationship Id="rId18" Type="http://schemas.openxmlformats.org/officeDocument/2006/relationships/chart" Target="../charts/chart122.xml"/><Relationship Id="rId26" Type="http://schemas.openxmlformats.org/officeDocument/2006/relationships/chart" Target="../charts/chart130.xml"/><Relationship Id="rId3" Type="http://schemas.openxmlformats.org/officeDocument/2006/relationships/chart" Target="../charts/chart107.xml"/><Relationship Id="rId21" Type="http://schemas.openxmlformats.org/officeDocument/2006/relationships/chart" Target="../charts/chart125.xml"/><Relationship Id="rId7" Type="http://schemas.openxmlformats.org/officeDocument/2006/relationships/chart" Target="../charts/chart111.xml"/><Relationship Id="rId12" Type="http://schemas.openxmlformats.org/officeDocument/2006/relationships/chart" Target="../charts/chart116.xml"/><Relationship Id="rId17" Type="http://schemas.openxmlformats.org/officeDocument/2006/relationships/chart" Target="../charts/chart121.xml"/><Relationship Id="rId25" Type="http://schemas.openxmlformats.org/officeDocument/2006/relationships/chart" Target="../charts/chart129.xml"/><Relationship Id="rId2" Type="http://schemas.openxmlformats.org/officeDocument/2006/relationships/chart" Target="../charts/chart106.xml"/><Relationship Id="rId16" Type="http://schemas.openxmlformats.org/officeDocument/2006/relationships/chart" Target="../charts/chart120.xml"/><Relationship Id="rId20" Type="http://schemas.openxmlformats.org/officeDocument/2006/relationships/chart" Target="../charts/chart124.xml"/><Relationship Id="rId29" Type="http://schemas.openxmlformats.org/officeDocument/2006/relationships/chart" Target="../charts/chart133.xml"/><Relationship Id="rId1" Type="http://schemas.openxmlformats.org/officeDocument/2006/relationships/chart" Target="../charts/chart105.xml"/><Relationship Id="rId6" Type="http://schemas.openxmlformats.org/officeDocument/2006/relationships/chart" Target="../charts/chart110.xml"/><Relationship Id="rId11" Type="http://schemas.openxmlformats.org/officeDocument/2006/relationships/chart" Target="../charts/chart115.xml"/><Relationship Id="rId24" Type="http://schemas.openxmlformats.org/officeDocument/2006/relationships/chart" Target="../charts/chart128.xml"/><Relationship Id="rId32" Type="http://schemas.openxmlformats.org/officeDocument/2006/relationships/chart" Target="../charts/chart136.xml"/><Relationship Id="rId5" Type="http://schemas.openxmlformats.org/officeDocument/2006/relationships/chart" Target="../charts/chart109.xml"/><Relationship Id="rId15" Type="http://schemas.openxmlformats.org/officeDocument/2006/relationships/chart" Target="../charts/chart119.xml"/><Relationship Id="rId23" Type="http://schemas.openxmlformats.org/officeDocument/2006/relationships/chart" Target="../charts/chart127.xml"/><Relationship Id="rId28" Type="http://schemas.openxmlformats.org/officeDocument/2006/relationships/chart" Target="../charts/chart132.xml"/><Relationship Id="rId10" Type="http://schemas.openxmlformats.org/officeDocument/2006/relationships/chart" Target="../charts/chart114.xml"/><Relationship Id="rId19" Type="http://schemas.openxmlformats.org/officeDocument/2006/relationships/chart" Target="../charts/chart123.xml"/><Relationship Id="rId31" Type="http://schemas.openxmlformats.org/officeDocument/2006/relationships/chart" Target="../charts/chart135.xml"/><Relationship Id="rId4" Type="http://schemas.openxmlformats.org/officeDocument/2006/relationships/chart" Target="../charts/chart108.xml"/><Relationship Id="rId9" Type="http://schemas.openxmlformats.org/officeDocument/2006/relationships/chart" Target="../charts/chart113.xml"/><Relationship Id="rId14" Type="http://schemas.openxmlformats.org/officeDocument/2006/relationships/chart" Target="../charts/chart118.xml"/><Relationship Id="rId22" Type="http://schemas.openxmlformats.org/officeDocument/2006/relationships/chart" Target="../charts/chart126.xml"/><Relationship Id="rId27" Type="http://schemas.openxmlformats.org/officeDocument/2006/relationships/chart" Target="../charts/chart131.xml"/><Relationship Id="rId30" Type="http://schemas.openxmlformats.org/officeDocument/2006/relationships/chart" Target="../charts/chart134.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44.xml"/><Relationship Id="rId13" Type="http://schemas.openxmlformats.org/officeDocument/2006/relationships/chart" Target="../charts/chart149.xml"/><Relationship Id="rId3" Type="http://schemas.openxmlformats.org/officeDocument/2006/relationships/chart" Target="../charts/chart139.xml"/><Relationship Id="rId7" Type="http://schemas.openxmlformats.org/officeDocument/2006/relationships/chart" Target="../charts/chart143.xml"/><Relationship Id="rId12" Type="http://schemas.openxmlformats.org/officeDocument/2006/relationships/chart" Target="../charts/chart148.xml"/><Relationship Id="rId2" Type="http://schemas.openxmlformats.org/officeDocument/2006/relationships/chart" Target="../charts/chart138.xml"/><Relationship Id="rId16" Type="http://schemas.openxmlformats.org/officeDocument/2006/relationships/chart" Target="../charts/chart152.xml"/><Relationship Id="rId1" Type="http://schemas.openxmlformats.org/officeDocument/2006/relationships/chart" Target="../charts/chart137.xml"/><Relationship Id="rId6" Type="http://schemas.openxmlformats.org/officeDocument/2006/relationships/chart" Target="../charts/chart142.xml"/><Relationship Id="rId11" Type="http://schemas.openxmlformats.org/officeDocument/2006/relationships/chart" Target="../charts/chart147.xml"/><Relationship Id="rId5" Type="http://schemas.openxmlformats.org/officeDocument/2006/relationships/chart" Target="../charts/chart141.xml"/><Relationship Id="rId15" Type="http://schemas.openxmlformats.org/officeDocument/2006/relationships/chart" Target="../charts/chart151.xml"/><Relationship Id="rId10" Type="http://schemas.openxmlformats.org/officeDocument/2006/relationships/chart" Target="../charts/chart146.xml"/><Relationship Id="rId4" Type="http://schemas.openxmlformats.org/officeDocument/2006/relationships/chart" Target="../charts/chart140.xml"/><Relationship Id="rId9" Type="http://schemas.openxmlformats.org/officeDocument/2006/relationships/chart" Target="../charts/chart145.xml"/><Relationship Id="rId14" Type="http://schemas.openxmlformats.org/officeDocument/2006/relationships/chart" Target="../charts/chart15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57.xml"/><Relationship Id="rId1" Type="http://schemas.openxmlformats.org/officeDocument/2006/relationships/chart" Target="../charts/chart156.xml"/></Relationships>
</file>

<file path=xl/drawings/_rels/drawing2.xml.rels><?xml version="1.0" encoding="UTF-8" standalone="yes"?>
<Relationships xmlns="http://schemas.openxmlformats.org/package/2006/relationships"><Relationship Id="rId1" Type="http://schemas.microsoft.com/office/2014/relationships/chartEx" Target="../charts/chartEx6.xml"/></Relationships>
</file>

<file path=xl/drawings/_rels/drawing3.xml.rels><?xml version="1.0" encoding="UTF-8" standalone="yes"?>
<Relationships xmlns="http://schemas.openxmlformats.org/package/2006/relationships"><Relationship Id="rId3" Type="http://schemas.microsoft.com/office/2014/relationships/chartEx" Target="../charts/chartEx9.xml"/><Relationship Id="rId2" Type="http://schemas.microsoft.com/office/2014/relationships/chartEx" Target="../charts/chartEx8.xml"/><Relationship Id="rId1" Type="http://schemas.microsoft.com/office/2014/relationships/chartEx" Target="../charts/chartEx7.xml"/><Relationship Id="rId5" Type="http://schemas.microsoft.com/office/2014/relationships/chartEx" Target="../charts/chartEx11.xml"/><Relationship Id="rId4" Type="http://schemas.microsoft.com/office/2014/relationships/chartEx" Target="../charts/chartEx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33.xml"/><Relationship Id="rId18" Type="http://schemas.openxmlformats.org/officeDocument/2006/relationships/chart" Target="../charts/chart38.xml"/><Relationship Id="rId26" Type="http://schemas.openxmlformats.org/officeDocument/2006/relationships/chart" Target="../charts/chart46.xml"/><Relationship Id="rId39" Type="http://schemas.openxmlformats.org/officeDocument/2006/relationships/chart" Target="../charts/chart59.xml"/><Relationship Id="rId21" Type="http://schemas.openxmlformats.org/officeDocument/2006/relationships/chart" Target="../charts/chart41.xml"/><Relationship Id="rId34" Type="http://schemas.openxmlformats.org/officeDocument/2006/relationships/chart" Target="../charts/chart54.xml"/><Relationship Id="rId42" Type="http://schemas.openxmlformats.org/officeDocument/2006/relationships/chart" Target="../charts/chart62.xml"/><Relationship Id="rId7" Type="http://schemas.openxmlformats.org/officeDocument/2006/relationships/chart" Target="../charts/chart27.xml"/><Relationship Id="rId2" Type="http://schemas.openxmlformats.org/officeDocument/2006/relationships/chart" Target="../charts/chart22.xml"/><Relationship Id="rId16" Type="http://schemas.openxmlformats.org/officeDocument/2006/relationships/chart" Target="../charts/chart36.xml"/><Relationship Id="rId20" Type="http://schemas.openxmlformats.org/officeDocument/2006/relationships/chart" Target="../charts/chart40.xml"/><Relationship Id="rId29" Type="http://schemas.openxmlformats.org/officeDocument/2006/relationships/chart" Target="../charts/chart49.xml"/><Relationship Id="rId41" Type="http://schemas.openxmlformats.org/officeDocument/2006/relationships/chart" Target="../charts/chart61.xml"/><Relationship Id="rId1" Type="http://schemas.openxmlformats.org/officeDocument/2006/relationships/chart" Target="../charts/chart21.xml"/><Relationship Id="rId6" Type="http://schemas.openxmlformats.org/officeDocument/2006/relationships/chart" Target="../charts/chart26.xml"/><Relationship Id="rId11" Type="http://schemas.openxmlformats.org/officeDocument/2006/relationships/chart" Target="../charts/chart31.xml"/><Relationship Id="rId24" Type="http://schemas.openxmlformats.org/officeDocument/2006/relationships/chart" Target="../charts/chart44.xml"/><Relationship Id="rId32" Type="http://schemas.openxmlformats.org/officeDocument/2006/relationships/chart" Target="../charts/chart52.xml"/><Relationship Id="rId37" Type="http://schemas.openxmlformats.org/officeDocument/2006/relationships/chart" Target="../charts/chart57.xml"/><Relationship Id="rId40" Type="http://schemas.openxmlformats.org/officeDocument/2006/relationships/chart" Target="../charts/chart60.xml"/><Relationship Id="rId5" Type="http://schemas.openxmlformats.org/officeDocument/2006/relationships/chart" Target="../charts/chart25.xml"/><Relationship Id="rId15" Type="http://schemas.openxmlformats.org/officeDocument/2006/relationships/chart" Target="../charts/chart35.xml"/><Relationship Id="rId23" Type="http://schemas.openxmlformats.org/officeDocument/2006/relationships/chart" Target="../charts/chart43.xml"/><Relationship Id="rId28" Type="http://schemas.openxmlformats.org/officeDocument/2006/relationships/chart" Target="../charts/chart48.xml"/><Relationship Id="rId36" Type="http://schemas.openxmlformats.org/officeDocument/2006/relationships/chart" Target="../charts/chart56.xml"/><Relationship Id="rId10" Type="http://schemas.openxmlformats.org/officeDocument/2006/relationships/chart" Target="../charts/chart30.xml"/><Relationship Id="rId19" Type="http://schemas.openxmlformats.org/officeDocument/2006/relationships/chart" Target="../charts/chart39.xml"/><Relationship Id="rId31" Type="http://schemas.openxmlformats.org/officeDocument/2006/relationships/chart" Target="../charts/chart51.xml"/><Relationship Id="rId44" Type="http://schemas.openxmlformats.org/officeDocument/2006/relationships/chart" Target="../charts/chart64.xml"/><Relationship Id="rId4" Type="http://schemas.openxmlformats.org/officeDocument/2006/relationships/chart" Target="../charts/chart24.xml"/><Relationship Id="rId9" Type="http://schemas.openxmlformats.org/officeDocument/2006/relationships/chart" Target="../charts/chart29.xml"/><Relationship Id="rId14" Type="http://schemas.openxmlformats.org/officeDocument/2006/relationships/chart" Target="../charts/chart34.xml"/><Relationship Id="rId22" Type="http://schemas.openxmlformats.org/officeDocument/2006/relationships/chart" Target="../charts/chart42.xml"/><Relationship Id="rId27" Type="http://schemas.openxmlformats.org/officeDocument/2006/relationships/chart" Target="../charts/chart47.xml"/><Relationship Id="rId30" Type="http://schemas.openxmlformats.org/officeDocument/2006/relationships/chart" Target="../charts/chart50.xml"/><Relationship Id="rId35" Type="http://schemas.openxmlformats.org/officeDocument/2006/relationships/chart" Target="../charts/chart55.xml"/><Relationship Id="rId43" Type="http://schemas.openxmlformats.org/officeDocument/2006/relationships/chart" Target="../charts/chart63.xml"/><Relationship Id="rId8" Type="http://schemas.openxmlformats.org/officeDocument/2006/relationships/chart" Target="../charts/chart28.xml"/><Relationship Id="rId3" Type="http://schemas.openxmlformats.org/officeDocument/2006/relationships/chart" Target="../charts/chart23.xml"/><Relationship Id="rId12" Type="http://schemas.openxmlformats.org/officeDocument/2006/relationships/chart" Target="../charts/chart32.xml"/><Relationship Id="rId17" Type="http://schemas.openxmlformats.org/officeDocument/2006/relationships/chart" Target="../charts/chart37.xml"/><Relationship Id="rId25" Type="http://schemas.openxmlformats.org/officeDocument/2006/relationships/chart" Target="../charts/chart45.xml"/><Relationship Id="rId33" Type="http://schemas.openxmlformats.org/officeDocument/2006/relationships/chart" Target="../charts/chart53.xml"/><Relationship Id="rId38" Type="http://schemas.openxmlformats.org/officeDocument/2006/relationships/chart" Target="../charts/chart5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2.xml"/><Relationship Id="rId13" Type="http://schemas.openxmlformats.org/officeDocument/2006/relationships/chart" Target="../charts/chart77.xml"/><Relationship Id="rId18" Type="http://schemas.openxmlformats.org/officeDocument/2006/relationships/chart" Target="../charts/chart82.xml"/><Relationship Id="rId26" Type="http://schemas.openxmlformats.org/officeDocument/2006/relationships/chart" Target="../charts/chart90.xml"/><Relationship Id="rId3" Type="http://schemas.openxmlformats.org/officeDocument/2006/relationships/chart" Target="../charts/chart67.xml"/><Relationship Id="rId21" Type="http://schemas.openxmlformats.org/officeDocument/2006/relationships/chart" Target="../charts/chart85.xml"/><Relationship Id="rId7" Type="http://schemas.openxmlformats.org/officeDocument/2006/relationships/chart" Target="../charts/chart71.xml"/><Relationship Id="rId12" Type="http://schemas.openxmlformats.org/officeDocument/2006/relationships/chart" Target="../charts/chart76.xml"/><Relationship Id="rId17" Type="http://schemas.openxmlformats.org/officeDocument/2006/relationships/chart" Target="../charts/chart81.xml"/><Relationship Id="rId25" Type="http://schemas.openxmlformats.org/officeDocument/2006/relationships/chart" Target="../charts/chart89.xml"/><Relationship Id="rId2" Type="http://schemas.openxmlformats.org/officeDocument/2006/relationships/chart" Target="../charts/chart66.xml"/><Relationship Id="rId16" Type="http://schemas.openxmlformats.org/officeDocument/2006/relationships/chart" Target="../charts/chart80.xml"/><Relationship Id="rId20" Type="http://schemas.openxmlformats.org/officeDocument/2006/relationships/chart" Target="../charts/chart84.xml"/><Relationship Id="rId1" Type="http://schemas.openxmlformats.org/officeDocument/2006/relationships/chart" Target="../charts/chart65.xml"/><Relationship Id="rId6" Type="http://schemas.openxmlformats.org/officeDocument/2006/relationships/chart" Target="../charts/chart70.xml"/><Relationship Id="rId11" Type="http://schemas.openxmlformats.org/officeDocument/2006/relationships/chart" Target="../charts/chart75.xml"/><Relationship Id="rId24" Type="http://schemas.openxmlformats.org/officeDocument/2006/relationships/chart" Target="../charts/chart88.xml"/><Relationship Id="rId5" Type="http://schemas.openxmlformats.org/officeDocument/2006/relationships/chart" Target="../charts/chart69.xml"/><Relationship Id="rId15" Type="http://schemas.openxmlformats.org/officeDocument/2006/relationships/chart" Target="../charts/chart79.xml"/><Relationship Id="rId23" Type="http://schemas.openxmlformats.org/officeDocument/2006/relationships/chart" Target="../charts/chart87.xml"/><Relationship Id="rId10" Type="http://schemas.openxmlformats.org/officeDocument/2006/relationships/chart" Target="../charts/chart74.xml"/><Relationship Id="rId19" Type="http://schemas.openxmlformats.org/officeDocument/2006/relationships/chart" Target="../charts/chart83.xml"/><Relationship Id="rId4" Type="http://schemas.openxmlformats.org/officeDocument/2006/relationships/chart" Target="../charts/chart68.xml"/><Relationship Id="rId9" Type="http://schemas.openxmlformats.org/officeDocument/2006/relationships/chart" Target="../charts/chart73.xml"/><Relationship Id="rId14" Type="http://schemas.openxmlformats.org/officeDocument/2006/relationships/chart" Target="../charts/chart78.xml"/><Relationship Id="rId22" Type="http://schemas.openxmlformats.org/officeDocument/2006/relationships/chart" Target="../charts/chart86.xml"/><Relationship Id="rId27" Type="http://schemas.openxmlformats.org/officeDocument/2006/relationships/chart" Target="../charts/chart9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3.xml"/><Relationship Id="rId1" Type="http://schemas.openxmlformats.org/officeDocument/2006/relationships/chart" Target="../charts/chart9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6.xml"/><Relationship Id="rId2" Type="http://schemas.openxmlformats.org/officeDocument/2006/relationships/chart" Target="../charts/chart95.xml"/><Relationship Id="rId1" Type="http://schemas.openxmlformats.org/officeDocument/2006/relationships/chart" Target="../charts/chart94.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04.xml"/><Relationship Id="rId3" Type="http://schemas.openxmlformats.org/officeDocument/2006/relationships/chart" Target="../charts/chart99.xml"/><Relationship Id="rId7" Type="http://schemas.openxmlformats.org/officeDocument/2006/relationships/chart" Target="../charts/chart103.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drawing1.xml><?xml version="1.0" encoding="utf-8"?>
<xdr:wsDr xmlns:xdr="http://schemas.openxmlformats.org/drawingml/2006/spreadsheetDrawing" xmlns:a="http://schemas.openxmlformats.org/drawingml/2006/main">
  <xdr:twoCellAnchor>
    <xdr:from>
      <xdr:col>5</xdr:col>
      <xdr:colOff>352425</xdr:colOff>
      <xdr:row>1</xdr:row>
      <xdr:rowOff>19050</xdr:rowOff>
    </xdr:from>
    <xdr:to>
      <xdr:col>10</xdr:col>
      <xdr:colOff>733425</xdr:colOff>
      <xdr:row>18</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A18344-F1EA-4938-A3EB-026EA0206E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219075"/>
              <a:ext cx="5191125" cy="3438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942975</xdr:colOff>
      <xdr:row>1</xdr:row>
      <xdr:rowOff>9525</xdr:rowOff>
    </xdr:from>
    <xdr:to>
      <xdr:col>16</xdr:col>
      <xdr:colOff>28575</xdr:colOff>
      <xdr:row>18</xdr:row>
      <xdr:rowOff>19050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AFBA22A-FB89-4509-8E0B-1B28DFFD09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563225" y="209550"/>
              <a:ext cx="4857750" cy="3409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200024</xdr:rowOff>
    </xdr:from>
    <xdr:to>
      <xdr:col>5</xdr:col>
      <xdr:colOff>419099</xdr:colOff>
      <xdr:row>36</xdr:row>
      <xdr:rowOff>180974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27B6CFC-145A-488D-B00A-78B7020A08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4400549"/>
              <a:ext cx="5229224" cy="2981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962024</xdr:colOff>
      <xdr:row>21</xdr:row>
      <xdr:rowOff>200024</xdr:rowOff>
    </xdr:from>
    <xdr:to>
      <xdr:col>11</xdr:col>
      <xdr:colOff>19049</xdr:colOff>
      <xdr:row>37</xdr:row>
      <xdr:rowOff>38099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3C0DDAA-D5AD-43BC-8ACE-87C71EBDB4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72149" y="4400549"/>
              <a:ext cx="4829175" cy="3038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xdr:row>
      <xdr:rowOff>19049</xdr:rowOff>
    </xdr:from>
    <xdr:to>
      <xdr:col>4</xdr:col>
      <xdr:colOff>933450</xdr:colOff>
      <xdr:row>17</xdr:row>
      <xdr:rowOff>161924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D482A8C-BC32-4CDC-8C80-88E0418CF0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219074"/>
              <a:ext cx="4781550" cy="3343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304800</xdr:colOff>
      <xdr:row>29</xdr:row>
      <xdr:rowOff>28575</xdr:rowOff>
    </xdr:from>
    <xdr:to>
      <xdr:col>5</xdr:col>
      <xdr:colOff>295275</xdr:colOff>
      <xdr:row>29</xdr:row>
      <xdr:rowOff>28575</xdr:rowOff>
    </xdr:to>
    <xdr:cxnSp macro="">
      <xdr:nvCxnSpPr>
        <xdr:cNvPr id="7" name="Straight Connector 6">
          <a:extLst>
            <a:ext uri="{FF2B5EF4-FFF2-40B4-BE49-F238E27FC236}">
              <a16:creationId xmlns:a16="http://schemas.microsoft.com/office/drawing/2014/main" id="{4B9773C6-946B-4C69-BCA1-7662FFE85788}"/>
            </a:ext>
          </a:extLst>
        </xdr:cNvPr>
        <xdr:cNvCxnSpPr/>
      </xdr:nvCxnSpPr>
      <xdr:spPr>
        <a:xfrm flipH="1">
          <a:off x="304800" y="5829300"/>
          <a:ext cx="4800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304799</xdr:colOff>
      <xdr:row>29</xdr:row>
      <xdr:rowOff>57149</xdr:rowOff>
    </xdr:from>
    <xdr:to>
      <xdr:col>10</xdr:col>
      <xdr:colOff>847725</xdr:colOff>
      <xdr:row>29</xdr:row>
      <xdr:rowOff>57150</xdr:rowOff>
    </xdr:to>
    <xdr:cxnSp macro="">
      <xdr:nvCxnSpPr>
        <xdr:cNvPr id="10" name="Straight Connector 9">
          <a:extLst>
            <a:ext uri="{FF2B5EF4-FFF2-40B4-BE49-F238E27FC236}">
              <a16:creationId xmlns:a16="http://schemas.microsoft.com/office/drawing/2014/main" id="{9866EC64-5AD5-4150-9804-372E16A52248}"/>
            </a:ext>
          </a:extLst>
        </xdr:cNvPr>
        <xdr:cNvCxnSpPr/>
      </xdr:nvCxnSpPr>
      <xdr:spPr>
        <a:xfrm flipH="1" flipV="1">
          <a:off x="6076949" y="5857874"/>
          <a:ext cx="4391026" cy="1"/>
        </a:xfrm>
        <a:prstGeom prst="line">
          <a:avLst/>
        </a:prstGeom>
        <a:ln>
          <a:solidFill>
            <a:schemeClr val="tx1">
              <a:lumMod val="95000"/>
              <a:lumOff val="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533400</xdr:colOff>
      <xdr:row>25</xdr:row>
      <xdr:rowOff>66675</xdr:rowOff>
    </xdr:from>
    <xdr:to>
      <xdr:col>24</xdr:col>
      <xdr:colOff>428625</xdr:colOff>
      <xdr:row>42</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3DB86A-FFA2-4369-A4DC-3B1D547BE9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896600" y="7267575"/>
              <a:ext cx="4162425"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495299</xdr:colOff>
      <xdr:row>42</xdr:row>
      <xdr:rowOff>142874</xdr:rowOff>
    </xdr:from>
    <xdr:to>
      <xdr:col>24</xdr:col>
      <xdr:colOff>466724</xdr:colOff>
      <xdr:row>60</xdr:row>
      <xdr:rowOff>19049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5C9E879-6BA5-4E71-8F73-CD6A53E4E8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858499" y="10096499"/>
              <a:ext cx="4238625" cy="2790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142875</xdr:colOff>
      <xdr:row>25</xdr:row>
      <xdr:rowOff>28575</xdr:rowOff>
    </xdr:from>
    <xdr:to>
      <xdr:col>31</xdr:col>
      <xdr:colOff>571500</xdr:colOff>
      <xdr:row>42</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DFDEEFE-CC21-4517-A97C-E00E1B24C8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382875" y="7229475"/>
              <a:ext cx="40862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133350</xdr:colOff>
      <xdr:row>42</xdr:row>
      <xdr:rowOff>152400</xdr:rowOff>
    </xdr:from>
    <xdr:to>
      <xdr:col>32</xdr:col>
      <xdr:colOff>19050</xdr:colOff>
      <xdr:row>59</xdr:row>
      <xdr:rowOff>142875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09DB993-C2AE-438E-B47A-3FF4CF78E7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373350" y="10106025"/>
              <a:ext cx="41529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342900</xdr:colOff>
      <xdr:row>25</xdr:row>
      <xdr:rowOff>95250</xdr:rowOff>
    </xdr:from>
    <xdr:to>
      <xdr:col>17</xdr:col>
      <xdr:colOff>342900</xdr:colOff>
      <xdr:row>42</xdr:row>
      <xdr:rowOff>9525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9C663CA5-9F55-41DB-8BAB-CC7A1C725C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38900" y="7296150"/>
              <a:ext cx="4267200"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352424</xdr:colOff>
      <xdr:row>43</xdr:row>
      <xdr:rowOff>47625</xdr:rowOff>
    </xdr:from>
    <xdr:to>
      <xdr:col>17</xdr:col>
      <xdr:colOff>285749</xdr:colOff>
      <xdr:row>59</xdr:row>
      <xdr:rowOff>133350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A7DBB3D-6B42-45B0-9D59-330E15BE9F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448424" y="10163175"/>
              <a:ext cx="4200525"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123825</xdr:colOff>
      <xdr:row>43</xdr:row>
      <xdr:rowOff>133350</xdr:rowOff>
    </xdr:from>
    <xdr:to>
      <xdr:col>10</xdr:col>
      <xdr:colOff>9525</xdr:colOff>
      <xdr:row>60</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89EE7AD-E801-4483-9A49-C158919EE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52625" y="10248900"/>
              <a:ext cx="4152900" cy="2638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114299</xdr:colOff>
      <xdr:row>25</xdr:row>
      <xdr:rowOff>142875</xdr:rowOff>
    </xdr:from>
    <xdr:to>
      <xdr:col>10</xdr:col>
      <xdr:colOff>9524</xdr:colOff>
      <xdr:row>42</xdr:row>
      <xdr:rowOff>85726</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8DEE520-6F84-4FD6-B66A-ECA5090FBA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43099" y="7343775"/>
              <a:ext cx="4162425" cy="26955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228600</xdr:colOff>
      <xdr:row>29</xdr:row>
      <xdr:rowOff>66675</xdr:rowOff>
    </xdr:from>
    <xdr:to>
      <xdr:col>24</xdr:col>
      <xdr:colOff>323850</xdr:colOff>
      <xdr:row>29</xdr:row>
      <xdr:rowOff>66675</xdr:rowOff>
    </xdr:to>
    <xdr:cxnSp macro="">
      <xdr:nvCxnSpPr>
        <xdr:cNvPr id="11" name="Straight Connector 10">
          <a:extLst>
            <a:ext uri="{FF2B5EF4-FFF2-40B4-BE49-F238E27FC236}">
              <a16:creationId xmlns:a16="http://schemas.microsoft.com/office/drawing/2014/main" id="{C17F00C4-BEDD-44CF-953F-56F8F7E5B24B}"/>
            </a:ext>
          </a:extLst>
        </xdr:cNvPr>
        <xdr:cNvCxnSpPr/>
      </xdr:nvCxnSpPr>
      <xdr:spPr>
        <a:xfrm flipH="1">
          <a:off x="11201400" y="7915275"/>
          <a:ext cx="3752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200024</xdr:colOff>
      <xdr:row>46</xdr:row>
      <xdr:rowOff>142874</xdr:rowOff>
    </xdr:from>
    <xdr:to>
      <xdr:col>24</xdr:col>
      <xdr:colOff>361950</xdr:colOff>
      <xdr:row>46</xdr:row>
      <xdr:rowOff>152400</xdr:rowOff>
    </xdr:to>
    <xdr:cxnSp macro="">
      <xdr:nvCxnSpPr>
        <xdr:cNvPr id="12" name="Straight Connector 11">
          <a:extLst>
            <a:ext uri="{FF2B5EF4-FFF2-40B4-BE49-F238E27FC236}">
              <a16:creationId xmlns:a16="http://schemas.microsoft.com/office/drawing/2014/main" id="{CC7DFA24-1795-4E27-8E16-F57350D295DE}"/>
            </a:ext>
          </a:extLst>
        </xdr:cNvPr>
        <xdr:cNvCxnSpPr/>
      </xdr:nvCxnSpPr>
      <xdr:spPr>
        <a:xfrm flipH="1" flipV="1">
          <a:off x="11172824" y="10744199"/>
          <a:ext cx="3819526" cy="95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447675</xdr:colOff>
      <xdr:row>48</xdr:row>
      <xdr:rowOff>38100</xdr:rowOff>
    </xdr:from>
    <xdr:to>
      <xdr:col>31</xdr:col>
      <xdr:colOff>542925</xdr:colOff>
      <xdr:row>48</xdr:row>
      <xdr:rowOff>38100</xdr:rowOff>
    </xdr:to>
    <xdr:cxnSp macro="">
      <xdr:nvCxnSpPr>
        <xdr:cNvPr id="15" name="Straight Connector 14">
          <a:extLst>
            <a:ext uri="{FF2B5EF4-FFF2-40B4-BE49-F238E27FC236}">
              <a16:creationId xmlns:a16="http://schemas.microsoft.com/office/drawing/2014/main" id="{DBBBEAFB-E428-4614-8C46-209E4321694F}"/>
            </a:ext>
          </a:extLst>
        </xdr:cNvPr>
        <xdr:cNvCxnSpPr/>
      </xdr:nvCxnSpPr>
      <xdr:spPr>
        <a:xfrm flipH="1">
          <a:off x="15687675" y="10963275"/>
          <a:ext cx="3752850" cy="0"/>
        </a:xfrm>
        <a:prstGeom prst="line">
          <a:avLst/>
        </a:prstGeom>
        <a:ln>
          <a:solidFill>
            <a:schemeClr val="dk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457200</xdr:colOff>
      <xdr:row>30</xdr:row>
      <xdr:rowOff>66675</xdr:rowOff>
    </xdr:from>
    <xdr:to>
      <xdr:col>31</xdr:col>
      <xdr:colOff>457200</xdr:colOff>
      <xdr:row>30</xdr:row>
      <xdr:rowOff>66675</xdr:rowOff>
    </xdr:to>
    <xdr:cxnSp macro="">
      <xdr:nvCxnSpPr>
        <xdr:cNvPr id="16" name="Straight Connector 15">
          <a:extLst>
            <a:ext uri="{FF2B5EF4-FFF2-40B4-BE49-F238E27FC236}">
              <a16:creationId xmlns:a16="http://schemas.microsoft.com/office/drawing/2014/main" id="{4948C08C-3DCB-4B3E-ACF9-7089F9C308C4}"/>
            </a:ext>
          </a:extLst>
        </xdr:cNvPr>
        <xdr:cNvCxnSpPr/>
      </xdr:nvCxnSpPr>
      <xdr:spPr>
        <a:xfrm flipH="1">
          <a:off x="15697200" y="8077200"/>
          <a:ext cx="36576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105" name="Chart 105" title="Chart">
          <a:extLst>
            <a:ext uri="{FF2B5EF4-FFF2-40B4-BE49-F238E27FC236}">
              <a16:creationId xmlns:a16="http://schemas.microsoft.com/office/drawing/2014/main" id="{00000000-0008-0000-14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22</xdr:row>
      <xdr:rowOff>0</xdr:rowOff>
    </xdr:from>
    <xdr:ext cx="5715000" cy="3533775"/>
    <xdr:graphicFrame macro="">
      <xdr:nvGraphicFramePr>
        <xdr:cNvPr id="106" name="Chart 106" title="Chart">
          <a:extLst>
            <a:ext uri="{FF2B5EF4-FFF2-40B4-BE49-F238E27FC236}">
              <a16:creationId xmlns:a16="http://schemas.microsoft.com/office/drawing/2014/main" id="{00000000-0008-0000-1400-00006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43</xdr:row>
      <xdr:rowOff>0</xdr:rowOff>
    </xdr:from>
    <xdr:ext cx="5715000" cy="3533775"/>
    <xdr:graphicFrame macro="">
      <xdr:nvGraphicFramePr>
        <xdr:cNvPr id="107" name="Chart 107" title="Chart">
          <a:extLst>
            <a:ext uri="{FF2B5EF4-FFF2-40B4-BE49-F238E27FC236}">
              <a16:creationId xmlns:a16="http://schemas.microsoft.com/office/drawing/2014/main" id="{00000000-0008-0000-1400-00006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942975</xdr:colOff>
      <xdr:row>42</xdr:row>
      <xdr:rowOff>361950</xdr:rowOff>
    </xdr:from>
    <xdr:ext cx="5715000" cy="3533775"/>
    <xdr:graphicFrame macro="">
      <xdr:nvGraphicFramePr>
        <xdr:cNvPr id="108" name="Chart 108" title="Chart">
          <a:extLst>
            <a:ext uri="{FF2B5EF4-FFF2-40B4-BE49-F238E27FC236}">
              <a16:creationId xmlns:a16="http://schemas.microsoft.com/office/drawing/2014/main" id="{00000000-0008-0000-1400-00006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13</xdr:col>
      <xdr:colOff>390525</xdr:colOff>
      <xdr:row>42</xdr:row>
      <xdr:rowOff>361950</xdr:rowOff>
    </xdr:from>
    <xdr:ext cx="5715000" cy="3533775"/>
    <xdr:graphicFrame macro="">
      <xdr:nvGraphicFramePr>
        <xdr:cNvPr id="109" name="Chart 109" title="Chart">
          <a:extLst>
            <a:ext uri="{FF2B5EF4-FFF2-40B4-BE49-F238E27FC236}">
              <a16:creationId xmlns:a16="http://schemas.microsoft.com/office/drawing/2014/main" id="{00000000-0008-0000-1400-00006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28575</xdr:colOff>
      <xdr:row>42</xdr:row>
      <xdr:rowOff>361950</xdr:rowOff>
    </xdr:from>
    <xdr:ext cx="5715000" cy="3533775"/>
    <xdr:graphicFrame macro="">
      <xdr:nvGraphicFramePr>
        <xdr:cNvPr id="110" name="Chart 110" title="Chart">
          <a:extLst>
            <a:ext uri="{FF2B5EF4-FFF2-40B4-BE49-F238E27FC236}">
              <a16:creationId xmlns:a16="http://schemas.microsoft.com/office/drawing/2014/main" id="{00000000-0008-0000-1400-00006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0</xdr:rowOff>
    </xdr:from>
    <xdr:ext cx="5715000" cy="3533775"/>
    <xdr:graphicFrame macro="">
      <xdr:nvGraphicFramePr>
        <xdr:cNvPr id="111" name="Chart 111" title="Chart">
          <a:extLst>
            <a:ext uri="{FF2B5EF4-FFF2-40B4-BE49-F238E27FC236}">
              <a16:creationId xmlns:a16="http://schemas.microsoft.com/office/drawing/2014/main" id="{00000000-0008-0000-1400-00006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942975</xdr:colOff>
      <xdr:row>64</xdr:row>
      <xdr:rowOff>0</xdr:rowOff>
    </xdr:from>
    <xdr:ext cx="5715000" cy="3533775"/>
    <xdr:graphicFrame macro="">
      <xdr:nvGraphicFramePr>
        <xdr:cNvPr id="112" name="Chart 112" title="Chart">
          <a:extLst>
            <a:ext uri="{FF2B5EF4-FFF2-40B4-BE49-F238E27FC236}">
              <a16:creationId xmlns:a16="http://schemas.microsoft.com/office/drawing/2014/main" id="{00000000-0008-0000-1400-00007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13</xdr:col>
      <xdr:colOff>381000</xdr:colOff>
      <xdr:row>64</xdr:row>
      <xdr:rowOff>0</xdr:rowOff>
    </xdr:from>
    <xdr:ext cx="5715000" cy="3533775"/>
    <xdr:graphicFrame macro="">
      <xdr:nvGraphicFramePr>
        <xdr:cNvPr id="113" name="Chart 113" title="Chart">
          <a:extLst>
            <a:ext uri="{FF2B5EF4-FFF2-40B4-BE49-F238E27FC236}">
              <a16:creationId xmlns:a16="http://schemas.microsoft.com/office/drawing/2014/main" id="{00000000-0008-0000-1400-00007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20</xdr:col>
      <xdr:colOff>28575</xdr:colOff>
      <xdr:row>63</xdr:row>
      <xdr:rowOff>361950</xdr:rowOff>
    </xdr:from>
    <xdr:ext cx="5715000" cy="3533775"/>
    <xdr:graphicFrame macro="">
      <xdr:nvGraphicFramePr>
        <xdr:cNvPr id="114" name="Chart 114" title="Chart">
          <a:extLst>
            <a:ext uri="{FF2B5EF4-FFF2-40B4-BE49-F238E27FC236}">
              <a16:creationId xmlns:a16="http://schemas.microsoft.com/office/drawing/2014/main" id="{00000000-0008-0000-1400-00007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85</xdr:row>
      <xdr:rowOff>0</xdr:rowOff>
    </xdr:from>
    <xdr:ext cx="5715000" cy="3533775"/>
    <xdr:graphicFrame macro="">
      <xdr:nvGraphicFramePr>
        <xdr:cNvPr id="115" name="Chart 115" title="Chart">
          <a:extLst>
            <a:ext uri="{FF2B5EF4-FFF2-40B4-BE49-F238E27FC236}">
              <a16:creationId xmlns:a16="http://schemas.microsoft.com/office/drawing/2014/main" id="{00000000-0008-0000-1400-00007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6</xdr:col>
      <xdr:colOff>942975</xdr:colOff>
      <xdr:row>84</xdr:row>
      <xdr:rowOff>361950</xdr:rowOff>
    </xdr:from>
    <xdr:ext cx="5715000" cy="3533775"/>
    <xdr:graphicFrame macro="">
      <xdr:nvGraphicFramePr>
        <xdr:cNvPr id="116" name="Chart 116" title="Chart">
          <a:extLst>
            <a:ext uri="{FF2B5EF4-FFF2-40B4-BE49-F238E27FC236}">
              <a16:creationId xmlns:a16="http://schemas.microsoft.com/office/drawing/2014/main" id="{00000000-0008-0000-1400-00007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13</xdr:col>
      <xdr:colOff>381000</xdr:colOff>
      <xdr:row>84</xdr:row>
      <xdr:rowOff>361950</xdr:rowOff>
    </xdr:from>
    <xdr:ext cx="5715000" cy="3533775"/>
    <xdr:graphicFrame macro="">
      <xdr:nvGraphicFramePr>
        <xdr:cNvPr id="117" name="Chart 117" title="Chart">
          <a:extLst>
            <a:ext uri="{FF2B5EF4-FFF2-40B4-BE49-F238E27FC236}">
              <a16:creationId xmlns:a16="http://schemas.microsoft.com/office/drawing/2014/main" id="{00000000-0008-0000-1400-00007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20</xdr:col>
      <xdr:colOff>28575</xdr:colOff>
      <xdr:row>85</xdr:row>
      <xdr:rowOff>9525</xdr:rowOff>
    </xdr:from>
    <xdr:ext cx="5715000" cy="3533775"/>
    <xdr:graphicFrame macro="">
      <xdr:nvGraphicFramePr>
        <xdr:cNvPr id="118" name="Chart 118" title="Chart">
          <a:extLst>
            <a:ext uri="{FF2B5EF4-FFF2-40B4-BE49-F238E27FC236}">
              <a16:creationId xmlns:a16="http://schemas.microsoft.com/office/drawing/2014/main" id="{00000000-0008-0000-1400-00007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20</xdr:col>
      <xdr:colOff>28575</xdr:colOff>
      <xdr:row>106</xdr:row>
      <xdr:rowOff>9525</xdr:rowOff>
    </xdr:from>
    <xdr:ext cx="5715000" cy="3533775"/>
    <xdr:graphicFrame macro="">
      <xdr:nvGraphicFramePr>
        <xdr:cNvPr id="119" name="Chart 119" title="Chart">
          <a:extLst>
            <a:ext uri="{FF2B5EF4-FFF2-40B4-BE49-F238E27FC236}">
              <a16:creationId xmlns:a16="http://schemas.microsoft.com/office/drawing/2014/main" id="{00000000-0008-0000-1400-00007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0</xdr:col>
      <xdr:colOff>0</xdr:colOff>
      <xdr:row>106</xdr:row>
      <xdr:rowOff>0</xdr:rowOff>
    </xdr:from>
    <xdr:ext cx="5715000" cy="3533775"/>
    <xdr:graphicFrame macro="">
      <xdr:nvGraphicFramePr>
        <xdr:cNvPr id="120" name="Chart 120" title="Chart">
          <a:extLst>
            <a:ext uri="{FF2B5EF4-FFF2-40B4-BE49-F238E27FC236}">
              <a16:creationId xmlns:a16="http://schemas.microsoft.com/office/drawing/2014/main" id="{00000000-0008-0000-1400-00007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6</xdr:col>
      <xdr:colOff>942975</xdr:colOff>
      <xdr:row>106</xdr:row>
      <xdr:rowOff>9525</xdr:rowOff>
    </xdr:from>
    <xdr:ext cx="5715000" cy="3533775"/>
    <xdr:graphicFrame macro="">
      <xdr:nvGraphicFramePr>
        <xdr:cNvPr id="121" name="Chart 121" title="Chart">
          <a:extLst>
            <a:ext uri="{FF2B5EF4-FFF2-40B4-BE49-F238E27FC236}">
              <a16:creationId xmlns:a16="http://schemas.microsoft.com/office/drawing/2014/main" id="{00000000-0008-0000-1400-00007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13</xdr:col>
      <xdr:colOff>381000</xdr:colOff>
      <xdr:row>106</xdr:row>
      <xdr:rowOff>19050</xdr:rowOff>
    </xdr:from>
    <xdr:ext cx="5715000" cy="3533775"/>
    <xdr:graphicFrame macro="">
      <xdr:nvGraphicFramePr>
        <xdr:cNvPr id="122" name="Chart 122" title="Chart">
          <a:extLst>
            <a:ext uri="{FF2B5EF4-FFF2-40B4-BE49-F238E27FC236}">
              <a16:creationId xmlns:a16="http://schemas.microsoft.com/office/drawing/2014/main" id="{00000000-0008-0000-1400-00007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127</xdr:row>
      <xdr:rowOff>0</xdr:rowOff>
    </xdr:from>
    <xdr:ext cx="5715000" cy="3533775"/>
    <xdr:graphicFrame macro="">
      <xdr:nvGraphicFramePr>
        <xdr:cNvPr id="123" name="Chart 123" title="Chart">
          <a:extLst>
            <a:ext uri="{FF2B5EF4-FFF2-40B4-BE49-F238E27FC236}">
              <a16:creationId xmlns:a16="http://schemas.microsoft.com/office/drawing/2014/main" id="{00000000-0008-0000-1400-00007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6</xdr:col>
      <xdr:colOff>942975</xdr:colOff>
      <xdr:row>127</xdr:row>
      <xdr:rowOff>0</xdr:rowOff>
    </xdr:from>
    <xdr:ext cx="5715000" cy="3533775"/>
    <xdr:graphicFrame macro="">
      <xdr:nvGraphicFramePr>
        <xdr:cNvPr id="124" name="Chart 124" title="Chart">
          <a:extLst>
            <a:ext uri="{FF2B5EF4-FFF2-40B4-BE49-F238E27FC236}">
              <a16:creationId xmlns:a16="http://schemas.microsoft.com/office/drawing/2014/main" id="{00000000-0008-0000-1400-00007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13</xdr:col>
      <xdr:colOff>381000</xdr:colOff>
      <xdr:row>127</xdr:row>
      <xdr:rowOff>0</xdr:rowOff>
    </xdr:from>
    <xdr:ext cx="5715000" cy="3533775"/>
    <xdr:graphicFrame macro="">
      <xdr:nvGraphicFramePr>
        <xdr:cNvPr id="125" name="Chart 125" title="Chart">
          <a:extLst>
            <a:ext uri="{FF2B5EF4-FFF2-40B4-BE49-F238E27FC236}">
              <a16:creationId xmlns:a16="http://schemas.microsoft.com/office/drawing/2014/main" id="{00000000-0008-0000-1400-00007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20</xdr:col>
      <xdr:colOff>28575</xdr:colOff>
      <xdr:row>127</xdr:row>
      <xdr:rowOff>0</xdr:rowOff>
    </xdr:from>
    <xdr:ext cx="5715000" cy="3533775"/>
    <xdr:graphicFrame macro="">
      <xdr:nvGraphicFramePr>
        <xdr:cNvPr id="126" name="Chart 126" title="Chart">
          <a:extLst>
            <a:ext uri="{FF2B5EF4-FFF2-40B4-BE49-F238E27FC236}">
              <a16:creationId xmlns:a16="http://schemas.microsoft.com/office/drawing/2014/main" id="{00000000-0008-0000-1400-00007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148</xdr:row>
      <xdr:rowOff>0</xdr:rowOff>
    </xdr:from>
    <xdr:ext cx="5715000" cy="3533775"/>
    <xdr:graphicFrame macro="">
      <xdr:nvGraphicFramePr>
        <xdr:cNvPr id="127" name="Chart 127" title="Chart">
          <a:extLst>
            <a:ext uri="{FF2B5EF4-FFF2-40B4-BE49-F238E27FC236}">
              <a16:creationId xmlns:a16="http://schemas.microsoft.com/office/drawing/2014/main" id="{00000000-0008-0000-1400-00007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942975</xdr:colOff>
      <xdr:row>147</xdr:row>
      <xdr:rowOff>361950</xdr:rowOff>
    </xdr:from>
    <xdr:ext cx="5715000" cy="3533775"/>
    <xdr:graphicFrame macro="">
      <xdr:nvGraphicFramePr>
        <xdr:cNvPr id="128" name="Chart 128" title="Chart">
          <a:extLst>
            <a:ext uri="{FF2B5EF4-FFF2-40B4-BE49-F238E27FC236}">
              <a16:creationId xmlns:a16="http://schemas.microsoft.com/office/drawing/2014/main" id="{00000000-0008-0000-1400-00008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13</xdr:col>
      <xdr:colOff>381000</xdr:colOff>
      <xdr:row>147</xdr:row>
      <xdr:rowOff>352425</xdr:rowOff>
    </xdr:from>
    <xdr:ext cx="5715000" cy="3533775"/>
    <xdr:graphicFrame macro="">
      <xdr:nvGraphicFramePr>
        <xdr:cNvPr id="129" name="Chart 129" title="Chart">
          <a:extLst>
            <a:ext uri="{FF2B5EF4-FFF2-40B4-BE49-F238E27FC236}">
              <a16:creationId xmlns:a16="http://schemas.microsoft.com/office/drawing/2014/main" id="{00000000-0008-0000-1400-00008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20</xdr:col>
      <xdr:colOff>28575</xdr:colOff>
      <xdr:row>147</xdr:row>
      <xdr:rowOff>352425</xdr:rowOff>
    </xdr:from>
    <xdr:ext cx="5715000" cy="3533775"/>
    <xdr:graphicFrame macro="">
      <xdr:nvGraphicFramePr>
        <xdr:cNvPr id="130" name="Chart 130" title="Chart">
          <a:extLst>
            <a:ext uri="{FF2B5EF4-FFF2-40B4-BE49-F238E27FC236}">
              <a16:creationId xmlns:a16="http://schemas.microsoft.com/office/drawing/2014/main" id="{00000000-0008-0000-1400-00008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0</xdr:col>
      <xdr:colOff>0</xdr:colOff>
      <xdr:row>169</xdr:row>
      <xdr:rowOff>0</xdr:rowOff>
    </xdr:from>
    <xdr:ext cx="5715000" cy="3533775"/>
    <xdr:graphicFrame macro="">
      <xdr:nvGraphicFramePr>
        <xdr:cNvPr id="131" name="Chart 131" title="Chart">
          <a:extLst>
            <a:ext uri="{FF2B5EF4-FFF2-40B4-BE49-F238E27FC236}">
              <a16:creationId xmlns:a16="http://schemas.microsoft.com/office/drawing/2014/main" id="{00000000-0008-0000-1400-00008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6</xdr:col>
      <xdr:colOff>942975</xdr:colOff>
      <xdr:row>169</xdr:row>
      <xdr:rowOff>0</xdr:rowOff>
    </xdr:from>
    <xdr:ext cx="5715000" cy="3533775"/>
    <xdr:graphicFrame macro="">
      <xdr:nvGraphicFramePr>
        <xdr:cNvPr id="132" name="Chart 132" title="Chart">
          <a:extLst>
            <a:ext uri="{FF2B5EF4-FFF2-40B4-BE49-F238E27FC236}">
              <a16:creationId xmlns:a16="http://schemas.microsoft.com/office/drawing/2014/main" id="{00000000-0008-0000-1400-00008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189</xdr:row>
      <xdr:rowOff>209550</xdr:rowOff>
    </xdr:from>
    <xdr:ext cx="5715000" cy="3533775"/>
    <xdr:graphicFrame macro="">
      <xdr:nvGraphicFramePr>
        <xdr:cNvPr id="133" name="Chart 133" title="Chart">
          <a:extLst>
            <a:ext uri="{FF2B5EF4-FFF2-40B4-BE49-F238E27FC236}">
              <a16:creationId xmlns:a16="http://schemas.microsoft.com/office/drawing/2014/main" id="{00000000-0008-0000-1400-00008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6</xdr:col>
      <xdr:colOff>942975</xdr:colOff>
      <xdr:row>189</xdr:row>
      <xdr:rowOff>209550</xdr:rowOff>
    </xdr:from>
    <xdr:ext cx="5715000" cy="3533775"/>
    <xdr:graphicFrame macro="">
      <xdr:nvGraphicFramePr>
        <xdr:cNvPr id="134" name="Chart 134" title="Chart">
          <a:extLst>
            <a:ext uri="{FF2B5EF4-FFF2-40B4-BE49-F238E27FC236}">
              <a16:creationId xmlns:a16="http://schemas.microsoft.com/office/drawing/2014/main" id="{00000000-0008-0000-1400-00008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13</xdr:col>
      <xdr:colOff>533400</xdr:colOff>
      <xdr:row>189</xdr:row>
      <xdr:rowOff>209550</xdr:rowOff>
    </xdr:from>
    <xdr:ext cx="5715000" cy="3533775"/>
    <xdr:graphicFrame macro="">
      <xdr:nvGraphicFramePr>
        <xdr:cNvPr id="135" name="Chart 135" title="Chart">
          <a:extLst>
            <a:ext uri="{FF2B5EF4-FFF2-40B4-BE49-F238E27FC236}">
              <a16:creationId xmlns:a16="http://schemas.microsoft.com/office/drawing/2014/main" id="{00000000-0008-0000-1400-00008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20</xdr:col>
      <xdr:colOff>28575</xdr:colOff>
      <xdr:row>189</xdr:row>
      <xdr:rowOff>209550</xdr:rowOff>
    </xdr:from>
    <xdr:ext cx="5715000" cy="3533775"/>
    <xdr:graphicFrame macro="">
      <xdr:nvGraphicFramePr>
        <xdr:cNvPr id="136" name="Chart 136" title="Chart">
          <a:extLst>
            <a:ext uri="{FF2B5EF4-FFF2-40B4-BE49-F238E27FC236}">
              <a16:creationId xmlns:a16="http://schemas.microsoft.com/office/drawing/2014/main" id="{00000000-0008-0000-1400-00008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137" name="Chart 137" title="Chart">
          <a:extLst>
            <a:ext uri="{FF2B5EF4-FFF2-40B4-BE49-F238E27FC236}">
              <a16:creationId xmlns:a16="http://schemas.microsoft.com/office/drawing/2014/main" id="{00000000-0008-0000-1700-00008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xdr:row>
      <xdr:rowOff>19050</xdr:rowOff>
    </xdr:from>
    <xdr:ext cx="5715000" cy="3533775"/>
    <xdr:graphicFrame macro="">
      <xdr:nvGraphicFramePr>
        <xdr:cNvPr id="138" name="Chart 138" title="Chart">
          <a:extLst>
            <a:ext uri="{FF2B5EF4-FFF2-40B4-BE49-F238E27FC236}">
              <a16:creationId xmlns:a16="http://schemas.microsoft.com/office/drawing/2014/main" id="{00000000-0008-0000-1700-00008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485775</xdr:colOff>
      <xdr:row>1</xdr:row>
      <xdr:rowOff>19050</xdr:rowOff>
    </xdr:from>
    <xdr:ext cx="5715000" cy="3533775"/>
    <xdr:graphicFrame macro="">
      <xdr:nvGraphicFramePr>
        <xdr:cNvPr id="139" name="Chart 139" title="Chart">
          <a:extLst>
            <a:ext uri="{FF2B5EF4-FFF2-40B4-BE49-F238E27FC236}">
              <a16:creationId xmlns:a16="http://schemas.microsoft.com/office/drawing/2014/main" id="{00000000-0008-0000-1700-00008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19</xdr:col>
      <xdr:colOff>942975</xdr:colOff>
      <xdr:row>1</xdr:row>
      <xdr:rowOff>19050</xdr:rowOff>
    </xdr:from>
    <xdr:ext cx="5715000" cy="3533775"/>
    <xdr:graphicFrame macro="">
      <xdr:nvGraphicFramePr>
        <xdr:cNvPr id="140" name="Chart 140" title="Chart">
          <a:extLst>
            <a:ext uri="{FF2B5EF4-FFF2-40B4-BE49-F238E27FC236}">
              <a16:creationId xmlns:a16="http://schemas.microsoft.com/office/drawing/2014/main" id="{00000000-0008-0000-1700-00008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22</xdr:row>
      <xdr:rowOff>9525</xdr:rowOff>
    </xdr:from>
    <xdr:ext cx="5715000" cy="3533775"/>
    <xdr:graphicFrame macro="">
      <xdr:nvGraphicFramePr>
        <xdr:cNvPr id="141" name="Chart 141" title="Chart">
          <a:extLst>
            <a:ext uri="{FF2B5EF4-FFF2-40B4-BE49-F238E27FC236}">
              <a16:creationId xmlns:a16="http://schemas.microsoft.com/office/drawing/2014/main" id="{00000000-0008-0000-1700-00008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952500</xdr:colOff>
      <xdr:row>22</xdr:row>
      <xdr:rowOff>9525</xdr:rowOff>
    </xdr:from>
    <xdr:ext cx="5715000" cy="3533775"/>
    <xdr:graphicFrame macro="">
      <xdr:nvGraphicFramePr>
        <xdr:cNvPr id="142" name="Chart 142" title="Chart">
          <a:extLst>
            <a:ext uri="{FF2B5EF4-FFF2-40B4-BE49-F238E27FC236}">
              <a16:creationId xmlns:a16="http://schemas.microsoft.com/office/drawing/2014/main" id="{00000000-0008-0000-1700-00008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495300</xdr:colOff>
      <xdr:row>22</xdr:row>
      <xdr:rowOff>9525</xdr:rowOff>
    </xdr:from>
    <xdr:ext cx="5715000" cy="3533775"/>
    <xdr:graphicFrame macro="">
      <xdr:nvGraphicFramePr>
        <xdr:cNvPr id="143" name="Chart 143" title="Chart">
          <a:extLst>
            <a:ext uri="{FF2B5EF4-FFF2-40B4-BE49-F238E27FC236}">
              <a16:creationId xmlns:a16="http://schemas.microsoft.com/office/drawing/2014/main" id="{00000000-0008-0000-1700-00008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19</xdr:col>
      <xdr:colOff>942975</xdr:colOff>
      <xdr:row>22</xdr:row>
      <xdr:rowOff>19050</xdr:rowOff>
    </xdr:from>
    <xdr:ext cx="5715000" cy="3533775"/>
    <xdr:graphicFrame macro="">
      <xdr:nvGraphicFramePr>
        <xdr:cNvPr id="144" name="Chart 144" title="Chart">
          <a:extLst>
            <a:ext uri="{FF2B5EF4-FFF2-40B4-BE49-F238E27FC236}">
              <a16:creationId xmlns:a16="http://schemas.microsoft.com/office/drawing/2014/main" id="{00000000-0008-0000-1700-00009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43</xdr:row>
      <xdr:rowOff>9525</xdr:rowOff>
    </xdr:from>
    <xdr:ext cx="5715000" cy="3533775"/>
    <xdr:graphicFrame macro="">
      <xdr:nvGraphicFramePr>
        <xdr:cNvPr id="145" name="Chart 145" title="Chart">
          <a:extLst>
            <a:ext uri="{FF2B5EF4-FFF2-40B4-BE49-F238E27FC236}">
              <a16:creationId xmlns:a16="http://schemas.microsoft.com/office/drawing/2014/main" id="{00000000-0008-0000-1700-00009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952500</xdr:colOff>
      <xdr:row>43</xdr:row>
      <xdr:rowOff>9525</xdr:rowOff>
    </xdr:from>
    <xdr:ext cx="5715000" cy="3533775"/>
    <xdr:graphicFrame macro="">
      <xdr:nvGraphicFramePr>
        <xdr:cNvPr id="146" name="Chart 146" title="Chart">
          <a:extLst>
            <a:ext uri="{FF2B5EF4-FFF2-40B4-BE49-F238E27FC236}">
              <a16:creationId xmlns:a16="http://schemas.microsoft.com/office/drawing/2014/main" id="{00000000-0008-0000-1700-00009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495300</xdr:colOff>
      <xdr:row>43</xdr:row>
      <xdr:rowOff>9525</xdr:rowOff>
    </xdr:from>
    <xdr:ext cx="5715000" cy="3533775"/>
    <xdr:graphicFrame macro="">
      <xdr:nvGraphicFramePr>
        <xdr:cNvPr id="147" name="Chart 147" title="Chart">
          <a:extLst>
            <a:ext uri="{FF2B5EF4-FFF2-40B4-BE49-F238E27FC236}">
              <a16:creationId xmlns:a16="http://schemas.microsoft.com/office/drawing/2014/main" id="{00000000-0008-0000-1700-00009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19</xdr:col>
      <xdr:colOff>952500</xdr:colOff>
      <xdr:row>43</xdr:row>
      <xdr:rowOff>9525</xdr:rowOff>
    </xdr:from>
    <xdr:ext cx="5715000" cy="3533775"/>
    <xdr:graphicFrame macro="">
      <xdr:nvGraphicFramePr>
        <xdr:cNvPr id="148" name="Chart 148" title="Chart">
          <a:extLst>
            <a:ext uri="{FF2B5EF4-FFF2-40B4-BE49-F238E27FC236}">
              <a16:creationId xmlns:a16="http://schemas.microsoft.com/office/drawing/2014/main" id="{00000000-0008-0000-1700-00009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3</xdr:col>
      <xdr:colOff>9525</xdr:colOff>
      <xdr:row>64</xdr:row>
      <xdr:rowOff>9525</xdr:rowOff>
    </xdr:from>
    <xdr:ext cx="5715000" cy="3533775"/>
    <xdr:graphicFrame macro="">
      <xdr:nvGraphicFramePr>
        <xdr:cNvPr id="149" name="Chart 149" title="Chart">
          <a:extLst>
            <a:ext uri="{FF2B5EF4-FFF2-40B4-BE49-F238E27FC236}">
              <a16:creationId xmlns:a16="http://schemas.microsoft.com/office/drawing/2014/main" id="{00000000-0008-0000-1700-00009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9</xdr:col>
      <xdr:colOff>942975</xdr:colOff>
      <xdr:row>64</xdr:row>
      <xdr:rowOff>9525</xdr:rowOff>
    </xdr:from>
    <xdr:ext cx="5715000" cy="3533775"/>
    <xdr:graphicFrame macro="">
      <xdr:nvGraphicFramePr>
        <xdr:cNvPr id="150" name="Chart 150" title="Chart">
          <a:extLst>
            <a:ext uri="{FF2B5EF4-FFF2-40B4-BE49-F238E27FC236}">
              <a16:creationId xmlns:a16="http://schemas.microsoft.com/office/drawing/2014/main" id="{00000000-0008-0000-1700-00009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3</xdr:col>
      <xdr:colOff>9525</xdr:colOff>
      <xdr:row>85</xdr:row>
      <xdr:rowOff>9525</xdr:rowOff>
    </xdr:from>
    <xdr:ext cx="5715000" cy="3533775"/>
    <xdr:graphicFrame macro="">
      <xdr:nvGraphicFramePr>
        <xdr:cNvPr id="151" name="Chart 151" title="Chart">
          <a:extLst>
            <a:ext uri="{FF2B5EF4-FFF2-40B4-BE49-F238E27FC236}">
              <a16:creationId xmlns:a16="http://schemas.microsoft.com/office/drawing/2014/main" id="{00000000-0008-0000-1700-00009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9</xdr:col>
      <xdr:colOff>942975</xdr:colOff>
      <xdr:row>85</xdr:row>
      <xdr:rowOff>9525</xdr:rowOff>
    </xdr:from>
    <xdr:ext cx="5715000" cy="3533775"/>
    <xdr:graphicFrame macro="">
      <xdr:nvGraphicFramePr>
        <xdr:cNvPr id="152" name="Chart 152" title="Chart">
          <a:extLst>
            <a:ext uri="{FF2B5EF4-FFF2-40B4-BE49-F238E27FC236}">
              <a16:creationId xmlns:a16="http://schemas.microsoft.com/office/drawing/2014/main" id="{00000000-0008-0000-1700-00009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13</xdr:row>
      <xdr:rowOff>0</xdr:rowOff>
    </xdr:from>
    <xdr:ext cx="5715000" cy="3533775"/>
    <xdr:graphicFrame macro="">
      <xdr:nvGraphicFramePr>
        <xdr:cNvPr id="153" name="Chart 153" title="Chart">
          <a:extLst>
            <a:ext uri="{FF2B5EF4-FFF2-40B4-BE49-F238E27FC236}">
              <a16:creationId xmlns:a16="http://schemas.microsoft.com/office/drawing/2014/main" id="{00000000-0008-0000-1900-00009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952500</xdr:colOff>
      <xdr:row>12</xdr:row>
      <xdr:rowOff>200025</xdr:rowOff>
    </xdr:from>
    <xdr:ext cx="5715000" cy="3533775"/>
    <xdr:graphicFrame macro="">
      <xdr:nvGraphicFramePr>
        <xdr:cNvPr id="154" name="Chart 154" title="Chart">
          <a:extLst>
            <a:ext uri="{FF2B5EF4-FFF2-40B4-BE49-F238E27FC236}">
              <a16:creationId xmlns:a16="http://schemas.microsoft.com/office/drawing/2014/main" id="{00000000-0008-0000-1900-00009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19050</xdr:colOff>
      <xdr:row>12</xdr:row>
      <xdr:rowOff>190500</xdr:rowOff>
    </xdr:from>
    <xdr:ext cx="5715000" cy="3533775"/>
    <xdr:graphicFrame macro="">
      <xdr:nvGraphicFramePr>
        <xdr:cNvPr id="155" name="Chart 155" title="Chart">
          <a:extLst>
            <a:ext uri="{FF2B5EF4-FFF2-40B4-BE49-F238E27FC236}">
              <a16:creationId xmlns:a16="http://schemas.microsoft.com/office/drawing/2014/main" id="{00000000-0008-0000-1900-00009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dr:oneCellAnchor>
    <xdr:from>
      <xdr:col>2</xdr:col>
      <xdr:colOff>952500</xdr:colOff>
      <xdr:row>9</xdr:row>
      <xdr:rowOff>190500</xdr:rowOff>
    </xdr:from>
    <xdr:ext cx="5715000" cy="3533775"/>
    <xdr:graphicFrame macro="">
      <xdr:nvGraphicFramePr>
        <xdr:cNvPr id="156" name="Chart 156" title="Chart">
          <a:extLst>
            <a:ext uri="{FF2B5EF4-FFF2-40B4-BE49-F238E27FC236}">
              <a16:creationId xmlns:a16="http://schemas.microsoft.com/office/drawing/2014/main" id="{00000000-0008-0000-1A00-00009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9</xdr:row>
      <xdr:rowOff>180975</xdr:rowOff>
    </xdr:from>
    <xdr:ext cx="5715000" cy="3533775"/>
    <xdr:graphicFrame macro="">
      <xdr:nvGraphicFramePr>
        <xdr:cNvPr id="157" name="Chart 157" title="Chart">
          <a:extLst>
            <a:ext uri="{FF2B5EF4-FFF2-40B4-BE49-F238E27FC236}">
              <a16:creationId xmlns:a16="http://schemas.microsoft.com/office/drawing/2014/main" id="{00000000-0008-0000-1A00-00009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20</xdr:col>
      <xdr:colOff>280987</xdr:colOff>
      <xdr:row>31</xdr:row>
      <xdr:rowOff>104775</xdr:rowOff>
    </xdr:from>
    <xdr:to>
      <xdr:col>24</xdr:col>
      <xdr:colOff>1004887</xdr:colOff>
      <xdr:row>45</xdr:row>
      <xdr:rowOff>47625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8A16CDC-73A6-474B-B753-38941CC203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302537" y="6305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314324</xdr:colOff>
      <xdr:row>2</xdr:row>
      <xdr:rowOff>142875</xdr:rowOff>
    </xdr:from>
    <xdr:to>
      <xdr:col>8</xdr:col>
      <xdr:colOff>57149</xdr:colOff>
      <xdr:row>21</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5FD24B-DDF3-48D9-8496-85E3F8F096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4" y="466725"/>
              <a:ext cx="4619625"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609599</xdr:colOff>
      <xdr:row>3</xdr:row>
      <xdr:rowOff>0</xdr:rowOff>
    </xdr:from>
    <xdr:to>
      <xdr:col>16</xdr:col>
      <xdr:colOff>314324</xdr:colOff>
      <xdr:row>21</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79D34E1-53C6-49A0-AE43-135B20E7D4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486399" y="485775"/>
              <a:ext cx="4581525" cy="2914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3</xdr:row>
      <xdr:rowOff>0</xdr:rowOff>
    </xdr:from>
    <xdr:to>
      <xdr:col>25</xdr:col>
      <xdr:colOff>295275</xdr:colOff>
      <xdr:row>21</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91E30C7-221F-4286-8F2A-B79F2FA94E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72800" y="485775"/>
              <a:ext cx="4562475" cy="2914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295275</xdr:colOff>
      <xdr:row>23</xdr:row>
      <xdr:rowOff>9524</xdr:rowOff>
    </xdr:from>
    <xdr:to>
      <xdr:col>8</xdr:col>
      <xdr:colOff>85725</xdr:colOff>
      <xdr:row>40</xdr:row>
      <xdr:rowOff>142874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1E7F778-D31B-4489-B696-37EEE9C94B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5275" y="3733799"/>
              <a:ext cx="4667250" cy="28860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609599</xdr:colOff>
      <xdr:row>22</xdr:row>
      <xdr:rowOff>161924</xdr:rowOff>
    </xdr:from>
    <xdr:to>
      <xdr:col>16</xdr:col>
      <xdr:colOff>409574</xdr:colOff>
      <xdr:row>41</xdr:row>
      <xdr:rowOff>9524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A8B6956-779E-4908-B424-F2B6F8BDA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486399" y="3724274"/>
              <a:ext cx="4676775" cy="2924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600075</xdr:colOff>
      <xdr:row>30</xdr:row>
      <xdr:rowOff>142874</xdr:rowOff>
    </xdr:from>
    <xdr:to>
      <xdr:col>8</xdr:col>
      <xdr:colOff>9525</xdr:colOff>
      <xdr:row>30</xdr:row>
      <xdr:rowOff>142875</xdr:rowOff>
    </xdr:to>
    <xdr:cxnSp macro="">
      <xdr:nvCxnSpPr>
        <xdr:cNvPr id="7" name="Straight Connector 6">
          <a:extLst>
            <a:ext uri="{FF2B5EF4-FFF2-40B4-BE49-F238E27FC236}">
              <a16:creationId xmlns:a16="http://schemas.microsoft.com/office/drawing/2014/main" id="{1E763CAD-6EDD-41A5-A401-6D52D1DD796E}"/>
            </a:ext>
          </a:extLst>
        </xdr:cNvPr>
        <xdr:cNvCxnSpPr/>
      </xdr:nvCxnSpPr>
      <xdr:spPr>
        <a:xfrm flipH="1" flipV="1">
          <a:off x="600075" y="5000624"/>
          <a:ext cx="4286250"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314325</xdr:colOff>
      <xdr:row>30</xdr:row>
      <xdr:rowOff>152400</xdr:rowOff>
    </xdr:from>
    <xdr:to>
      <xdr:col>16</xdr:col>
      <xdr:colOff>285750</xdr:colOff>
      <xdr:row>31</xdr:row>
      <xdr:rowOff>0</xdr:rowOff>
    </xdr:to>
    <xdr:cxnSp macro="">
      <xdr:nvCxnSpPr>
        <xdr:cNvPr id="9" name="Straight Connector 8">
          <a:extLst>
            <a:ext uri="{FF2B5EF4-FFF2-40B4-BE49-F238E27FC236}">
              <a16:creationId xmlns:a16="http://schemas.microsoft.com/office/drawing/2014/main" id="{A5E2AC93-3765-4792-AD26-1F95611CDF8B}"/>
            </a:ext>
          </a:extLst>
        </xdr:cNvPr>
        <xdr:cNvCxnSpPr/>
      </xdr:nvCxnSpPr>
      <xdr:spPr>
        <a:xfrm flipH="1">
          <a:off x="5800725" y="5010150"/>
          <a:ext cx="423862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1</xdr:row>
      <xdr:rowOff>19050</xdr:rowOff>
    </xdr:from>
    <xdr:ext cx="5715000" cy="370522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19050</xdr:rowOff>
    </xdr:from>
    <xdr:ext cx="5715000" cy="3705225"/>
    <xdr:graphicFrame macro="">
      <xdr:nvGraphicFramePr>
        <xdr:cNvPr id="3" name="Chart 2" title="Char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20</xdr:col>
      <xdr:colOff>28575</xdr:colOff>
      <xdr:row>1</xdr:row>
      <xdr:rowOff>19050</xdr:rowOff>
    </xdr:from>
    <xdr:ext cx="5715000" cy="3533775"/>
    <xdr:graphicFrame macro="">
      <xdr:nvGraphicFramePr>
        <xdr:cNvPr id="4" name="Chart 3"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542925</xdr:colOff>
      <xdr:row>1</xdr:row>
      <xdr:rowOff>19050</xdr:rowOff>
    </xdr:from>
    <xdr:ext cx="5715000" cy="3533775"/>
    <xdr:graphicFrame macro="">
      <xdr:nvGraphicFramePr>
        <xdr:cNvPr id="5" name="Chart 4"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0</xdr:colOff>
      <xdr:row>23</xdr:row>
      <xdr:rowOff>0</xdr:rowOff>
    </xdr:from>
    <xdr:ext cx="5715000" cy="3533775"/>
    <xdr:graphicFrame macro="">
      <xdr:nvGraphicFramePr>
        <xdr:cNvPr id="6" name="Chart 5" title="Chart">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20</xdr:col>
      <xdr:colOff>28575</xdr:colOff>
      <xdr:row>22</xdr:row>
      <xdr:rowOff>209550</xdr:rowOff>
    </xdr:from>
    <xdr:ext cx="5715000" cy="3533775"/>
    <xdr:graphicFrame macro="">
      <xdr:nvGraphicFramePr>
        <xdr:cNvPr id="7" name="Chart 6" title="Chart">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22</xdr:row>
      <xdr:rowOff>209550</xdr:rowOff>
    </xdr:from>
    <xdr:ext cx="5715000" cy="3533775"/>
    <xdr:graphicFrame macro="">
      <xdr:nvGraphicFramePr>
        <xdr:cNvPr id="8" name="Chart 7" title="Chart">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542925</xdr:colOff>
      <xdr:row>23</xdr:row>
      <xdr:rowOff>0</xdr:rowOff>
    </xdr:from>
    <xdr:ext cx="5715000" cy="3533775"/>
    <xdr:graphicFrame macro="">
      <xdr:nvGraphicFramePr>
        <xdr:cNvPr id="9" name="Chart 8" title="Char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0</xdr:colOff>
      <xdr:row>44</xdr:row>
      <xdr:rowOff>9525</xdr:rowOff>
    </xdr:from>
    <xdr:ext cx="5715000" cy="3533775"/>
    <xdr:graphicFrame macro="">
      <xdr:nvGraphicFramePr>
        <xdr:cNvPr id="10" name="Chart 9" title="Chart">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20</xdr:col>
      <xdr:colOff>28575</xdr:colOff>
      <xdr:row>44</xdr:row>
      <xdr:rowOff>9525</xdr:rowOff>
    </xdr:from>
    <xdr:ext cx="5715000" cy="3533775"/>
    <xdr:graphicFrame macro="">
      <xdr:nvGraphicFramePr>
        <xdr:cNvPr id="11" name="Chart 10" title="Chart">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0</xdr:col>
      <xdr:colOff>0</xdr:colOff>
      <xdr:row>44</xdr:row>
      <xdr:rowOff>0</xdr:rowOff>
    </xdr:from>
    <xdr:ext cx="5715000" cy="3533775"/>
    <xdr:graphicFrame macro="">
      <xdr:nvGraphicFramePr>
        <xdr:cNvPr id="12" name="Chart 11" title="Chart">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13</xdr:col>
      <xdr:colOff>542925</xdr:colOff>
      <xdr:row>44</xdr:row>
      <xdr:rowOff>9525</xdr:rowOff>
    </xdr:from>
    <xdr:ext cx="5715000" cy="3533775"/>
    <xdr:graphicFrame macro="">
      <xdr:nvGraphicFramePr>
        <xdr:cNvPr id="13" name="Chart 12" title="Chart">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6</xdr:col>
      <xdr:colOff>962025</xdr:colOff>
      <xdr:row>65</xdr:row>
      <xdr:rowOff>0</xdr:rowOff>
    </xdr:from>
    <xdr:ext cx="5715000" cy="3533775"/>
    <xdr:graphicFrame macro="">
      <xdr:nvGraphicFramePr>
        <xdr:cNvPr id="14" name="Chart 13" title="Chart">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20</xdr:col>
      <xdr:colOff>28575</xdr:colOff>
      <xdr:row>64</xdr:row>
      <xdr:rowOff>352425</xdr:rowOff>
    </xdr:from>
    <xdr:ext cx="5715000" cy="3533775"/>
    <xdr:graphicFrame macro="">
      <xdr:nvGraphicFramePr>
        <xdr:cNvPr id="15" name="Chart 14" title="Chart">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0</xdr:col>
      <xdr:colOff>0</xdr:colOff>
      <xdr:row>64</xdr:row>
      <xdr:rowOff>361950</xdr:rowOff>
    </xdr:from>
    <xdr:ext cx="5715000" cy="3533775"/>
    <xdr:graphicFrame macro="">
      <xdr:nvGraphicFramePr>
        <xdr:cNvPr id="16" name="Chart 15" title="Chart">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13</xdr:col>
      <xdr:colOff>542925</xdr:colOff>
      <xdr:row>64</xdr:row>
      <xdr:rowOff>352425</xdr:rowOff>
    </xdr:from>
    <xdr:ext cx="5715000" cy="3533775"/>
    <xdr:graphicFrame macro="">
      <xdr:nvGraphicFramePr>
        <xdr:cNvPr id="17" name="Chart 16" title="Chart">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6</xdr:col>
      <xdr:colOff>962025</xdr:colOff>
      <xdr:row>85</xdr:row>
      <xdr:rowOff>200025</xdr:rowOff>
    </xdr:from>
    <xdr:ext cx="5715000" cy="3533775"/>
    <xdr:graphicFrame macro="">
      <xdr:nvGraphicFramePr>
        <xdr:cNvPr id="18" name="Chart 17" title="Chart">
          <a:extLst>
            <a:ext uri="{FF2B5EF4-FFF2-40B4-BE49-F238E27FC236}">
              <a16:creationId xmlns:a16="http://schemas.microsoft.com/office/drawing/2014/main" id="{00000000-0008-0000-05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20</xdr:col>
      <xdr:colOff>28575</xdr:colOff>
      <xdr:row>85</xdr:row>
      <xdr:rowOff>200025</xdr:rowOff>
    </xdr:from>
    <xdr:ext cx="5715000" cy="3533775"/>
    <xdr:graphicFrame macro="">
      <xdr:nvGraphicFramePr>
        <xdr:cNvPr id="19" name="Chart 18" title="Chart">
          <a:extLst>
            <a:ext uri="{FF2B5EF4-FFF2-40B4-BE49-F238E27FC236}">
              <a16:creationId xmlns:a16="http://schemas.microsoft.com/office/drawing/2014/main" id="{00000000-0008-0000-05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0</xdr:col>
      <xdr:colOff>0</xdr:colOff>
      <xdr:row>85</xdr:row>
      <xdr:rowOff>190500</xdr:rowOff>
    </xdr:from>
    <xdr:ext cx="5715000" cy="3533775"/>
    <xdr:graphicFrame macro="">
      <xdr:nvGraphicFramePr>
        <xdr:cNvPr id="20" name="Chart 19" title="Chart">
          <a:extLst>
            <a:ext uri="{FF2B5EF4-FFF2-40B4-BE49-F238E27FC236}">
              <a16:creationId xmlns:a16="http://schemas.microsoft.com/office/drawing/2014/main" id="{00000000-0008-0000-05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13</xdr:col>
      <xdr:colOff>542925</xdr:colOff>
      <xdr:row>85</xdr:row>
      <xdr:rowOff>200025</xdr:rowOff>
    </xdr:from>
    <xdr:ext cx="5715000" cy="3533775"/>
    <xdr:graphicFrame macro="">
      <xdr:nvGraphicFramePr>
        <xdr:cNvPr id="21" name="Chart 20" title="Chart">
          <a:extLst>
            <a:ext uri="{FF2B5EF4-FFF2-40B4-BE49-F238E27FC236}">
              <a16:creationId xmlns:a16="http://schemas.microsoft.com/office/drawing/2014/main" id="{00000000-0008-0000-05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21" name="Chart 21" title="Chart">
          <a:extLst>
            <a:ext uri="{FF2B5EF4-FFF2-40B4-BE49-F238E27FC236}">
              <a16:creationId xmlns:a16="http://schemas.microsoft.com/office/drawing/2014/main" id="{00000000-0008-0000-08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809625</xdr:colOff>
      <xdr:row>1</xdr:row>
      <xdr:rowOff>19050</xdr:rowOff>
    </xdr:from>
    <xdr:ext cx="5715000" cy="3533775"/>
    <xdr:graphicFrame macro="">
      <xdr:nvGraphicFramePr>
        <xdr:cNvPr id="22" name="Chart 22" title="Chart">
          <a:extLst>
            <a:ext uri="{FF2B5EF4-FFF2-40B4-BE49-F238E27FC236}">
              <a16:creationId xmlns:a16="http://schemas.microsoft.com/office/drawing/2014/main" id="{00000000-0008-0000-08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20</xdr:col>
      <xdr:colOff>9525</xdr:colOff>
      <xdr:row>1</xdr:row>
      <xdr:rowOff>19050</xdr:rowOff>
    </xdr:from>
    <xdr:ext cx="5715000" cy="3533775"/>
    <xdr:graphicFrame macro="">
      <xdr:nvGraphicFramePr>
        <xdr:cNvPr id="23" name="Chart 23" title="Chart">
          <a:extLst>
            <a:ext uri="{FF2B5EF4-FFF2-40B4-BE49-F238E27FC236}">
              <a16:creationId xmlns:a16="http://schemas.microsoft.com/office/drawing/2014/main" id="{00000000-0008-0000-08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504825</xdr:colOff>
      <xdr:row>1</xdr:row>
      <xdr:rowOff>9525</xdr:rowOff>
    </xdr:from>
    <xdr:ext cx="5715000" cy="3533775"/>
    <xdr:graphicFrame macro="">
      <xdr:nvGraphicFramePr>
        <xdr:cNvPr id="24" name="Chart 24" title="Chart">
          <a:extLst>
            <a:ext uri="{FF2B5EF4-FFF2-40B4-BE49-F238E27FC236}">
              <a16:creationId xmlns:a16="http://schemas.microsoft.com/office/drawing/2014/main" id="{00000000-0008-0000-08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22</xdr:row>
      <xdr:rowOff>9525</xdr:rowOff>
    </xdr:from>
    <xdr:ext cx="5715000" cy="3533775"/>
    <xdr:graphicFrame macro="">
      <xdr:nvGraphicFramePr>
        <xdr:cNvPr id="25" name="Chart 25" title="Chart">
          <a:extLst>
            <a:ext uri="{FF2B5EF4-FFF2-40B4-BE49-F238E27FC236}">
              <a16:creationId xmlns:a16="http://schemas.microsoft.com/office/drawing/2014/main" id="{00000000-0008-0000-08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809625</xdr:colOff>
      <xdr:row>22</xdr:row>
      <xdr:rowOff>9525</xdr:rowOff>
    </xdr:from>
    <xdr:ext cx="5715000" cy="3533775"/>
    <xdr:graphicFrame macro="">
      <xdr:nvGraphicFramePr>
        <xdr:cNvPr id="26" name="Chart 26" title="Chart">
          <a:extLst>
            <a:ext uri="{FF2B5EF4-FFF2-40B4-BE49-F238E27FC236}">
              <a16:creationId xmlns:a16="http://schemas.microsoft.com/office/drawing/2014/main" id="{00000000-0008-0000-08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495300</xdr:colOff>
      <xdr:row>22</xdr:row>
      <xdr:rowOff>9525</xdr:rowOff>
    </xdr:from>
    <xdr:ext cx="5715000" cy="3533775"/>
    <xdr:graphicFrame macro="">
      <xdr:nvGraphicFramePr>
        <xdr:cNvPr id="27" name="Chart 27" title="Chart">
          <a:extLst>
            <a:ext uri="{FF2B5EF4-FFF2-40B4-BE49-F238E27FC236}">
              <a16:creationId xmlns:a16="http://schemas.microsoft.com/office/drawing/2014/main" id="{00000000-0008-0000-08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9525</xdr:colOff>
      <xdr:row>22</xdr:row>
      <xdr:rowOff>9525</xdr:rowOff>
    </xdr:from>
    <xdr:ext cx="5715000" cy="3533775"/>
    <xdr:graphicFrame macro="">
      <xdr:nvGraphicFramePr>
        <xdr:cNvPr id="28" name="Chart 28" title="Chart">
          <a:extLst>
            <a:ext uri="{FF2B5EF4-FFF2-40B4-BE49-F238E27FC236}">
              <a16:creationId xmlns:a16="http://schemas.microsoft.com/office/drawing/2014/main" id="{00000000-0008-0000-08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43</xdr:row>
      <xdr:rowOff>9525</xdr:rowOff>
    </xdr:from>
    <xdr:ext cx="5715000" cy="3533775"/>
    <xdr:graphicFrame macro="">
      <xdr:nvGraphicFramePr>
        <xdr:cNvPr id="29" name="Chart 29" title="Chart">
          <a:extLst>
            <a:ext uri="{FF2B5EF4-FFF2-40B4-BE49-F238E27FC236}">
              <a16:creationId xmlns:a16="http://schemas.microsoft.com/office/drawing/2014/main" id="{00000000-0008-0000-08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6</xdr:col>
      <xdr:colOff>809625</xdr:colOff>
      <xdr:row>42</xdr:row>
      <xdr:rowOff>209550</xdr:rowOff>
    </xdr:from>
    <xdr:ext cx="5715000" cy="3533775"/>
    <xdr:graphicFrame macro="">
      <xdr:nvGraphicFramePr>
        <xdr:cNvPr id="30" name="Chart 30" title="Chart">
          <a:extLst>
            <a:ext uri="{FF2B5EF4-FFF2-40B4-BE49-F238E27FC236}">
              <a16:creationId xmlns:a16="http://schemas.microsoft.com/office/drawing/2014/main" id="{00000000-0008-0000-08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13</xdr:col>
      <xdr:colOff>571500</xdr:colOff>
      <xdr:row>43</xdr:row>
      <xdr:rowOff>9525</xdr:rowOff>
    </xdr:from>
    <xdr:ext cx="5715000" cy="3533775"/>
    <xdr:graphicFrame macro="">
      <xdr:nvGraphicFramePr>
        <xdr:cNvPr id="31" name="Chart 31" title="Chart">
          <a:extLst>
            <a:ext uri="{FF2B5EF4-FFF2-40B4-BE49-F238E27FC236}">
              <a16:creationId xmlns:a16="http://schemas.microsoft.com/office/drawing/2014/main" id="{00000000-0008-0000-08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20</xdr:col>
      <xdr:colOff>9525</xdr:colOff>
      <xdr:row>43</xdr:row>
      <xdr:rowOff>9525</xdr:rowOff>
    </xdr:from>
    <xdr:ext cx="5715000" cy="3533775"/>
    <xdr:graphicFrame macro="">
      <xdr:nvGraphicFramePr>
        <xdr:cNvPr id="32" name="Chart 32" title="Chart">
          <a:extLst>
            <a:ext uri="{FF2B5EF4-FFF2-40B4-BE49-F238E27FC236}">
              <a16:creationId xmlns:a16="http://schemas.microsoft.com/office/drawing/2014/main" id="{00000000-0008-0000-08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0</xdr:col>
      <xdr:colOff>0</xdr:colOff>
      <xdr:row>64</xdr:row>
      <xdr:rowOff>9525</xdr:rowOff>
    </xdr:from>
    <xdr:ext cx="5715000" cy="3533775"/>
    <xdr:graphicFrame macro="">
      <xdr:nvGraphicFramePr>
        <xdr:cNvPr id="33" name="Chart 33" title="Chart">
          <a:extLst>
            <a:ext uri="{FF2B5EF4-FFF2-40B4-BE49-F238E27FC236}">
              <a16:creationId xmlns:a16="http://schemas.microsoft.com/office/drawing/2014/main" id="{00000000-0008-0000-08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6</xdr:col>
      <xdr:colOff>800100</xdr:colOff>
      <xdr:row>64</xdr:row>
      <xdr:rowOff>9525</xdr:rowOff>
    </xdr:from>
    <xdr:ext cx="5715000" cy="3533775"/>
    <xdr:graphicFrame macro="">
      <xdr:nvGraphicFramePr>
        <xdr:cNvPr id="34" name="Chart 34" title="Chart">
          <a:extLst>
            <a:ext uri="{FF2B5EF4-FFF2-40B4-BE49-F238E27FC236}">
              <a16:creationId xmlns:a16="http://schemas.microsoft.com/office/drawing/2014/main" id="{00000000-0008-0000-08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13</xdr:col>
      <xdr:colOff>504825</xdr:colOff>
      <xdr:row>64</xdr:row>
      <xdr:rowOff>9525</xdr:rowOff>
    </xdr:from>
    <xdr:ext cx="5715000" cy="3533775"/>
    <xdr:graphicFrame macro="">
      <xdr:nvGraphicFramePr>
        <xdr:cNvPr id="35" name="Chart 35" title="Chart">
          <a:extLst>
            <a:ext uri="{FF2B5EF4-FFF2-40B4-BE49-F238E27FC236}">
              <a16:creationId xmlns:a16="http://schemas.microsoft.com/office/drawing/2014/main" id="{00000000-0008-0000-08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20</xdr:col>
      <xdr:colOff>9525</xdr:colOff>
      <xdr:row>64</xdr:row>
      <xdr:rowOff>9525</xdr:rowOff>
    </xdr:from>
    <xdr:ext cx="5715000" cy="3533775"/>
    <xdr:graphicFrame macro="">
      <xdr:nvGraphicFramePr>
        <xdr:cNvPr id="36" name="Chart 36" title="Chart">
          <a:extLst>
            <a:ext uri="{FF2B5EF4-FFF2-40B4-BE49-F238E27FC236}">
              <a16:creationId xmlns:a16="http://schemas.microsoft.com/office/drawing/2014/main" id="{00000000-0008-0000-08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0</xdr:col>
      <xdr:colOff>0</xdr:colOff>
      <xdr:row>85</xdr:row>
      <xdr:rowOff>9525</xdr:rowOff>
    </xdr:from>
    <xdr:ext cx="5715000" cy="3533775"/>
    <xdr:graphicFrame macro="">
      <xdr:nvGraphicFramePr>
        <xdr:cNvPr id="37" name="Chart 37" title="Chart">
          <a:extLst>
            <a:ext uri="{FF2B5EF4-FFF2-40B4-BE49-F238E27FC236}">
              <a16:creationId xmlns:a16="http://schemas.microsoft.com/office/drawing/2014/main" id="{00000000-0008-0000-08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6</xdr:col>
      <xdr:colOff>800100</xdr:colOff>
      <xdr:row>85</xdr:row>
      <xdr:rowOff>9525</xdr:rowOff>
    </xdr:from>
    <xdr:ext cx="5715000" cy="3533775"/>
    <xdr:graphicFrame macro="">
      <xdr:nvGraphicFramePr>
        <xdr:cNvPr id="38" name="Chart 38" title="Chart">
          <a:extLst>
            <a:ext uri="{FF2B5EF4-FFF2-40B4-BE49-F238E27FC236}">
              <a16:creationId xmlns:a16="http://schemas.microsoft.com/office/drawing/2014/main" id="{00000000-0008-0000-08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13</xdr:col>
      <xdr:colOff>504825</xdr:colOff>
      <xdr:row>85</xdr:row>
      <xdr:rowOff>9525</xdr:rowOff>
    </xdr:from>
    <xdr:ext cx="5715000" cy="3533775"/>
    <xdr:graphicFrame macro="">
      <xdr:nvGraphicFramePr>
        <xdr:cNvPr id="39" name="Chart 39" title="Chart">
          <a:extLst>
            <a:ext uri="{FF2B5EF4-FFF2-40B4-BE49-F238E27FC236}">
              <a16:creationId xmlns:a16="http://schemas.microsoft.com/office/drawing/2014/main" id="{00000000-0008-0000-08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20</xdr:col>
      <xdr:colOff>9525</xdr:colOff>
      <xdr:row>85</xdr:row>
      <xdr:rowOff>9525</xdr:rowOff>
    </xdr:from>
    <xdr:ext cx="5715000" cy="3533775"/>
    <xdr:graphicFrame macro="">
      <xdr:nvGraphicFramePr>
        <xdr:cNvPr id="40" name="Chart 40" title="Chart">
          <a:extLst>
            <a:ext uri="{FF2B5EF4-FFF2-40B4-BE49-F238E27FC236}">
              <a16:creationId xmlns:a16="http://schemas.microsoft.com/office/drawing/2014/main" id="{00000000-0008-0000-08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13</xdr:col>
      <xdr:colOff>504825</xdr:colOff>
      <xdr:row>106</xdr:row>
      <xdr:rowOff>19050</xdr:rowOff>
    </xdr:from>
    <xdr:ext cx="5715000" cy="3533775"/>
    <xdr:graphicFrame macro="">
      <xdr:nvGraphicFramePr>
        <xdr:cNvPr id="41" name="Chart 41" title="Chart">
          <a:extLst>
            <a:ext uri="{FF2B5EF4-FFF2-40B4-BE49-F238E27FC236}">
              <a16:creationId xmlns:a16="http://schemas.microsoft.com/office/drawing/2014/main" id="{00000000-0008-0000-0800-00002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20</xdr:col>
      <xdr:colOff>9525</xdr:colOff>
      <xdr:row>106</xdr:row>
      <xdr:rowOff>28575</xdr:rowOff>
    </xdr:from>
    <xdr:ext cx="5715000" cy="3533775"/>
    <xdr:graphicFrame macro="">
      <xdr:nvGraphicFramePr>
        <xdr:cNvPr id="42" name="Chart 42" title="Chart">
          <a:extLst>
            <a:ext uri="{FF2B5EF4-FFF2-40B4-BE49-F238E27FC236}">
              <a16:creationId xmlns:a16="http://schemas.microsoft.com/office/drawing/2014/main" id="{00000000-0008-0000-08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0</xdr:col>
      <xdr:colOff>0</xdr:colOff>
      <xdr:row>106</xdr:row>
      <xdr:rowOff>9525</xdr:rowOff>
    </xdr:from>
    <xdr:ext cx="5715000" cy="3533775"/>
    <xdr:graphicFrame macro="">
      <xdr:nvGraphicFramePr>
        <xdr:cNvPr id="43" name="Chart 43" title="Chart">
          <a:extLst>
            <a:ext uri="{FF2B5EF4-FFF2-40B4-BE49-F238E27FC236}">
              <a16:creationId xmlns:a16="http://schemas.microsoft.com/office/drawing/2014/main" id="{00000000-0008-0000-08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6</xdr:col>
      <xdr:colOff>800100</xdr:colOff>
      <xdr:row>106</xdr:row>
      <xdr:rowOff>19050</xdr:rowOff>
    </xdr:from>
    <xdr:ext cx="5715000" cy="3533775"/>
    <xdr:graphicFrame macro="">
      <xdr:nvGraphicFramePr>
        <xdr:cNvPr id="44" name="Chart 44" title="Chart">
          <a:extLst>
            <a:ext uri="{FF2B5EF4-FFF2-40B4-BE49-F238E27FC236}">
              <a16:creationId xmlns:a16="http://schemas.microsoft.com/office/drawing/2014/main" id="{00000000-0008-0000-08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0</xdr:col>
      <xdr:colOff>0</xdr:colOff>
      <xdr:row>127</xdr:row>
      <xdr:rowOff>9525</xdr:rowOff>
    </xdr:from>
    <xdr:ext cx="5715000" cy="3533775"/>
    <xdr:graphicFrame macro="">
      <xdr:nvGraphicFramePr>
        <xdr:cNvPr id="45" name="Chart 45" title="Chart">
          <a:extLst>
            <a:ext uri="{FF2B5EF4-FFF2-40B4-BE49-F238E27FC236}">
              <a16:creationId xmlns:a16="http://schemas.microsoft.com/office/drawing/2014/main" id="{00000000-0008-0000-08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6</xdr:col>
      <xdr:colOff>800100</xdr:colOff>
      <xdr:row>127</xdr:row>
      <xdr:rowOff>9525</xdr:rowOff>
    </xdr:from>
    <xdr:ext cx="5715000" cy="3533775"/>
    <xdr:graphicFrame macro="">
      <xdr:nvGraphicFramePr>
        <xdr:cNvPr id="46" name="Chart 46" title="Chart">
          <a:extLst>
            <a:ext uri="{FF2B5EF4-FFF2-40B4-BE49-F238E27FC236}">
              <a16:creationId xmlns:a16="http://schemas.microsoft.com/office/drawing/2014/main" id="{00000000-0008-0000-0800-00002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13</xdr:col>
      <xdr:colOff>504825</xdr:colOff>
      <xdr:row>127</xdr:row>
      <xdr:rowOff>9525</xdr:rowOff>
    </xdr:from>
    <xdr:ext cx="5715000" cy="3533775"/>
    <xdr:graphicFrame macro="">
      <xdr:nvGraphicFramePr>
        <xdr:cNvPr id="47" name="Chart 47" title="Chart">
          <a:extLst>
            <a:ext uri="{FF2B5EF4-FFF2-40B4-BE49-F238E27FC236}">
              <a16:creationId xmlns:a16="http://schemas.microsoft.com/office/drawing/2014/main" id="{00000000-0008-0000-08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20</xdr:col>
      <xdr:colOff>19050</xdr:colOff>
      <xdr:row>127</xdr:row>
      <xdr:rowOff>9525</xdr:rowOff>
    </xdr:from>
    <xdr:ext cx="5715000" cy="3533775"/>
    <xdr:graphicFrame macro="">
      <xdr:nvGraphicFramePr>
        <xdr:cNvPr id="48" name="Chart 48" title="Chart">
          <a:extLst>
            <a:ext uri="{FF2B5EF4-FFF2-40B4-BE49-F238E27FC236}">
              <a16:creationId xmlns:a16="http://schemas.microsoft.com/office/drawing/2014/main" id="{00000000-0008-0000-08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0</xdr:col>
      <xdr:colOff>0</xdr:colOff>
      <xdr:row>148</xdr:row>
      <xdr:rowOff>9525</xdr:rowOff>
    </xdr:from>
    <xdr:ext cx="5715000" cy="3533775"/>
    <xdr:graphicFrame macro="">
      <xdr:nvGraphicFramePr>
        <xdr:cNvPr id="49" name="Chart 49" title="Chart">
          <a:extLst>
            <a:ext uri="{FF2B5EF4-FFF2-40B4-BE49-F238E27FC236}">
              <a16:creationId xmlns:a16="http://schemas.microsoft.com/office/drawing/2014/main" id="{00000000-0008-0000-08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6</xdr:col>
      <xdr:colOff>800100</xdr:colOff>
      <xdr:row>148</xdr:row>
      <xdr:rowOff>9525</xdr:rowOff>
    </xdr:from>
    <xdr:ext cx="5715000" cy="3533775"/>
    <xdr:graphicFrame macro="">
      <xdr:nvGraphicFramePr>
        <xdr:cNvPr id="50" name="Chart 50" title="Chart">
          <a:extLst>
            <a:ext uri="{FF2B5EF4-FFF2-40B4-BE49-F238E27FC236}">
              <a16:creationId xmlns:a16="http://schemas.microsoft.com/office/drawing/2014/main" id="{00000000-0008-0000-08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13</xdr:col>
      <xdr:colOff>504825</xdr:colOff>
      <xdr:row>148</xdr:row>
      <xdr:rowOff>9525</xdr:rowOff>
    </xdr:from>
    <xdr:ext cx="5715000" cy="3533775"/>
    <xdr:graphicFrame macro="">
      <xdr:nvGraphicFramePr>
        <xdr:cNvPr id="51" name="Chart 51" title="Chart">
          <a:extLst>
            <a:ext uri="{FF2B5EF4-FFF2-40B4-BE49-F238E27FC236}">
              <a16:creationId xmlns:a16="http://schemas.microsoft.com/office/drawing/2014/main" id="{00000000-0008-0000-08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20</xdr:col>
      <xdr:colOff>19050</xdr:colOff>
      <xdr:row>148</xdr:row>
      <xdr:rowOff>9525</xdr:rowOff>
    </xdr:from>
    <xdr:ext cx="5715000" cy="3533775"/>
    <xdr:graphicFrame macro="">
      <xdr:nvGraphicFramePr>
        <xdr:cNvPr id="52" name="Chart 52" title="Chart">
          <a:extLst>
            <a:ext uri="{FF2B5EF4-FFF2-40B4-BE49-F238E27FC236}">
              <a16:creationId xmlns:a16="http://schemas.microsoft.com/office/drawing/2014/main" id="{00000000-0008-0000-08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13</xdr:col>
      <xdr:colOff>514350</xdr:colOff>
      <xdr:row>169</xdr:row>
      <xdr:rowOff>9525</xdr:rowOff>
    </xdr:from>
    <xdr:ext cx="5715000" cy="3533775"/>
    <xdr:graphicFrame macro="">
      <xdr:nvGraphicFramePr>
        <xdr:cNvPr id="53" name="Chart 53" title="Chart">
          <a:extLst>
            <a:ext uri="{FF2B5EF4-FFF2-40B4-BE49-F238E27FC236}">
              <a16:creationId xmlns:a16="http://schemas.microsoft.com/office/drawing/2014/main" id="{00000000-0008-0000-08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20</xdr:col>
      <xdr:colOff>28575</xdr:colOff>
      <xdr:row>169</xdr:row>
      <xdr:rowOff>9525</xdr:rowOff>
    </xdr:from>
    <xdr:ext cx="5715000" cy="3533775"/>
    <xdr:graphicFrame macro="">
      <xdr:nvGraphicFramePr>
        <xdr:cNvPr id="54" name="Chart 54" title="Chart">
          <a:extLst>
            <a:ext uri="{FF2B5EF4-FFF2-40B4-BE49-F238E27FC236}">
              <a16:creationId xmlns:a16="http://schemas.microsoft.com/office/drawing/2014/main" id="{00000000-0008-0000-08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0</xdr:col>
      <xdr:colOff>0</xdr:colOff>
      <xdr:row>169</xdr:row>
      <xdr:rowOff>9525</xdr:rowOff>
    </xdr:from>
    <xdr:ext cx="5715000" cy="3533775"/>
    <xdr:graphicFrame macro="">
      <xdr:nvGraphicFramePr>
        <xdr:cNvPr id="55" name="Chart 55" title="Chart">
          <a:extLst>
            <a:ext uri="{FF2B5EF4-FFF2-40B4-BE49-F238E27FC236}">
              <a16:creationId xmlns:a16="http://schemas.microsoft.com/office/drawing/2014/main" id="{00000000-0008-0000-08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6</xdr:col>
      <xdr:colOff>800100</xdr:colOff>
      <xdr:row>169</xdr:row>
      <xdr:rowOff>9525</xdr:rowOff>
    </xdr:from>
    <xdr:ext cx="5715000" cy="3533775"/>
    <xdr:graphicFrame macro="">
      <xdr:nvGraphicFramePr>
        <xdr:cNvPr id="56" name="Chart 56" title="Chart">
          <a:extLst>
            <a:ext uri="{FF2B5EF4-FFF2-40B4-BE49-F238E27FC236}">
              <a16:creationId xmlns:a16="http://schemas.microsoft.com/office/drawing/2014/main" id="{00000000-0008-0000-08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13</xdr:col>
      <xdr:colOff>523875</xdr:colOff>
      <xdr:row>190</xdr:row>
      <xdr:rowOff>9525</xdr:rowOff>
    </xdr:from>
    <xdr:ext cx="5715000" cy="3533775"/>
    <xdr:graphicFrame macro="">
      <xdr:nvGraphicFramePr>
        <xdr:cNvPr id="57" name="Chart 57" title="Chart">
          <a:extLst>
            <a:ext uri="{FF2B5EF4-FFF2-40B4-BE49-F238E27FC236}">
              <a16:creationId xmlns:a16="http://schemas.microsoft.com/office/drawing/2014/main" id="{00000000-0008-0000-08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20</xdr:col>
      <xdr:colOff>28575</xdr:colOff>
      <xdr:row>190</xdr:row>
      <xdr:rowOff>9525</xdr:rowOff>
    </xdr:from>
    <xdr:ext cx="5715000" cy="3533775"/>
    <xdr:graphicFrame macro="">
      <xdr:nvGraphicFramePr>
        <xdr:cNvPr id="58" name="Chart 58" title="Chart">
          <a:extLst>
            <a:ext uri="{FF2B5EF4-FFF2-40B4-BE49-F238E27FC236}">
              <a16:creationId xmlns:a16="http://schemas.microsoft.com/office/drawing/2014/main" id="{00000000-0008-0000-08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oneCellAnchor>
    <xdr:from>
      <xdr:col>0</xdr:col>
      <xdr:colOff>0</xdr:colOff>
      <xdr:row>190</xdr:row>
      <xdr:rowOff>9525</xdr:rowOff>
    </xdr:from>
    <xdr:ext cx="5715000" cy="3533775"/>
    <xdr:graphicFrame macro="">
      <xdr:nvGraphicFramePr>
        <xdr:cNvPr id="59" name="Chart 59" title="Chart">
          <a:extLst>
            <a:ext uri="{FF2B5EF4-FFF2-40B4-BE49-F238E27FC236}">
              <a16:creationId xmlns:a16="http://schemas.microsoft.com/office/drawing/2014/main" id="{00000000-0008-0000-08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fLocksWithSheet="0"/>
  </xdr:oneCellAnchor>
  <xdr:oneCellAnchor>
    <xdr:from>
      <xdr:col>6</xdr:col>
      <xdr:colOff>800100</xdr:colOff>
      <xdr:row>190</xdr:row>
      <xdr:rowOff>9525</xdr:rowOff>
    </xdr:from>
    <xdr:ext cx="5715000" cy="3533775"/>
    <xdr:graphicFrame macro="">
      <xdr:nvGraphicFramePr>
        <xdr:cNvPr id="60" name="Chart 60" title="Chart">
          <a:extLst>
            <a:ext uri="{FF2B5EF4-FFF2-40B4-BE49-F238E27FC236}">
              <a16:creationId xmlns:a16="http://schemas.microsoft.com/office/drawing/2014/main" id="{00000000-0008-0000-08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fLocksWithSheet="0"/>
  </xdr:oneCellAnchor>
  <xdr:oneCellAnchor>
    <xdr:from>
      <xdr:col>13</xdr:col>
      <xdr:colOff>523875</xdr:colOff>
      <xdr:row>211</xdr:row>
      <xdr:rowOff>9525</xdr:rowOff>
    </xdr:from>
    <xdr:ext cx="5715000" cy="3533775"/>
    <xdr:graphicFrame macro="">
      <xdr:nvGraphicFramePr>
        <xdr:cNvPr id="61" name="Chart 61" title="Chart">
          <a:extLst>
            <a:ext uri="{FF2B5EF4-FFF2-40B4-BE49-F238E27FC236}">
              <a16:creationId xmlns:a16="http://schemas.microsoft.com/office/drawing/2014/main" id="{00000000-0008-0000-08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fLocksWithSheet="0"/>
  </xdr:oneCellAnchor>
  <xdr:oneCellAnchor>
    <xdr:from>
      <xdr:col>20</xdr:col>
      <xdr:colOff>28575</xdr:colOff>
      <xdr:row>211</xdr:row>
      <xdr:rowOff>9525</xdr:rowOff>
    </xdr:from>
    <xdr:ext cx="5715000" cy="3533775"/>
    <xdr:graphicFrame macro="">
      <xdr:nvGraphicFramePr>
        <xdr:cNvPr id="62" name="Chart 62" title="Chart">
          <a:extLst>
            <a:ext uri="{FF2B5EF4-FFF2-40B4-BE49-F238E27FC236}">
              <a16:creationId xmlns:a16="http://schemas.microsoft.com/office/drawing/2014/main" id="{00000000-0008-0000-08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fLocksWithSheet="0"/>
  </xdr:oneCellAnchor>
  <xdr:oneCellAnchor>
    <xdr:from>
      <xdr:col>0</xdr:col>
      <xdr:colOff>0</xdr:colOff>
      <xdr:row>211</xdr:row>
      <xdr:rowOff>9525</xdr:rowOff>
    </xdr:from>
    <xdr:ext cx="5715000" cy="3533775"/>
    <xdr:graphicFrame macro="">
      <xdr:nvGraphicFramePr>
        <xdr:cNvPr id="63" name="Chart 63" title="Chart">
          <a:extLst>
            <a:ext uri="{FF2B5EF4-FFF2-40B4-BE49-F238E27FC236}">
              <a16:creationId xmlns:a16="http://schemas.microsoft.com/office/drawing/2014/main" id="{00000000-0008-0000-08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fLocksWithSheet="0"/>
  </xdr:oneCellAnchor>
  <xdr:oneCellAnchor>
    <xdr:from>
      <xdr:col>6</xdr:col>
      <xdr:colOff>800100</xdr:colOff>
      <xdr:row>211</xdr:row>
      <xdr:rowOff>9525</xdr:rowOff>
    </xdr:from>
    <xdr:ext cx="5715000" cy="3533775"/>
    <xdr:graphicFrame macro="">
      <xdr:nvGraphicFramePr>
        <xdr:cNvPr id="64" name="Chart 64" title="Chart">
          <a:extLst>
            <a:ext uri="{FF2B5EF4-FFF2-40B4-BE49-F238E27FC236}">
              <a16:creationId xmlns:a16="http://schemas.microsoft.com/office/drawing/2014/main" id="{00000000-0008-0000-08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15</xdr:col>
      <xdr:colOff>952500</xdr:colOff>
      <xdr:row>0</xdr:row>
      <xdr:rowOff>361950</xdr:rowOff>
    </xdr:from>
    <xdr:ext cx="5715000" cy="3533775"/>
    <xdr:graphicFrame macro="">
      <xdr:nvGraphicFramePr>
        <xdr:cNvPr id="65" name="Chart 65" title="Chart">
          <a:extLst>
            <a:ext uri="{FF2B5EF4-FFF2-40B4-BE49-F238E27FC236}">
              <a16:creationId xmlns:a16="http://schemas.microsoft.com/office/drawing/2014/main" id="{00000000-0008-0000-0B00-00004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0</xdr:row>
      <xdr:rowOff>361950</xdr:rowOff>
    </xdr:from>
    <xdr:ext cx="5715000" cy="3533775"/>
    <xdr:graphicFrame macro="">
      <xdr:nvGraphicFramePr>
        <xdr:cNvPr id="66" name="Chart 66" title="Chart">
          <a:extLst>
            <a:ext uri="{FF2B5EF4-FFF2-40B4-BE49-F238E27FC236}">
              <a16:creationId xmlns:a16="http://schemas.microsoft.com/office/drawing/2014/main" id="{00000000-0008-0000-0B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0</xdr:row>
      <xdr:rowOff>361950</xdr:rowOff>
    </xdr:from>
    <xdr:ext cx="5715000" cy="3533775"/>
    <xdr:graphicFrame macro="">
      <xdr:nvGraphicFramePr>
        <xdr:cNvPr id="67" name="Chart 67" title="Chart">
          <a:extLst>
            <a:ext uri="{FF2B5EF4-FFF2-40B4-BE49-F238E27FC236}">
              <a16:creationId xmlns:a16="http://schemas.microsoft.com/office/drawing/2014/main" id="{00000000-0008-0000-0B00-00004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22</xdr:row>
      <xdr:rowOff>0</xdr:rowOff>
    </xdr:from>
    <xdr:ext cx="5715000" cy="3533775"/>
    <xdr:graphicFrame macro="">
      <xdr:nvGraphicFramePr>
        <xdr:cNvPr id="68" name="Chart 68" title="Chart">
          <a:extLst>
            <a:ext uri="{FF2B5EF4-FFF2-40B4-BE49-F238E27FC236}">
              <a16:creationId xmlns:a16="http://schemas.microsoft.com/office/drawing/2014/main" id="{00000000-0008-0000-0B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6</xdr:col>
      <xdr:colOff>952500</xdr:colOff>
      <xdr:row>22</xdr:row>
      <xdr:rowOff>0</xdr:rowOff>
    </xdr:from>
    <xdr:ext cx="5715000" cy="3533775"/>
    <xdr:graphicFrame macro="">
      <xdr:nvGraphicFramePr>
        <xdr:cNvPr id="69" name="Chart 69" title="Chart">
          <a:extLst>
            <a:ext uri="{FF2B5EF4-FFF2-40B4-BE49-F238E27FC236}">
              <a16:creationId xmlns:a16="http://schemas.microsoft.com/office/drawing/2014/main" id="{00000000-0008-0000-0B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495300</xdr:colOff>
      <xdr:row>22</xdr:row>
      <xdr:rowOff>0</xdr:rowOff>
    </xdr:from>
    <xdr:ext cx="5715000" cy="3533775"/>
    <xdr:graphicFrame macro="">
      <xdr:nvGraphicFramePr>
        <xdr:cNvPr id="70" name="Chart 70" title="Chart">
          <a:extLst>
            <a:ext uri="{FF2B5EF4-FFF2-40B4-BE49-F238E27FC236}">
              <a16:creationId xmlns:a16="http://schemas.microsoft.com/office/drawing/2014/main" id="{00000000-0008-0000-0B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20</xdr:col>
      <xdr:colOff>28575</xdr:colOff>
      <xdr:row>22</xdr:row>
      <xdr:rowOff>9525</xdr:rowOff>
    </xdr:from>
    <xdr:ext cx="5715000" cy="3533775"/>
    <xdr:graphicFrame macro="">
      <xdr:nvGraphicFramePr>
        <xdr:cNvPr id="71" name="Chart 71" title="Chart">
          <a:extLst>
            <a:ext uri="{FF2B5EF4-FFF2-40B4-BE49-F238E27FC236}">
              <a16:creationId xmlns:a16="http://schemas.microsoft.com/office/drawing/2014/main" id="{00000000-0008-0000-0B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0</xdr:colOff>
      <xdr:row>43</xdr:row>
      <xdr:rowOff>0</xdr:rowOff>
    </xdr:from>
    <xdr:ext cx="5715000" cy="3533775"/>
    <xdr:graphicFrame macro="">
      <xdr:nvGraphicFramePr>
        <xdr:cNvPr id="72" name="Chart 72" title="Chart">
          <a:extLst>
            <a:ext uri="{FF2B5EF4-FFF2-40B4-BE49-F238E27FC236}">
              <a16:creationId xmlns:a16="http://schemas.microsoft.com/office/drawing/2014/main" id="{00000000-0008-0000-0B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6</xdr:col>
      <xdr:colOff>952500</xdr:colOff>
      <xdr:row>42</xdr:row>
      <xdr:rowOff>361950</xdr:rowOff>
    </xdr:from>
    <xdr:ext cx="5715000" cy="3533775"/>
    <xdr:graphicFrame macro="">
      <xdr:nvGraphicFramePr>
        <xdr:cNvPr id="73" name="Chart 73" title="Chart">
          <a:extLst>
            <a:ext uri="{FF2B5EF4-FFF2-40B4-BE49-F238E27FC236}">
              <a16:creationId xmlns:a16="http://schemas.microsoft.com/office/drawing/2014/main" id="{00000000-0008-0000-0B00-00004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13</xdr:col>
      <xdr:colOff>504825</xdr:colOff>
      <xdr:row>42</xdr:row>
      <xdr:rowOff>361950</xdr:rowOff>
    </xdr:from>
    <xdr:ext cx="5715000" cy="3533775"/>
    <xdr:graphicFrame macro="">
      <xdr:nvGraphicFramePr>
        <xdr:cNvPr id="74" name="Chart 74" title="Chart">
          <a:extLst>
            <a:ext uri="{FF2B5EF4-FFF2-40B4-BE49-F238E27FC236}">
              <a16:creationId xmlns:a16="http://schemas.microsoft.com/office/drawing/2014/main" id="{00000000-0008-0000-0B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20</xdr:col>
      <xdr:colOff>28575</xdr:colOff>
      <xdr:row>42</xdr:row>
      <xdr:rowOff>361950</xdr:rowOff>
    </xdr:from>
    <xdr:ext cx="5715000" cy="3533775"/>
    <xdr:graphicFrame macro="">
      <xdr:nvGraphicFramePr>
        <xdr:cNvPr id="75" name="Chart 75" title="Chart">
          <a:extLst>
            <a:ext uri="{FF2B5EF4-FFF2-40B4-BE49-F238E27FC236}">
              <a16:creationId xmlns:a16="http://schemas.microsoft.com/office/drawing/2014/main" id="{00000000-0008-0000-0B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0</xdr:col>
      <xdr:colOff>0</xdr:colOff>
      <xdr:row>64</xdr:row>
      <xdr:rowOff>0</xdr:rowOff>
    </xdr:from>
    <xdr:ext cx="5715000" cy="3533775"/>
    <xdr:graphicFrame macro="">
      <xdr:nvGraphicFramePr>
        <xdr:cNvPr id="76" name="Chart 76" title="Chart">
          <a:extLst>
            <a:ext uri="{FF2B5EF4-FFF2-40B4-BE49-F238E27FC236}">
              <a16:creationId xmlns:a16="http://schemas.microsoft.com/office/drawing/2014/main" id="{00000000-0008-0000-0B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6</xdr:col>
      <xdr:colOff>952500</xdr:colOff>
      <xdr:row>64</xdr:row>
      <xdr:rowOff>0</xdr:rowOff>
    </xdr:from>
    <xdr:ext cx="5715000" cy="3533775"/>
    <xdr:graphicFrame macro="">
      <xdr:nvGraphicFramePr>
        <xdr:cNvPr id="77" name="Chart 77" title="Chart">
          <a:extLst>
            <a:ext uri="{FF2B5EF4-FFF2-40B4-BE49-F238E27FC236}">
              <a16:creationId xmlns:a16="http://schemas.microsoft.com/office/drawing/2014/main" id="{00000000-0008-0000-0B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504825</xdr:colOff>
      <xdr:row>63</xdr:row>
      <xdr:rowOff>361950</xdr:rowOff>
    </xdr:from>
    <xdr:ext cx="5715000" cy="3533775"/>
    <xdr:graphicFrame macro="">
      <xdr:nvGraphicFramePr>
        <xdr:cNvPr id="78" name="Chart 78" title="Chart">
          <a:extLst>
            <a:ext uri="{FF2B5EF4-FFF2-40B4-BE49-F238E27FC236}">
              <a16:creationId xmlns:a16="http://schemas.microsoft.com/office/drawing/2014/main" id="{00000000-0008-0000-0B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20</xdr:col>
      <xdr:colOff>28575</xdr:colOff>
      <xdr:row>63</xdr:row>
      <xdr:rowOff>361950</xdr:rowOff>
    </xdr:from>
    <xdr:ext cx="5715000" cy="3533775"/>
    <xdr:graphicFrame macro="">
      <xdr:nvGraphicFramePr>
        <xdr:cNvPr id="79" name="Chart 79" title="Chart">
          <a:extLst>
            <a:ext uri="{FF2B5EF4-FFF2-40B4-BE49-F238E27FC236}">
              <a16:creationId xmlns:a16="http://schemas.microsoft.com/office/drawing/2014/main" id="{00000000-0008-0000-0B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0</xdr:col>
      <xdr:colOff>0</xdr:colOff>
      <xdr:row>84</xdr:row>
      <xdr:rowOff>361950</xdr:rowOff>
    </xdr:from>
    <xdr:ext cx="5715000" cy="3533775"/>
    <xdr:graphicFrame macro="">
      <xdr:nvGraphicFramePr>
        <xdr:cNvPr id="80" name="Chart 80" title="Chart">
          <a:extLst>
            <a:ext uri="{FF2B5EF4-FFF2-40B4-BE49-F238E27FC236}">
              <a16:creationId xmlns:a16="http://schemas.microsoft.com/office/drawing/2014/main" id="{00000000-0008-0000-0B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7</xdr:col>
      <xdr:colOff>0</xdr:colOff>
      <xdr:row>84</xdr:row>
      <xdr:rowOff>361950</xdr:rowOff>
    </xdr:from>
    <xdr:ext cx="5715000" cy="3533775"/>
    <xdr:graphicFrame macro="">
      <xdr:nvGraphicFramePr>
        <xdr:cNvPr id="81" name="Chart 81" title="Chart">
          <a:extLst>
            <a:ext uri="{FF2B5EF4-FFF2-40B4-BE49-F238E27FC236}">
              <a16:creationId xmlns:a16="http://schemas.microsoft.com/office/drawing/2014/main" id="{00000000-0008-0000-0B00-00005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13</xdr:col>
      <xdr:colOff>504825</xdr:colOff>
      <xdr:row>84</xdr:row>
      <xdr:rowOff>361950</xdr:rowOff>
    </xdr:from>
    <xdr:ext cx="5715000" cy="3533775"/>
    <xdr:graphicFrame macro="">
      <xdr:nvGraphicFramePr>
        <xdr:cNvPr id="82" name="Chart 82" title="Chart">
          <a:extLst>
            <a:ext uri="{FF2B5EF4-FFF2-40B4-BE49-F238E27FC236}">
              <a16:creationId xmlns:a16="http://schemas.microsoft.com/office/drawing/2014/main" id="{00000000-0008-0000-0B00-00005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20</xdr:col>
      <xdr:colOff>28575</xdr:colOff>
      <xdr:row>84</xdr:row>
      <xdr:rowOff>361950</xdr:rowOff>
    </xdr:from>
    <xdr:ext cx="5715000" cy="3533775"/>
    <xdr:graphicFrame macro="">
      <xdr:nvGraphicFramePr>
        <xdr:cNvPr id="83" name="Chart 83" title="Chart">
          <a:extLst>
            <a:ext uri="{FF2B5EF4-FFF2-40B4-BE49-F238E27FC236}">
              <a16:creationId xmlns:a16="http://schemas.microsoft.com/office/drawing/2014/main" id="{00000000-0008-0000-0B00-00005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0</xdr:col>
      <xdr:colOff>0</xdr:colOff>
      <xdr:row>105</xdr:row>
      <xdr:rowOff>361950</xdr:rowOff>
    </xdr:from>
    <xdr:ext cx="5715000" cy="3533775"/>
    <xdr:graphicFrame macro="">
      <xdr:nvGraphicFramePr>
        <xdr:cNvPr id="84" name="Chart 84" title="Chart">
          <a:extLst>
            <a:ext uri="{FF2B5EF4-FFF2-40B4-BE49-F238E27FC236}">
              <a16:creationId xmlns:a16="http://schemas.microsoft.com/office/drawing/2014/main" id="{00000000-0008-0000-0B00-00005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7</xdr:col>
      <xdr:colOff>0</xdr:colOff>
      <xdr:row>105</xdr:row>
      <xdr:rowOff>361950</xdr:rowOff>
    </xdr:from>
    <xdr:ext cx="5715000" cy="3533775"/>
    <xdr:graphicFrame macro="">
      <xdr:nvGraphicFramePr>
        <xdr:cNvPr id="85" name="Chart 85" title="Chart">
          <a:extLst>
            <a:ext uri="{FF2B5EF4-FFF2-40B4-BE49-F238E27FC236}">
              <a16:creationId xmlns:a16="http://schemas.microsoft.com/office/drawing/2014/main" id="{00000000-0008-0000-0B00-00005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13</xdr:col>
      <xdr:colOff>514350</xdr:colOff>
      <xdr:row>105</xdr:row>
      <xdr:rowOff>361950</xdr:rowOff>
    </xdr:from>
    <xdr:ext cx="5715000" cy="3533775"/>
    <xdr:graphicFrame macro="">
      <xdr:nvGraphicFramePr>
        <xdr:cNvPr id="86" name="Chart 86" title="Chart">
          <a:extLst>
            <a:ext uri="{FF2B5EF4-FFF2-40B4-BE49-F238E27FC236}">
              <a16:creationId xmlns:a16="http://schemas.microsoft.com/office/drawing/2014/main" id="{00000000-0008-0000-0B00-00005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20</xdr:col>
      <xdr:colOff>28575</xdr:colOff>
      <xdr:row>105</xdr:row>
      <xdr:rowOff>361950</xdr:rowOff>
    </xdr:from>
    <xdr:ext cx="5715000" cy="3533775"/>
    <xdr:graphicFrame macro="">
      <xdr:nvGraphicFramePr>
        <xdr:cNvPr id="87" name="Chart 87" title="Chart">
          <a:extLst>
            <a:ext uri="{FF2B5EF4-FFF2-40B4-BE49-F238E27FC236}">
              <a16:creationId xmlns:a16="http://schemas.microsoft.com/office/drawing/2014/main" id="{00000000-0008-0000-0B00-00005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0</xdr:col>
      <xdr:colOff>0</xdr:colOff>
      <xdr:row>127</xdr:row>
      <xdr:rowOff>0</xdr:rowOff>
    </xdr:from>
    <xdr:ext cx="5715000" cy="3533775"/>
    <xdr:graphicFrame macro="">
      <xdr:nvGraphicFramePr>
        <xdr:cNvPr id="88" name="Chart 88" title="Chart">
          <a:extLst>
            <a:ext uri="{FF2B5EF4-FFF2-40B4-BE49-F238E27FC236}">
              <a16:creationId xmlns:a16="http://schemas.microsoft.com/office/drawing/2014/main" id="{00000000-0008-0000-0B00-00005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7</xdr:col>
      <xdr:colOff>0</xdr:colOff>
      <xdr:row>127</xdr:row>
      <xdr:rowOff>0</xdr:rowOff>
    </xdr:from>
    <xdr:ext cx="5715000" cy="3533775"/>
    <xdr:graphicFrame macro="">
      <xdr:nvGraphicFramePr>
        <xdr:cNvPr id="89" name="Chart 89" title="Chart">
          <a:extLst>
            <a:ext uri="{FF2B5EF4-FFF2-40B4-BE49-F238E27FC236}">
              <a16:creationId xmlns:a16="http://schemas.microsoft.com/office/drawing/2014/main" id="{00000000-0008-0000-0B00-00005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13</xdr:col>
      <xdr:colOff>514350</xdr:colOff>
      <xdr:row>127</xdr:row>
      <xdr:rowOff>0</xdr:rowOff>
    </xdr:from>
    <xdr:ext cx="5715000" cy="3533775"/>
    <xdr:graphicFrame macro="">
      <xdr:nvGraphicFramePr>
        <xdr:cNvPr id="90" name="Chart 90" title="Chart">
          <a:extLst>
            <a:ext uri="{FF2B5EF4-FFF2-40B4-BE49-F238E27FC236}">
              <a16:creationId xmlns:a16="http://schemas.microsoft.com/office/drawing/2014/main" id="{00000000-0008-0000-0B00-00005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20</xdr:col>
      <xdr:colOff>28575</xdr:colOff>
      <xdr:row>127</xdr:row>
      <xdr:rowOff>0</xdr:rowOff>
    </xdr:from>
    <xdr:ext cx="5715000" cy="3533775"/>
    <xdr:graphicFrame macro="">
      <xdr:nvGraphicFramePr>
        <xdr:cNvPr id="91" name="Chart 91" title="Chart">
          <a:extLst>
            <a:ext uri="{FF2B5EF4-FFF2-40B4-BE49-F238E27FC236}">
              <a16:creationId xmlns:a16="http://schemas.microsoft.com/office/drawing/2014/main" id="{00000000-0008-0000-0B00-00005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9</xdr:row>
      <xdr:rowOff>19050</xdr:rowOff>
    </xdr:from>
    <xdr:ext cx="5715000" cy="3533775"/>
    <xdr:graphicFrame macro="">
      <xdr:nvGraphicFramePr>
        <xdr:cNvPr id="92" name="Chart 92" title="Chart">
          <a:extLst>
            <a:ext uri="{FF2B5EF4-FFF2-40B4-BE49-F238E27FC236}">
              <a16:creationId xmlns:a16="http://schemas.microsoft.com/office/drawing/2014/main" id="{00000000-0008-0000-0C00-00005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38100</xdr:colOff>
      <xdr:row>9</xdr:row>
      <xdr:rowOff>19050</xdr:rowOff>
    </xdr:from>
    <xdr:ext cx="5715000" cy="3533775"/>
    <xdr:graphicFrame macro="">
      <xdr:nvGraphicFramePr>
        <xdr:cNvPr id="93" name="Chart 93" title="Chart">
          <a:extLst>
            <a:ext uri="{FF2B5EF4-FFF2-40B4-BE49-F238E27FC236}">
              <a16:creationId xmlns:a16="http://schemas.microsoft.com/office/drawing/2014/main" id="{00000000-0008-0000-0C00-00005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209550</xdr:rowOff>
    </xdr:from>
    <xdr:ext cx="5715000" cy="3533775"/>
    <xdr:graphicFrame macro="">
      <xdr:nvGraphicFramePr>
        <xdr:cNvPr id="94" name="Chart 94" title="Chart">
          <a:extLst>
            <a:ext uri="{FF2B5EF4-FFF2-40B4-BE49-F238E27FC236}">
              <a16:creationId xmlns:a16="http://schemas.microsoft.com/office/drawing/2014/main" id="{00000000-0008-0000-0E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22</xdr:row>
      <xdr:rowOff>9525</xdr:rowOff>
    </xdr:from>
    <xdr:ext cx="5715000" cy="3533775"/>
    <xdr:graphicFrame macro="">
      <xdr:nvGraphicFramePr>
        <xdr:cNvPr id="95" name="Chart 95" title="Chart">
          <a:extLst>
            <a:ext uri="{FF2B5EF4-FFF2-40B4-BE49-F238E27FC236}">
              <a16:creationId xmlns:a16="http://schemas.microsoft.com/office/drawing/2014/main" id="{00000000-0008-0000-0E00-00005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952500</xdr:colOff>
      <xdr:row>22</xdr:row>
      <xdr:rowOff>9525</xdr:rowOff>
    </xdr:from>
    <xdr:ext cx="5715000" cy="3533775"/>
    <xdr:graphicFrame macro="">
      <xdr:nvGraphicFramePr>
        <xdr:cNvPr id="96" name="Chart 96" title="Chart">
          <a:extLst>
            <a:ext uri="{FF2B5EF4-FFF2-40B4-BE49-F238E27FC236}">
              <a16:creationId xmlns:a16="http://schemas.microsoft.com/office/drawing/2014/main" id="{00000000-0008-0000-0E00-00006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1</xdr:row>
      <xdr:rowOff>9525</xdr:rowOff>
    </xdr:from>
    <xdr:ext cx="5715000" cy="3533775"/>
    <xdr:graphicFrame macro="">
      <xdr:nvGraphicFramePr>
        <xdr:cNvPr id="97" name="Chart 97" title="Chart">
          <a:extLst>
            <a:ext uri="{FF2B5EF4-FFF2-40B4-BE49-F238E27FC236}">
              <a16:creationId xmlns:a16="http://schemas.microsoft.com/office/drawing/2014/main" id="{00000000-0008-0000-1100-00006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0</xdr:colOff>
      <xdr:row>1</xdr:row>
      <xdr:rowOff>9525</xdr:rowOff>
    </xdr:from>
    <xdr:ext cx="5715000" cy="3533775"/>
    <xdr:graphicFrame macro="">
      <xdr:nvGraphicFramePr>
        <xdr:cNvPr id="98" name="Chart 98" title="Chart">
          <a:extLst>
            <a:ext uri="{FF2B5EF4-FFF2-40B4-BE49-F238E27FC236}">
              <a16:creationId xmlns:a16="http://schemas.microsoft.com/office/drawing/2014/main" id="{00000000-0008-0000-1100-00006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457200</xdr:colOff>
      <xdr:row>1</xdr:row>
      <xdr:rowOff>9525</xdr:rowOff>
    </xdr:from>
    <xdr:ext cx="5715000" cy="3533775"/>
    <xdr:graphicFrame macro="">
      <xdr:nvGraphicFramePr>
        <xdr:cNvPr id="99" name="Chart 99" title="Chart">
          <a:extLst>
            <a:ext uri="{FF2B5EF4-FFF2-40B4-BE49-F238E27FC236}">
              <a16:creationId xmlns:a16="http://schemas.microsoft.com/office/drawing/2014/main" id="{00000000-0008-0000-1100-00006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20</xdr:col>
      <xdr:colOff>28575</xdr:colOff>
      <xdr:row>1</xdr:row>
      <xdr:rowOff>9525</xdr:rowOff>
    </xdr:from>
    <xdr:ext cx="5715000" cy="3533775"/>
    <xdr:graphicFrame macro="">
      <xdr:nvGraphicFramePr>
        <xdr:cNvPr id="100" name="Chart 100" title="Chart">
          <a:extLst>
            <a:ext uri="{FF2B5EF4-FFF2-40B4-BE49-F238E27FC236}">
              <a16:creationId xmlns:a16="http://schemas.microsoft.com/office/drawing/2014/main" id="{00000000-0008-0000-1100-00006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0</xdr:colOff>
      <xdr:row>21</xdr:row>
      <xdr:rowOff>361950</xdr:rowOff>
    </xdr:from>
    <xdr:ext cx="5715000" cy="3533775"/>
    <xdr:graphicFrame macro="">
      <xdr:nvGraphicFramePr>
        <xdr:cNvPr id="101" name="Chart 101" title="Chart">
          <a:extLst>
            <a:ext uri="{FF2B5EF4-FFF2-40B4-BE49-F238E27FC236}">
              <a16:creationId xmlns:a16="http://schemas.microsoft.com/office/drawing/2014/main" id="{00000000-0008-0000-1100-00006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0</xdr:colOff>
      <xdr:row>21</xdr:row>
      <xdr:rowOff>361950</xdr:rowOff>
    </xdr:from>
    <xdr:ext cx="5715000" cy="3533775"/>
    <xdr:graphicFrame macro="">
      <xdr:nvGraphicFramePr>
        <xdr:cNvPr id="102" name="Chart 102" title="Chart">
          <a:extLst>
            <a:ext uri="{FF2B5EF4-FFF2-40B4-BE49-F238E27FC236}">
              <a16:creationId xmlns:a16="http://schemas.microsoft.com/office/drawing/2014/main" id="{00000000-0008-0000-1100-00006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13</xdr:col>
      <xdr:colOff>466725</xdr:colOff>
      <xdr:row>21</xdr:row>
      <xdr:rowOff>361950</xdr:rowOff>
    </xdr:from>
    <xdr:ext cx="5715000" cy="3533775"/>
    <xdr:graphicFrame macro="">
      <xdr:nvGraphicFramePr>
        <xdr:cNvPr id="103" name="Chart 103" title="Chart">
          <a:extLst>
            <a:ext uri="{FF2B5EF4-FFF2-40B4-BE49-F238E27FC236}">
              <a16:creationId xmlns:a16="http://schemas.microsoft.com/office/drawing/2014/main" id="{00000000-0008-0000-1100-00006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28575</xdr:colOff>
      <xdr:row>21</xdr:row>
      <xdr:rowOff>361950</xdr:rowOff>
    </xdr:from>
    <xdr:ext cx="5715000" cy="3533775"/>
    <xdr:graphicFrame macro="">
      <xdr:nvGraphicFramePr>
        <xdr:cNvPr id="104" name="Chart 104" title="Chart">
          <a:extLst>
            <a:ext uri="{FF2B5EF4-FFF2-40B4-BE49-F238E27FC236}">
              <a16:creationId xmlns:a16="http://schemas.microsoft.com/office/drawing/2014/main" id="{00000000-0008-0000-1100-00006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theme/theme1.xml><?xml version="1.0" encoding="utf-8"?>
<a:theme xmlns:a="http://schemas.openxmlformats.org/drawingml/2006/main" name="Sheets">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23" Type="http://schemas.openxmlformats.org/officeDocument/2006/relationships/drawing" Target="../drawings/drawing5.xm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drawing" Target="../drawings/drawing6.xm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5" Type="http://schemas.openxmlformats.org/officeDocument/2006/relationships/drawing" Target="../drawings/drawing8.xml"/><Relationship Id="rId4" Type="http://schemas.openxmlformats.org/officeDocument/2006/relationships/hyperlink" Target="https://mesonet.agron.iastate.edu/lsr/"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5" Type="http://schemas.openxmlformats.org/officeDocument/2006/relationships/drawing" Target="../drawings/drawing9.xml"/><Relationship Id="rId4" Type="http://schemas.openxmlformats.org/officeDocument/2006/relationships/hyperlink" Target="https://mesonet.agron.iastate.edu/ls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drawing" Target="../drawings/drawing11.xm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12.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drawing" Target="../drawings/drawing4.xml"/><Relationship Id="rId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mesonet.agron.iastate.edu/lsr/" TargetMode="External"/><Relationship Id="rId13" Type="http://schemas.openxmlformats.org/officeDocument/2006/relationships/hyperlink" Target="https://mesonet.agron.iastate.edu/lsr/" TargetMode="External"/><Relationship Id="rId18" Type="http://schemas.openxmlformats.org/officeDocument/2006/relationships/hyperlink" Target="https://mesonet.agron.iastate.edu/lsr/" TargetMode="External"/><Relationship Id="rId3" Type="http://schemas.openxmlformats.org/officeDocument/2006/relationships/hyperlink" Target="https://mesonet.agron.iastate.edu/lsr/" TargetMode="External"/><Relationship Id="rId21" Type="http://schemas.openxmlformats.org/officeDocument/2006/relationships/hyperlink" Target="https://mesonet.agron.iastate.edu/lsr/" TargetMode="External"/><Relationship Id="rId7" Type="http://schemas.openxmlformats.org/officeDocument/2006/relationships/hyperlink" Target="https://mesonet.agron.iastate.edu/lsr/" TargetMode="External"/><Relationship Id="rId12" Type="http://schemas.openxmlformats.org/officeDocument/2006/relationships/hyperlink" Target="https://mesonet.agron.iastate.edu/lsr/" TargetMode="External"/><Relationship Id="rId17" Type="http://schemas.openxmlformats.org/officeDocument/2006/relationships/hyperlink" Target="https://mesonet.agron.iastate.edu/lsr/" TargetMode="External"/><Relationship Id="rId2" Type="http://schemas.openxmlformats.org/officeDocument/2006/relationships/hyperlink" Target="https://mesonet.agron.iastate.edu/lsr/" TargetMode="External"/><Relationship Id="rId16" Type="http://schemas.openxmlformats.org/officeDocument/2006/relationships/hyperlink" Target="https://mesonet.agron.iastate.edu/lsr/" TargetMode="External"/><Relationship Id="rId20" Type="http://schemas.openxmlformats.org/officeDocument/2006/relationships/hyperlink" Target="https://mesonet.agron.iastate.edu/lsr/" TargetMode="External"/><Relationship Id="rId1" Type="http://schemas.openxmlformats.org/officeDocument/2006/relationships/hyperlink" Target="https://mesonet.agron.iastate.edu/lsr/" TargetMode="External"/><Relationship Id="rId6" Type="http://schemas.openxmlformats.org/officeDocument/2006/relationships/hyperlink" Target="https://mesonet.agron.iastate.edu/lsr/" TargetMode="External"/><Relationship Id="rId11" Type="http://schemas.openxmlformats.org/officeDocument/2006/relationships/hyperlink" Target="https://mesonet.agron.iastate.edu/lsr/" TargetMode="External"/><Relationship Id="rId5" Type="http://schemas.openxmlformats.org/officeDocument/2006/relationships/hyperlink" Target="https://mesonet.agron.iastate.edu/lsr/" TargetMode="External"/><Relationship Id="rId15" Type="http://schemas.openxmlformats.org/officeDocument/2006/relationships/hyperlink" Target="https://mesonet.agron.iastate.edu/lsr/" TargetMode="External"/><Relationship Id="rId10" Type="http://schemas.openxmlformats.org/officeDocument/2006/relationships/hyperlink" Target="https://mesonet.agron.iastate.edu/lsr/" TargetMode="External"/><Relationship Id="rId19" Type="http://schemas.openxmlformats.org/officeDocument/2006/relationships/hyperlink" Target="https://mesonet.agron.iastate.edu/lsr/" TargetMode="External"/><Relationship Id="rId4" Type="http://schemas.openxmlformats.org/officeDocument/2006/relationships/hyperlink" Target="https://mesonet.agron.iastate.edu/lsr/" TargetMode="External"/><Relationship Id="rId9" Type="http://schemas.openxmlformats.org/officeDocument/2006/relationships/hyperlink" Target="https://mesonet.agron.iastate.edu/lsr/" TargetMode="External"/><Relationship Id="rId14" Type="http://schemas.openxmlformats.org/officeDocument/2006/relationships/hyperlink" Target="https://mesonet.agron.iastate.edu/lsr/" TargetMode="External"/><Relationship Id="rId22" Type="http://schemas.openxmlformats.org/officeDocument/2006/relationships/hyperlink" Target="https://mesonet.agron.iastate.edu/ls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outlinePr summaryBelow="0" summaryRight="0"/>
  </sheetPr>
  <dimension ref="A1:AD56"/>
  <sheetViews>
    <sheetView topLeftCell="A22" workbookViewId="0">
      <selection activeCell="L42" sqref="L42"/>
    </sheetView>
  </sheetViews>
  <sheetFormatPr defaultColWidth="14.42578125" defaultRowHeight="15.75" customHeight="1"/>
  <cols>
    <col min="1" max="1" width="17.85546875" customWidth="1"/>
    <col min="7" max="7" width="17.140625" customWidth="1"/>
    <col min="13" max="13" width="17.140625" customWidth="1"/>
    <col min="19" max="19" width="17.42578125" customWidth="1"/>
    <col min="25" max="25" width="17.710937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9</v>
      </c>
      <c r="B2" s="5">
        <v>0.1</v>
      </c>
      <c r="C2" s="5">
        <v>0.1</v>
      </c>
      <c r="D2" s="5">
        <v>0.3</v>
      </c>
      <c r="E2" s="5">
        <v>0.5</v>
      </c>
      <c r="G2" s="4" t="s">
        <v>9</v>
      </c>
      <c r="H2" s="5">
        <v>0.1</v>
      </c>
      <c r="I2" s="5">
        <v>0.2</v>
      </c>
      <c r="J2" s="5">
        <v>0.5</v>
      </c>
      <c r="K2" s="6">
        <v>0.8</v>
      </c>
      <c r="M2" s="4" t="s">
        <v>9</v>
      </c>
      <c r="N2" s="5">
        <v>0.3</v>
      </c>
      <c r="O2" s="5">
        <v>0.5</v>
      </c>
      <c r="P2" s="6">
        <v>0.6</v>
      </c>
      <c r="Q2" s="6">
        <v>0.9</v>
      </c>
      <c r="S2" s="4" t="s">
        <v>9</v>
      </c>
      <c r="T2" s="3">
        <v>1</v>
      </c>
      <c r="U2" s="3">
        <v>1</v>
      </c>
      <c r="V2" s="7">
        <v>1.5</v>
      </c>
      <c r="W2" s="7">
        <v>1.5</v>
      </c>
      <c r="Y2" s="4" t="s">
        <v>9</v>
      </c>
      <c r="Z2" s="3">
        <v>1.75</v>
      </c>
      <c r="AA2" s="3">
        <v>1.25</v>
      </c>
      <c r="AB2" s="7">
        <v>1.75</v>
      </c>
      <c r="AC2" s="7">
        <v>1.75</v>
      </c>
      <c r="AD2" s="7"/>
    </row>
    <row r="3" spans="1:30">
      <c r="A3" s="4" t="s">
        <v>10</v>
      </c>
      <c r="B3" s="5">
        <v>0.1</v>
      </c>
      <c r="C3" s="5">
        <v>0.1</v>
      </c>
      <c r="D3" s="5"/>
      <c r="E3" s="5">
        <v>0.1</v>
      </c>
      <c r="G3" s="4" t="s">
        <v>10</v>
      </c>
      <c r="H3" s="5">
        <v>0.1</v>
      </c>
      <c r="I3" s="5">
        <v>0.3</v>
      </c>
      <c r="J3" s="5"/>
      <c r="K3" s="5">
        <v>0.1</v>
      </c>
      <c r="M3" s="4" t="s">
        <v>10</v>
      </c>
      <c r="N3" s="5">
        <v>0.2</v>
      </c>
      <c r="O3" s="5">
        <v>0.4</v>
      </c>
      <c r="P3" s="6"/>
      <c r="Q3" s="6">
        <v>0.2</v>
      </c>
      <c r="S3" s="4" t="s">
        <v>10</v>
      </c>
      <c r="T3" s="3">
        <v>0.75</v>
      </c>
      <c r="U3" s="3">
        <v>1</v>
      </c>
      <c r="V3" s="7"/>
      <c r="W3" s="7">
        <v>1</v>
      </c>
      <c r="Y3" s="4" t="s">
        <v>10</v>
      </c>
      <c r="Z3" s="3">
        <v>1</v>
      </c>
      <c r="AA3" s="3">
        <v>1.25</v>
      </c>
      <c r="AB3" s="7"/>
      <c r="AC3" s="7">
        <v>1</v>
      </c>
      <c r="AD3" s="7"/>
    </row>
    <row r="4" spans="1:30">
      <c r="A4" s="4" t="s">
        <v>11</v>
      </c>
      <c r="B4" s="5">
        <v>0.1</v>
      </c>
      <c r="C4" s="5">
        <v>0.1</v>
      </c>
      <c r="D4" s="5"/>
      <c r="E4" s="5">
        <v>0.1</v>
      </c>
      <c r="G4" s="4" t="s">
        <v>11</v>
      </c>
      <c r="H4" s="5">
        <v>0.1</v>
      </c>
      <c r="I4" s="5">
        <v>0.3</v>
      </c>
      <c r="J4" s="5"/>
      <c r="K4" s="5">
        <v>0.1</v>
      </c>
      <c r="M4" s="4" t="s">
        <v>11</v>
      </c>
      <c r="N4" s="5">
        <v>0.2</v>
      </c>
      <c r="O4" s="5">
        <v>0.4</v>
      </c>
      <c r="P4" s="6"/>
      <c r="Q4" s="6">
        <v>0.2</v>
      </c>
      <c r="S4" s="4" t="s">
        <v>11</v>
      </c>
      <c r="T4" s="3">
        <v>0.75</v>
      </c>
      <c r="U4" s="3">
        <v>1</v>
      </c>
      <c r="V4" s="7"/>
      <c r="W4" s="7">
        <v>1</v>
      </c>
      <c r="Y4" s="4" t="s">
        <v>11</v>
      </c>
      <c r="Z4" s="3">
        <v>1</v>
      </c>
      <c r="AA4" s="3">
        <v>1.25</v>
      </c>
      <c r="AB4" s="7"/>
      <c r="AC4" s="7">
        <v>1</v>
      </c>
      <c r="AD4" s="7"/>
    </row>
    <row r="5" spans="1:30">
      <c r="A5" s="4" t="s">
        <v>12</v>
      </c>
      <c r="B5" s="5">
        <v>0.1</v>
      </c>
      <c r="C5" s="5">
        <v>0.3</v>
      </c>
      <c r="D5" s="5"/>
      <c r="E5" s="5">
        <v>0.4</v>
      </c>
      <c r="G5" s="4" t="s">
        <v>12</v>
      </c>
      <c r="H5" s="5">
        <v>0.2</v>
      </c>
      <c r="I5" s="5">
        <v>0.4</v>
      </c>
      <c r="J5" s="5"/>
      <c r="K5" s="5">
        <v>0.5</v>
      </c>
      <c r="M5" s="4" t="s">
        <v>12</v>
      </c>
      <c r="N5" s="5">
        <v>0.5</v>
      </c>
      <c r="O5" s="5">
        <v>0.5</v>
      </c>
      <c r="P5" s="6"/>
      <c r="Q5" s="6">
        <v>0.6</v>
      </c>
      <c r="S5" s="4" t="s">
        <v>12</v>
      </c>
      <c r="T5" s="3">
        <v>0.75</v>
      </c>
      <c r="U5" s="3">
        <v>1.25</v>
      </c>
      <c r="V5" s="7"/>
      <c r="W5" s="7">
        <v>1.25</v>
      </c>
      <c r="Y5" s="4" t="s">
        <v>12</v>
      </c>
      <c r="Z5" s="3">
        <v>1</v>
      </c>
      <c r="AA5" s="3">
        <v>1.5</v>
      </c>
      <c r="AB5" s="7"/>
      <c r="AC5" s="7">
        <v>1.5</v>
      </c>
      <c r="AD5" s="7"/>
    </row>
    <row r="6" spans="1:30">
      <c r="A6" s="4" t="s">
        <v>13</v>
      </c>
      <c r="B6" s="5">
        <v>0.3</v>
      </c>
      <c r="C6" s="5">
        <v>0</v>
      </c>
      <c r="D6" s="5">
        <v>0.2</v>
      </c>
      <c r="E6" s="5">
        <v>0.3</v>
      </c>
      <c r="G6" s="4" t="s">
        <v>13</v>
      </c>
      <c r="H6" s="5">
        <v>0.5</v>
      </c>
      <c r="I6" s="5"/>
      <c r="J6" s="5">
        <v>0.4</v>
      </c>
      <c r="K6" s="6">
        <v>0.6</v>
      </c>
      <c r="M6" s="4" t="s">
        <v>13</v>
      </c>
      <c r="N6" s="5">
        <v>0.6</v>
      </c>
      <c r="O6" s="6"/>
      <c r="P6" s="6">
        <v>0.7</v>
      </c>
      <c r="Q6" s="6">
        <v>0.7</v>
      </c>
      <c r="S6" s="4" t="s">
        <v>13</v>
      </c>
      <c r="T6" s="3">
        <v>1</v>
      </c>
      <c r="U6" s="7"/>
      <c r="V6" s="7">
        <v>1</v>
      </c>
      <c r="W6" s="7">
        <v>1</v>
      </c>
      <c r="Y6" s="4" t="s">
        <v>13</v>
      </c>
      <c r="Z6" s="3">
        <v>1.5</v>
      </c>
      <c r="AA6" s="7"/>
      <c r="AB6" s="7">
        <v>1</v>
      </c>
      <c r="AC6" s="7">
        <v>1.25</v>
      </c>
      <c r="AD6" s="7"/>
    </row>
    <row r="7" spans="1:30">
      <c r="A7" s="4" t="s">
        <v>14</v>
      </c>
      <c r="B7" s="5">
        <v>0</v>
      </c>
      <c r="C7" s="5"/>
      <c r="D7" s="5">
        <v>0</v>
      </c>
      <c r="E7" s="5">
        <v>0</v>
      </c>
      <c r="G7" s="4" t="s">
        <v>14</v>
      </c>
      <c r="H7" s="5">
        <v>0</v>
      </c>
      <c r="I7" s="5"/>
      <c r="J7" s="5">
        <v>0</v>
      </c>
      <c r="K7" s="6">
        <v>0</v>
      </c>
      <c r="M7" s="4" t="s">
        <v>14</v>
      </c>
      <c r="N7" s="5">
        <v>0.1</v>
      </c>
      <c r="O7" s="5"/>
      <c r="P7" s="6">
        <v>0</v>
      </c>
      <c r="Q7" s="6">
        <v>0</v>
      </c>
      <c r="S7" s="4" t="s">
        <v>14</v>
      </c>
      <c r="T7" s="3">
        <v>0</v>
      </c>
      <c r="V7" s="7">
        <v>0</v>
      </c>
      <c r="W7" s="7">
        <v>0</v>
      </c>
      <c r="Y7" s="4" t="s">
        <v>14</v>
      </c>
      <c r="Z7" s="3">
        <v>0.5</v>
      </c>
      <c r="AB7" s="7">
        <v>0</v>
      </c>
      <c r="AC7" s="7">
        <v>0</v>
      </c>
      <c r="AD7" s="7"/>
    </row>
    <row r="8" spans="1:30">
      <c r="A8" s="4" t="s">
        <v>15</v>
      </c>
      <c r="B8" s="5">
        <v>0</v>
      </c>
      <c r="C8" s="5"/>
      <c r="D8" s="5">
        <v>0</v>
      </c>
      <c r="E8" s="5">
        <v>0</v>
      </c>
      <c r="G8" s="4" t="s">
        <v>16</v>
      </c>
      <c r="H8" s="5">
        <v>0</v>
      </c>
      <c r="I8" s="5"/>
      <c r="J8" s="5">
        <v>0</v>
      </c>
      <c r="K8" s="6">
        <v>0</v>
      </c>
      <c r="M8" s="4" t="s">
        <v>16</v>
      </c>
      <c r="N8" s="5">
        <v>0.1</v>
      </c>
      <c r="O8" s="5"/>
      <c r="P8" s="6">
        <v>0</v>
      </c>
      <c r="Q8" s="6">
        <v>0</v>
      </c>
      <c r="S8" s="4" t="s">
        <v>16</v>
      </c>
      <c r="T8" s="3">
        <v>0</v>
      </c>
      <c r="V8" s="7">
        <v>0</v>
      </c>
      <c r="W8" s="7">
        <v>0</v>
      </c>
      <c r="Y8" s="4" t="s">
        <v>16</v>
      </c>
      <c r="Z8" s="3">
        <v>0.5</v>
      </c>
      <c r="AB8" s="7">
        <v>0</v>
      </c>
      <c r="AC8" s="7">
        <v>0</v>
      </c>
      <c r="AD8" s="7"/>
    </row>
    <row r="9" spans="1:30">
      <c r="A9" s="4" t="s">
        <v>17</v>
      </c>
      <c r="B9" s="5">
        <v>0</v>
      </c>
      <c r="C9" s="5"/>
      <c r="D9" s="5">
        <v>0</v>
      </c>
      <c r="E9" s="5">
        <v>0</v>
      </c>
      <c r="G9" s="4" t="s">
        <v>17</v>
      </c>
      <c r="H9" s="5">
        <v>0</v>
      </c>
      <c r="I9" s="5"/>
      <c r="J9" s="5">
        <v>0</v>
      </c>
      <c r="K9" s="6">
        <v>0</v>
      </c>
      <c r="M9" s="4" t="s">
        <v>17</v>
      </c>
      <c r="N9" s="5">
        <v>0.1</v>
      </c>
      <c r="O9" s="5"/>
      <c r="P9" s="6">
        <v>0</v>
      </c>
      <c r="Q9" s="6">
        <v>0</v>
      </c>
      <c r="S9" s="4" t="s">
        <v>17</v>
      </c>
      <c r="T9" s="3">
        <v>0</v>
      </c>
      <c r="V9" s="7">
        <v>0</v>
      </c>
      <c r="W9" s="7">
        <v>0</v>
      </c>
      <c r="Y9" s="4" t="s">
        <v>17</v>
      </c>
      <c r="Z9" s="3">
        <v>0.5</v>
      </c>
      <c r="AB9" s="7">
        <v>0</v>
      </c>
      <c r="AC9" s="7">
        <v>0</v>
      </c>
      <c r="AD9" s="7"/>
    </row>
    <row r="10" spans="1:30">
      <c r="A10" s="4" t="s">
        <v>18</v>
      </c>
      <c r="B10" s="5">
        <v>0</v>
      </c>
      <c r="C10" s="5"/>
      <c r="D10" s="5">
        <v>0</v>
      </c>
      <c r="E10" s="5">
        <v>0</v>
      </c>
      <c r="G10" s="4" t="s">
        <v>18</v>
      </c>
      <c r="H10" s="5">
        <v>0</v>
      </c>
      <c r="I10" s="5"/>
      <c r="J10" s="5">
        <v>0</v>
      </c>
      <c r="K10" s="6">
        <v>0</v>
      </c>
      <c r="M10" s="4" t="s">
        <v>18</v>
      </c>
      <c r="N10" s="5">
        <v>0.1</v>
      </c>
      <c r="O10" s="5"/>
      <c r="P10" s="6">
        <v>0</v>
      </c>
      <c r="Q10" s="6">
        <v>0</v>
      </c>
      <c r="S10" s="4" t="s">
        <v>18</v>
      </c>
      <c r="T10" s="3">
        <v>0</v>
      </c>
      <c r="V10" s="7">
        <v>0</v>
      </c>
      <c r="W10" s="7">
        <v>0</v>
      </c>
      <c r="Y10" s="4" t="s">
        <v>18</v>
      </c>
      <c r="Z10" s="3">
        <v>0.5</v>
      </c>
      <c r="AB10" s="7">
        <v>0</v>
      </c>
      <c r="AC10" s="7">
        <v>0</v>
      </c>
      <c r="AD10" s="7"/>
    </row>
    <row r="11" spans="1:30">
      <c r="A11" s="4" t="s">
        <v>19</v>
      </c>
      <c r="B11" s="5">
        <v>0</v>
      </c>
      <c r="C11" s="5"/>
      <c r="D11" s="5">
        <v>0</v>
      </c>
      <c r="E11" s="5">
        <v>0</v>
      </c>
      <c r="G11" s="4" t="s">
        <v>19</v>
      </c>
      <c r="H11" s="5">
        <v>0</v>
      </c>
      <c r="I11" s="5"/>
      <c r="J11" s="5">
        <v>0</v>
      </c>
      <c r="K11" s="5">
        <v>0</v>
      </c>
      <c r="M11" s="4" t="s">
        <v>19</v>
      </c>
      <c r="N11" s="5">
        <v>0.1</v>
      </c>
      <c r="O11" s="5"/>
      <c r="P11" s="6">
        <v>0</v>
      </c>
      <c r="Q11" s="6">
        <v>0</v>
      </c>
      <c r="S11" s="4" t="s">
        <v>19</v>
      </c>
      <c r="T11" s="3">
        <v>0</v>
      </c>
      <c r="V11" s="7">
        <v>0</v>
      </c>
      <c r="W11" s="7">
        <v>0</v>
      </c>
      <c r="Y11" s="4" t="s">
        <v>19</v>
      </c>
      <c r="Z11" s="3">
        <v>0.5</v>
      </c>
      <c r="AA11" s="7"/>
      <c r="AB11" s="7">
        <v>0</v>
      </c>
      <c r="AC11" s="7">
        <v>0</v>
      </c>
      <c r="AD11" s="7"/>
    </row>
    <row r="12" spans="1:30">
      <c r="A12" s="4" t="s">
        <v>20</v>
      </c>
      <c r="B12" s="5">
        <v>0</v>
      </c>
      <c r="C12" s="5"/>
      <c r="D12" s="5">
        <v>0</v>
      </c>
      <c r="E12" s="5">
        <v>0</v>
      </c>
      <c r="G12" s="4" t="s">
        <v>20</v>
      </c>
      <c r="H12" s="5">
        <v>0</v>
      </c>
      <c r="I12" s="5"/>
      <c r="J12" s="5">
        <v>0</v>
      </c>
      <c r="K12" s="6">
        <v>0</v>
      </c>
      <c r="M12" s="4" t="s">
        <v>20</v>
      </c>
      <c r="N12" s="5">
        <v>0.1</v>
      </c>
      <c r="O12" s="5"/>
      <c r="P12" s="6">
        <v>0</v>
      </c>
      <c r="Q12" s="6">
        <v>0</v>
      </c>
      <c r="S12" s="4" t="s">
        <v>20</v>
      </c>
      <c r="T12" s="3">
        <v>0</v>
      </c>
      <c r="V12" s="7">
        <v>0</v>
      </c>
      <c r="W12" s="7">
        <v>0</v>
      </c>
      <c r="Y12" s="4" t="s">
        <v>20</v>
      </c>
      <c r="Z12" s="3">
        <v>0.5</v>
      </c>
      <c r="AB12" s="3">
        <v>0</v>
      </c>
      <c r="AC12" s="3">
        <v>0</v>
      </c>
      <c r="AD12" s="3"/>
    </row>
    <row r="13" spans="1:30">
      <c r="A13" s="4" t="s">
        <v>21</v>
      </c>
      <c r="B13" s="5">
        <v>0</v>
      </c>
      <c r="C13" s="5"/>
      <c r="D13" s="5">
        <v>0</v>
      </c>
      <c r="E13" s="5">
        <v>0</v>
      </c>
      <c r="G13" s="4" t="s">
        <v>21</v>
      </c>
      <c r="H13" s="5">
        <v>0</v>
      </c>
      <c r="I13" s="5"/>
      <c r="J13" s="5">
        <v>0</v>
      </c>
      <c r="K13" s="6">
        <v>0</v>
      </c>
      <c r="M13" s="4" t="s">
        <v>21</v>
      </c>
      <c r="N13" s="5">
        <v>0.1</v>
      </c>
      <c r="O13" s="5"/>
      <c r="P13" s="6">
        <v>0</v>
      </c>
      <c r="Q13" s="6">
        <v>0</v>
      </c>
      <c r="S13" s="4" t="s">
        <v>21</v>
      </c>
      <c r="T13" s="3">
        <v>0</v>
      </c>
      <c r="V13" s="7">
        <v>0</v>
      </c>
      <c r="W13" s="7">
        <v>0</v>
      </c>
      <c r="Y13" s="4" t="s">
        <v>21</v>
      </c>
      <c r="Z13" s="3">
        <v>0.5</v>
      </c>
      <c r="AB13" s="3">
        <v>0</v>
      </c>
      <c r="AC13" s="3">
        <v>0</v>
      </c>
      <c r="AD13" s="3"/>
    </row>
    <row r="14" spans="1:30">
      <c r="A14" s="4" t="s">
        <v>22</v>
      </c>
      <c r="B14" s="5">
        <v>0</v>
      </c>
      <c r="C14" s="5"/>
      <c r="D14" s="5">
        <v>0</v>
      </c>
      <c r="E14" s="5">
        <v>0</v>
      </c>
      <c r="G14" s="4" t="s">
        <v>22</v>
      </c>
      <c r="H14" s="5">
        <v>0</v>
      </c>
      <c r="I14" s="5"/>
      <c r="J14" s="5">
        <v>0</v>
      </c>
      <c r="K14" s="5">
        <v>0</v>
      </c>
      <c r="M14" s="4" t="s">
        <v>22</v>
      </c>
      <c r="N14" s="5">
        <v>0.1</v>
      </c>
      <c r="O14" s="5"/>
      <c r="P14" s="6">
        <v>0</v>
      </c>
      <c r="Q14" s="6">
        <v>0</v>
      </c>
      <c r="S14" s="4" t="s">
        <v>22</v>
      </c>
      <c r="T14" s="3">
        <v>0</v>
      </c>
      <c r="V14" s="7">
        <v>0</v>
      </c>
      <c r="W14" s="7">
        <v>0</v>
      </c>
      <c r="Y14" s="4" t="s">
        <v>22</v>
      </c>
      <c r="Z14" s="3">
        <v>0.5</v>
      </c>
      <c r="AB14" s="3">
        <v>0</v>
      </c>
      <c r="AC14" s="3">
        <v>0</v>
      </c>
      <c r="AD14" s="3"/>
    </row>
    <row r="15" spans="1:30">
      <c r="A15" s="4" t="s">
        <v>23</v>
      </c>
      <c r="B15" s="5"/>
      <c r="C15" s="5">
        <v>0</v>
      </c>
      <c r="D15" s="5">
        <v>0</v>
      </c>
      <c r="E15" s="5">
        <v>0</v>
      </c>
      <c r="G15" s="4" t="s">
        <v>23</v>
      </c>
      <c r="H15" s="5"/>
      <c r="I15" s="5">
        <v>0.1</v>
      </c>
      <c r="J15" s="5">
        <v>0</v>
      </c>
      <c r="K15" s="5">
        <v>0.1</v>
      </c>
      <c r="M15" s="4" t="s">
        <v>23</v>
      </c>
      <c r="N15" s="5"/>
      <c r="O15" s="5">
        <v>0.2</v>
      </c>
      <c r="P15" s="5">
        <v>0</v>
      </c>
      <c r="Q15" s="5">
        <v>0.2</v>
      </c>
      <c r="S15" s="4" t="s">
        <v>23</v>
      </c>
      <c r="U15" s="3">
        <v>0.5</v>
      </c>
      <c r="V15" s="3">
        <v>0</v>
      </c>
      <c r="W15" s="3">
        <v>0.5</v>
      </c>
      <c r="Y15" s="4" t="s">
        <v>23</v>
      </c>
      <c r="AA15" s="3">
        <v>1</v>
      </c>
      <c r="AB15" s="3">
        <v>0</v>
      </c>
      <c r="AC15" s="3">
        <v>0.5</v>
      </c>
      <c r="AD15" s="3"/>
    </row>
    <row r="16" spans="1:30">
      <c r="A16" s="4" t="s">
        <v>24</v>
      </c>
      <c r="B16" s="5"/>
      <c r="C16" s="5">
        <v>0</v>
      </c>
      <c r="D16" s="5">
        <v>0</v>
      </c>
      <c r="E16" s="5">
        <v>0</v>
      </c>
      <c r="G16" s="4" t="s">
        <v>24</v>
      </c>
      <c r="H16" s="5"/>
      <c r="I16" s="5">
        <v>0</v>
      </c>
      <c r="J16" s="5">
        <v>0</v>
      </c>
      <c r="K16" s="5">
        <v>0</v>
      </c>
      <c r="M16" s="4" t="s">
        <v>24</v>
      </c>
      <c r="N16" s="5"/>
      <c r="O16" s="5">
        <v>0.1</v>
      </c>
      <c r="P16" s="5">
        <v>0</v>
      </c>
      <c r="Q16" s="5">
        <v>0.1</v>
      </c>
      <c r="S16" s="4" t="s">
        <v>24</v>
      </c>
      <c r="U16" s="3">
        <v>0</v>
      </c>
      <c r="V16" s="3">
        <v>0</v>
      </c>
      <c r="W16" s="3">
        <v>0</v>
      </c>
      <c r="Y16" s="4" t="s">
        <v>24</v>
      </c>
      <c r="AA16" s="3">
        <v>0.75</v>
      </c>
      <c r="AB16" s="3">
        <v>0</v>
      </c>
      <c r="AC16" s="3">
        <v>0</v>
      </c>
      <c r="AD16" s="3"/>
    </row>
    <row r="17" spans="1:30">
      <c r="A17" s="4" t="s">
        <v>25</v>
      </c>
      <c r="B17" s="5">
        <v>0.1</v>
      </c>
      <c r="C17" s="5">
        <v>0</v>
      </c>
      <c r="D17" s="5">
        <v>0.1</v>
      </c>
      <c r="E17" s="5">
        <v>0.4</v>
      </c>
      <c r="G17" s="4" t="s">
        <v>25</v>
      </c>
      <c r="H17" s="5">
        <v>0.1</v>
      </c>
      <c r="I17" s="5">
        <v>0</v>
      </c>
      <c r="J17" s="5">
        <v>0.2</v>
      </c>
      <c r="K17" s="5">
        <v>0.4</v>
      </c>
      <c r="M17" s="4" t="s">
        <v>25</v>
      </c>
      <c r="N17" s="5">
        <v>0.2</v>
      </c>
      <c r="O17" s="5">
        <v>0.1</v>
      </c>
      <c r="P17" s="5">
        <v>0.4</v>
      </c>
      <c r="Q17" s="5">
        <v>0.5</v>
      </c>
      <c r="S17" s="4" t="s">
        <v>25</v>
      </c>
      <c r="T17" s="3">
        <v>0.75</v>
      </c>
      <c r="U17" s="3">
        <v>0.5</v>
      </c>
      <c r="V17" s="3">
        <v>1</v>
      </c>
      <c r="W17" s="3">
        <v>1</v>
      </c>
      <c r="Y17" s="4" t="s">
        <v>25</v>
      </c>
      <c r="Z17" s="3">
        <v>1.25</v>
      </c>
      <c r="AA17" s="3">
        <v>1</v>
      </c>
      <c r="AB17" s="3">
        <v>1</v>
      </c>
      <c r="AC17" s="3">
        <v>1.25</v>
      </c>
      <c r="AD17" s="3"/>
    </row>
    <row r="18" spans="1:30">
      <c r="A18" s="8" t="s">
        <v>26</v>
      </c>
      <c r="B18" s="5"/>
      <c r="C18" s="5"/>
      <c r="D18" s="5">
        <v>0</v>
      </c>
      <c r="E18" s="5">
        <v>0</v>
      </c>
      <c r="G18" s="8" t="s">
        <v>26</v>
      </c>
      <c r="H18" s="5"/>
      <c r="I18" s="5"/>
      <c r="J18" s="5">
        <v>0</v>
      </c>
      <c r="K18" s="5">
        <v>0</v>
      </c>
      <c r="M18" s="8" t="s">
        <v>26</v>
      </c>
      <c r="N18" s="5"/>
      <c r="O18" s="5"/>
      <c r="P18" s="5">
        <v>0</v>
      </c>
      <c r="Q18" s="5">
        <v>0</v>
      </c>
      <c r="S18" s="8" t="s">
        <v>26</v>
      </c>
      <c r="V18" s="3">
        <v>0</v>
      </c>
      <c r="W18" s="3">
        <v>0</v>
      </c>
      <c r="Y18" s="8" t="s">
        <v>26</v>
      </c>
      <c r="AB18" s="3">
        <v>0</v>
      </c>
      <c r="AC18" s="3">
        <v>0</v>
      </c>
      <c r="AD18" s="3"/>
    </row>
    <row r="19" spans="1:30">
      <c r="A19" s="4" t="s">
        <v>27</v>
      </c>
      <c r="B19" s="5"/>
      <c r="C19" s="5"/>
      <c r="D19" s="5">
        <v>0</v>
      </c>
      <c r="E19" s="5">
        <v>0</v>
      </c>
      <c r="G19" s="4" t="s">
        <v>27</v>
      </c>
      <c r="H19" s="5"/>
      <c r="I19" s="5"/>
      <c r="J19" s="5">
        <v>0</v>
      </c>
      <c r="K19" s="5">
        <v>0</v>
      </c>
      <c r="M19" s="4" t="s">
        <v>27</v>
      </c>
      <c r="N19" s="5"/>
      <c r="O19" s="5"/>
      <c r="P19" s="5">
        <v>0</v>
      </c>
      <c r="Q19" s="5">
        <v>0</v>
      </c>
      <c r="S19" s="4" t="s">
        <v>27</v>
      </c>
      <c r="V19" s="3">
        <v>0</v>
      </c>
      <c r="W19" s="3">
        <v>0</v>
      </c>
      <c r="Y19" s="4" t="s">
        <v>27</v>
      </c>
      <c r="AB19" s="3">
        <v>0</v>
      </c>
      <c r="AC19" s="3">
        <v>0</v>
      </c>
      <c r="AD19" s="3"/>
    </row>
    <row r="20" spans="1:30">
      <c r="A20" s="4" t="s">
        <v>28</v>
      </c>
      <c r="B20" s="5"/>
      <c r="C20" s="5">
        <v>0</v>
      </c>
      <c r="D20" s="5">
        <v>0</v>
      </c>
      <c r="E20" s="5">
        <v>0</v>
      </c>
      <c r="G20" s="4" t="s">
        <v>28</v>
      </c>
      <c r="H20" s="5"/>
      <c r="I20" s="5">
        <v>0</v>
      </c>
      <c r="J20" s="5">
        <v>0</v>
      </c>
      <c r="K20" s="5">
        <v>0</v>
      </c>
      <c r="M20" s="4" t="s">
        <v>28</v>
      </c>
      <c r="N20" s="5"/>
      <c r="O20" s="5">
        <v>0</v>
      </c>
      <c r="P20" s="6">
        <v>0</v>
      </c>
      <c r="Q20" s="6">
        <v>0</v>
      </c>
      <c r="S20" s="4" t="s">
        <v>28</v>
      </c>
      <c r="U20" s="3">
        <v>0</v>
      </c>
      <c r="V20" s="7">
        <v>0</v>
      </c>
      <c r="W20" s="7">
        <v>0</v>
      </c>
      <c r="Y20" s="4" t="s">
        <v>28</v>
      </c>
      <c r="AA20" s="3">
        <v>0.5</v>
      </c>
      <c r="AB20" s="7">
        <v>0.75</v>
      </c>
      <c r="AC20" s="7">
        <v>0.5</v>
      </c>
      <c r="AD20" s="7"/>
    </row>
    <row r="21" spans="1:30">
      <c r="A21" s="4" t="s">
        <v>29</v>
      </c>
      <c r="B21" s="5">
        <v>0.1</v>
      </c>
      <c r="C21" s="5">
        <v>0.2</v>
      </c>
      <c r="D21" s="5">
        <v>0.5</v>
      </c>
      <c r="E21" s="5">
        <v>0.3</v>
      </c>
      <c r="G21" s="4" t="s">
        <v>29</v>
      </c>
      <c r="H21" s="5">
        <v>0.2</v>
      </c>
      <c r="I21" s="5">
        <v>0.3</v>
      </c>
      <c r="J21" s="5">
        <v>0.6</v>
      </c>
      <c r="K21" s="6">
        <v>0.5</v>
      </c>
      <c r="M21" s="4" t="s">
        <v>29</v>
      </c>
      <c r="N21" s="5">
        <v>0.4</v>
      </c>
      <c r="O21" s="5">
        <v>0.4</v>
      </c>
      <c r="P21" s="6">
        <v>0.7</v>
      </c>
      <c r="Q21" s="6">
        <v>0.7</v>
      </c>
      <c r="S21" s="4" t="s">
        <v>29</v>
      </c>
      <c r="T21" s="3">
        <v>1</v>
      </c>
      <c r="U21" s="3">
        <v>1</v>
      </c>
      <c r="V21" s="7">
        <v>1.5</v>
      </c>
      <c r="W21" s="7">
        <v>1.25</v>
      </c>
      <c r="Y21" s="4" t="s">
        <v>29</v>
      </c>
      <c r="Z21" s="3">
        <v>1.5</v>
      </c>
      <c r="AA21" s="3">
        <v>1.5</v>
      </c>
      <c r="AB21" s="7">
        <v>1.75</v>
      </c>
      <c r="AC21" s="7">
        <v>1.75</v>
      </c>
      <c r="AD21" s="7"/>
    </row>
    <row r="22" spans="1:30">
      <c r="A22" s="4" t="s">
        <v>30</v>
      </c>
      <c r="B22" s="5">
        <v>0</v>
      </c>
      <c r="C22" s="5">
        <v>0</v>
      </c>
      <c r="D22" s="5">
        <v>0</v>
      </c>
      <c r="E22" s="5">
        <v>0</v>
      </c>
      <c r="G22" s="4" t="s">
        <v>30</v>
      </c>
      <c r="H22" s="5">
        <v>0</v>
      </c>
      <c r="I22" s="5">
        <v>0</v>
      </c>
      <c r="J22" s="5">
        <v>0.1</v>
      </c>
      <c r="K22" s="5">
        <v>0</v>
      </c>
      <c r="M22" s="4" t="s">
        <v>30</v>
      </c>
      <c r="N22" s="5">
        <v>0.2</v>
      </c>
      <c r="O22" s="6">
        <v>0.2</v>
      </c>
      <c r="P22" s="6">
        <v>0.3</v>
      </c>
      <c r="Q22" s="6">
        <v>0.1</v>
      </c>
      <c r="S22" s="4" t="s">
        <v>30</v>
      </c>
      <c r="T22" s="3">
        <v>0.5</v>
      </c>
      <c r="U22" s="7">
        <v>0</v>
      </c>
      <c r="V22" s="7">
        <v>0.5</v>
      </c>
      <c r="W22" s="7">
        <v>0</v>
      </c>
      <c r="Y22" s="4" t="s">
        <v>30</v>
      </c>
      <c r="Z22" s="3">
        <v>0.75</v>
      </c>
      <c r="AA22" s="7">
        <v>1.25</v>
      </c>
      <c r="AB22" s="7">
        <v>1.5</v>
      </c>
      <c r="AC22" s="7">
        <v>0</v>
      </c>
      <c r="AD22" s="7"/>
    </row>
    <row r="23" spans="1:30">
      <c r="A23" s="4" t="s">
        <v>31</v>
      </c>
      <c r="B23" s="5">
        <v>0</v>
      </c>
      <c r="C23" s="5">
        <v>0</v>
      </c>
      <c r="D23" s="5">
        <v>0</v>
      </c>
      <c r="E23" s="5">
        <v>0.4</v>
      </c>
      <c r="G23" s="4" t="s">
        <v>31</v>
      </c>
      <c r="H23" s="5">
        <v>0.1</v>
      </c>
      <c r="I23" s="5">
        <v>0</v>
      </c>
      <c r="J23" s="5">
        <v>0</v>
      </c>
      <c r="K23" s="5">
        <v>0.5</v>
      </c>
      <c r="M23" s="4" t="s">
        <v>31</v>
      </c>
      <c r="N23" s="5">
        <v>0.2</v>
      </c>
      <c r="O23" s="5">
        <v>0</v>
      </c>
      <c r="P23" s="5">
        <v>0.1</v>
      </c>
      <c r="Q23" s="5">
        <v>0.6</v>
      </c>
      <c r="S23" s="4" t="s">
        <v>31</v>
      </c>
      <c r="T23" s="3">
        <v>0.5</v>
      </c>
      <c r="U23" s="3">
        <v>0.75</v>
      </c>
      <c r="V23" s="3">
        <v>0.5</v>
      </c>
      <c r="W23" s="3">
        <v>1.25</v>
      </c>
      <c r="Y23" s="4" t="s">
        <v>31</v>
      </c>
      <c r="Z23" s="3">
        <v>1.25</v>
      </c>
      <c r="AA23" s="3">
        <v>1</v>
      </c>
      <c r="AB23" s="3">
        <v>1.25</v>
      </c>
      <c r="AC23" s="3">
        <v>1.5</v>
      </c>
      <c r="AD23" s="3"/>
    </row>
    <row r="24" spans="1:30">
      <c r="A24" s="4" t="s">
        <v>32</v>
      </c>
      <c r="B24" s="5">
        <v>0</v>
      </c>
      <c r="C24" s="5">
        <v>0</v>
      </c>
      <c r="D24" s="5">
        <v>0</v>
      </c>
      <c r="E24" s="5">
        <v>0</v>
      </c>
      <c r="G24" s="4" t="s">
        <v>32</v>
      </c>
      <c r="H24" s="5"/>
      <c r="I24" s="5">
        <v>0.1</v>
      </c>
      <c r="J24" s="5">
        <v>0.1</v>
      </c>
      <c r="K24" s="5">
        <v>0.1</v>
      </c>
      <c r="M24" s="4" t="s">
        <v>32</v>
      </c>
      <c r="N24" s="5"/>
      <c r="O24" s="5">
        <v>0.2</v>
      </c>
      <c r="P24" s="5">
        <v>0.2</v>
      </c>
      <c r="Q24" s="5">
        <v>0.3</v>
      </c>
      <c r="S24" s="4" t="s">
        <v>32</v>
      </c>
      <c r="U24" s="3">
        <v>0.75</v>
      </c>
      <c r="V24" s="3">
        <v>0.5</v>
      </c>
      <c r="W24" s="3">
        <v>0.5</v>
      </c>
      <c r="Y24" s="4" t="s">
        <v>32</v>
      </c>
      <c r="AA24" s="3">
        <v>1.25</v>
      </c>
      <c r="AB24" s="3">
        <v>1</v>
      </c>
      <c r="AC24" s="3">
        <v>1</v>
      </c>
      <c r="AD24" s="3"/>
    </row>
    <row r="25" spans="1:30">
      <c r="A25" s="8" t="s">
        <v>33</v>
      </c>
      <c r="B25" s="5"/>
      <c r="C25" s="5">
        <v>0</v>
      </c>
      <c r="D25" s="5">
        <v>0.1</v>
      </c>
      <c r="E25" s="5">
        <v>0</v>
      </c>
      <c r="G25" s="8" t="s">
        <v>33</v>
      </c>
      <c r="H25" s="5">
        <v>0.1</v>
      </c>
      <c r="I25" s="5">
        <v>0.1</v>
      </c>
      <c r="J25" s="5">
        <v>0.1</v>
      </c>
      <c r="K25" s="5">
        <v>0</v>
      </c>
      <c r="M25" s="8" t="s">
        <v>33</v>
      </c>
      <c r="N25" s="5">
        <v>0.3</v>
      </c>
      <c r="O25" s="5">
        <v>0.2</v>
      </c>
      <c r="P25" s="5">
        <v>0.4</v>
      </c>
      <c r="Q25" s="5">
        <v>0</v>
      </c>
      <c r="S25" s="8" t="s">
        <v>33</v>
      </c>
      <c r="T25" s="3">
        <v>0.5</v>
      </c>
      <c r="U25" s="3">
        <v>0.75</v>
      </c>
      <c r="V25" s="3">
        <v>1</v>
      </c>
      <c r="W25" s="3">
        <v>0.5</v>
      </c>
      <c r="Y25" s="8" t="s">
        <v>33</v>
      </c>
      <c r="Z25" s="3">
        <v>1.25</v>
      </c>
      <c r="AA25" s="3">
        <v>1</v>
      </c>
      <c r="AB25" s="3">
        <v>1</v>
      </c>
      <c r="AC25" s="3">
        <v>0.75</v>
      </c>
      <c r="AD25" s="3"/>
    </row>
    <row r="26" spans="1:30">
      <c r="A26" s="4" t="s">
        <v>34</v>
      </c>
      <c r="B26" s="5">
        <v>0</v>
      </c>
      <c r="C26" s="5">
        <v>0</v>
      </c>
      <c r="D26" s="5">
        <v>0.1</v>
      </c>
      <c r="E26" s="5">
        <v>0.2</v>
      </c>
      <c r="G26" s="4" t="s">
        <v>34</v>
      </c>
      <c r="H26" s="5"/>
      <c r="I26" s="5">
        <v>0</v>
      </c>
      <c r="J26" s="5">
        <v>0.2</v>
      </c>
      <c r="K26" s="5">
        <v>0.4</v>
      </c>
      <c r="M26" s="4" t="s">
        <v>34</v>
      </c>
      <c r="N26" s="5"/>
      <c r="O26" s="5">
        <v>0.2</v>
      </c>
      <c r="P26" s="5">
        <v>0.3</v>
      </c>
      <c r="Q26" s="5">
        <v>0.7</v>
      </c>
      <c r="S26" s="4" t="s">
        <v>34</v>
      </c>
      <c r="U26" s="3">
        <v>0.5</v>
      </c>
      <c r="V26" s="3">
        <v>1</v>
      </c>
      <c r="W26" s="3">
        <v>1.25</v>
      </c>
      <c r="Y26" s="4" t="s">
        <v>34</v>
      </c>
      <c r="AA26" s="3">
        <v>0.5</v>
      </c>
      <c r="AB26" s="3">
        <v>1.5</v>
      </c>
      <c r="AC26" s="3">
        <v>1.5</v>
      </c>
      <c r="AD26" s="3"/>
    </row>
    <row r="27" spans="1:30">
      <c r="A27" s="4" t="s">
        <v>35</v>
      </c>
      <c r="E27" s="5">
        <v>0</v>
      </c>
      <c r="G27" s="4" t="s">
        <v>35</v>
      </c>
      <c r="K27" s="6">
        <v>0.1</v>
      </c>
      <c r="M27" s="4" t="s">
        <v>35</v>
      </c>
      <c r="Q27" s="6">
        <v>0.3</v>
      </c>
      <c r="S27" s="4" t="s">
        <v>35</v>
      </c>
      <c r="W27" s="7">
        <v>0.75</v>
      </c>
      <c r="Y27" s="4" t="s">
        <v>35</v>
      </c>
      <c r="AC27" s="7">
        <v>1</v>
      </c>
    </row>
    <row r="28" spans="1:30">
      <c r="A28" s="9" t="s">
        <v>36</v>
      </c>
      <c r="B28" s="10"/>
      <c r="C28" s="10"/>
      <c r="D28" s="10"/>
      <c r="E28" s="10"/>
      <c r="G28" s="9" t="s">
        <v>36</v>
      </c>
      <c r="H28" s="10"/>
      <c r="I28" s="10"/>
      <c r="J28" s="10"/>
      <c r="K28" s="10"/>
      <c r="M28" s="9" t="s">
        <v>36</v>
      </c>
      <c r="N28" s="10"/>
      <c r="O28" s="10"/>
      <c r="P28" s="10"/>
      <c r="Q28" s="10"/>
      <c r="S28" s="9" t="s">
        <v>36</v>
      </c>
      <c r="T28" s="11"/>
      <c r="U28" s="11"/>
      <c r="V28" s="11"/>
      <c r="W28" s="11"/>
      <c r="Y28" s="9" t="s">
        <v>36</v>
      </c>
      <c r="Z28" s="11"/>
      <c r="AA28" s="11"/>
      <c r="AB28" s="11"/>
      <c r="AC28" s="11"/>
    </row>
    <row r="29" spans="1:30">
      <c r="A29" s="12" t="s">
        <v>37</v>
      </c>
      <c r="B29" s="10"/>
      <c r="C29" s="10"/>
      <c r="D29" s="10"/>
      <c r="E29" s="10">
        <v>0</v>
      </c>
      <c r="G29" s="12" t="s">
        <v>37</v>
      </c>
      <c r="H29" s="10"/>
      <c r="I29" s="10"/>
      <c r="J29" s="10"/>
      <c r="K29" s="10">
        <v>0</v>
      </c>
      <c r="M29" s="12" t="s">
        <v>37</v>
      </c>
      <c r="N29" s="10"/>
      <c r="O29" s="10"/>
      <c r="P29" s="10"/>
      <c r="Q29" s="10">
        <v>0</v>
      </c>
      <c r="S29" s="12" t="s">
        <v>37</v>
      </c>
      <c r="T29" s="11"/>
      <c r="U29" s="11"/>
      <c r="V29" s="11"/>
      <c r="W29" s="11">
        <v>0</v>
      </c>
      <c r="Y29" s="12" t="s">
        <v>37</v>
      </c>
      <c r="Z29" s="11"/>
      <c r="AA29" s="11"/>
      <c r="AB29" s="11"/>
      <c r="AC29" s="11">
        <v>0</v>
      </c>
    </row>
    <row r="30" spans="1:30">
      <c r="A30" s="9" t="s">
        <v>38</v>
      </c>
      <c r="B30" s="10"/>
      <c r="C30" s="10"/>
      <c r="D30" s="10">
        <v>0</v>
      </c>
      <c r="E30" s="10">
        <v>0</v>
      </c>
      <c r="G30" s="9" t="s">
        <v>38</v>
      </c>
      <c r="H30" s="10"/>
      <c r="I30" s="10"/>
      <c r="J30" s="10">
        <v>0</v>
      </c>
      <c r="K30" s="10">
        <v>0</v>
      </c>
      <c r="M30" s="9" t="s">
        <v>38</v>
      </c>
      <c r="N30" s="10"/>
      <c r="O30" s="10"/>
      <c r="P30" s="10">
        <v>0</v>
      </c>
      <c r="Q30" s="10">
        <v>0</v>
      </c>
      <c r="S30" s="9" t="s">
        <v>38</v>
      </c>
      <c r="T30" s="11"/>
      <c r="U30" s="11"/>
      <c r="V30" s="11">
        <v>0</v>
      </c>
      <c r="W30" s="11">
        <v>0</v>
      </c>
      <c r="Y30" s="9" t="s">
        <v>38</v>
      </c>
      <c r="Z30" s="11"/>
      <c r="AA30" s="11"/>
      <c r="AB30" s="11">
        <v>0</v>
      </c>
      <c r="AC30" s="11">
        <v>0.5</v>
      </c>
    </row>
    <row r="31" spans="1:30">
      <c r="A31" s="9" t="s">
        <v>39</v>
      </c>
      <c r="B31" s="10"/>
      <c r="C31" s="10">
        <v>0</v>
      </c>
      <c r="D31" s="10">
        <v>0</v>
      </c>
      <c r="E31" s="10">
        <v>0</v>
      </c>
      <c r="G31" s="9" t="s">
        <v>39</v>
      </c>
      <c r="H31" s="10"/>
      <c r="I31" s="10">
        <v>0</v>
      </c>
      <c r="J31" s="10">
        <v>0</v>
      </c>
      <c r="K31" s="10">
        <v>0</v>
      </c>
      <c r="M31" s="9" t="s">
        <v>39</v>
      </c>
      <c r="N31" s="10"/>
      <c r="O31" s="10">
        <v>0</v>
      </c>
      <c r="P31" s="10">
        <v>0</v>
      </c>
      <c r="Q31" s="10">
        <v>0</v>
      </c>
      <c r="S31" s="9" t="s">
        <v>39</v>
      </c>
      <c r="T31" s="11"/>
      <c r="U31" s="11">
        <v>0</v>
      </c>
      <c r="V31" s="11">
        <v>0</v>
      </c>
      <c r="W31" s="11">
        <v>0</v>
      </c>
      <c r="Y31" s="9" t="s">
        <v>39</v>
      </c>
      <c r="Z31" s="11"/>
      <c r="AA31" s="11">
        <v>0.75</v>
      </c>
      <c r="AB31" s="11">
        <v>0</v>
      </c>
      <c r="AC31" s="11">
        <v>0</v>
      </c>
    </row>
    <row r="32" spans="1:30">
      <c r="A32" s="9" t="s">
        <v>40</v>
      </c>
      <c r="B32" s="10">
        <v>0</v>
      </c>
      <c r="C32" s="10">
        <v>0</v>
      </c>
      <c r="D32" s="10">
        <v>0</v>
      </c>
      <c r="E32" s="10">
        <v>0</v>
      </c>
      <c r="G32" s="9" t="s">
        <v>40</v>
      </c>
      <c r="H32" s="10">
        <v>0</v>
      </c>
      <c r="I32" s="10">
        <v>0</v>
      </c>
      <c r="J32" s="10">
        <v>0</v>
      </c>
      <c r="K32" s="10">
        <v>0</v>
      </c>
      <c r="M32" s="9" t="s">
        <v>40</v>
      </c>
      <c r="N32" s="10">
        <v>0.3</v>
      </c>
      <c r="O32" s="10">
        <v>0.2</v>
      </c>
      <c r="P32" s="10">
        <v>0</v>
      </c>
      <c r="Q32" s="10">
        <v>0.1</v>
      </c>
      <c r="S32" s="9" t="s">
        <v>40</v>
      </c>
      <c r="T32" s="11">
        <v>1</v>
      </c>
      <c r="U32" s="11">
        <v>0.5</v>
      </c>
      <c r="V32" s="11">
        <v>0.5</v>
      </c>
      <c r="W32" s="11">
        <v>0</v>
      </c>
      <c r="Y32" s="9" t="s">
        <v>40</v>
      </c>
      <c r="Z32" s="11">
        <v>1</v>
      </c>
      <c r="AA32" s="11">
        <v>1</v>
      </c>
      <c r="AB32" s="11">
        <v>1.25</v>
      </c>
      <c r="AC32" s="11">
        <v>1</v>
      </c>
    </row>
    <row r="33" spans="1:29">
      <c r="A33" s="9" t="s">
        <v>40</v>
      </c>
      <c r="B33" s="10">
        <v>0</v>
      </c>
      <c r="C33" s="10">
        <v>0</v>
      </c>
      <c r="D33" s="10">
        <v>0</v>
      </c>
      <c r="E33" s="10">
        <v>0</v>
      </c>
      <c r="G33" s="9" t="s">
        <v>40</v>
      </c>
      <c r="H33" s="10">
        <v>0.1</v>
      </c>
      <c r="I33" s="10">
        <v>0</v>
      </c>
      <c r="J33" s="10">
        <v>0.1</v>
      </c>
      <c r="K33" s="10">
        <v>0.1</v>
      </c>
      <c r="M33" s="9" t="s">
        <v>40</v>
      </c>
      <c r="N33" s="10">
        <v>0.4</v>
      </c>
      <c r="O33" s="10">
        <v>0.1</v>
      </c>
      <c r="P33" s="10">
        <v>0.4</v>
      </c>
      <c r="Q33" s="10">
        <v>0.2</v>
      </c>
      <c r="S33" s="9" t="s">
        <v>40</v>
      </c>
      <c r="T33" s="11">
        <v>0.75</v>
      </c>
      <c r="U33" s="11">
        <v>0.75</v>
      </c>
      <c r="V33" s="11">
        <v>0.75</v>
      </c>
      <c r="W33" s="11">
        <v>0.75</v>
      </c>
      <c r="Y33" s="9" t="s">
        <v>40</v>
      </c>
      <c r="Z33" s="11">
        <v>1</v>
      </c>
      <c r="AA33" s="11">
        <v>1.25</v>
      </c>
      <c r="AB33" s="11">
        <v>1.25</v>
      </c>
      <c r="AC33" s="11">
        <v>1</v>
      </c>
    </row>
    <row r="34" spans="1:29">
      <c r="A34" s="9" t="s">
        <v>41</v>
      </c>
      <c r="B34" s="10"/>
      <c r="C34" s="10"/>
      <c r="D34" s="10">
        <v>0</v>
      </c>
      <c r="E34" s="10">
        <v>0</v>
      </c>
      <c r="G34" s="9" t="s">
        <v>41</v>
      </c>
      <c r="H34" s="10"/>
      <c r="I34" s="10"/>
      <c r="J34" s="10"/>
      <c r="K34" s="10"/>
      <c r="M34" s="9" t="s">
        <v>41</v>
      </c>
      <c r="N34" s="10"/>
      <c r="O34" s="10"/>
      <c r="P34" s="10">
        <v>0</v>
      </c>
      <c r="Q34" s="10">
        <v>0</v>
      </c>
      <c r="S34" s="9" t="s">
        <v>41</v>
      </c>
      <c r="T34" s="11"/>
      <c r="U34" s="11"/>
      <c r="V34" s="11">
        <v>0</v>
      </c>
      <c r="W34" s="11">
        <v>0</v>
      </c>
      <c r="Y34" s="9" t="s">
        <v>41</v>
      </c>
      <c r="Z34" s="11"/>
      <c r="AA34" s="11"/>
      <c r="AB34" s="11">
        <v>0</v>
      </c>
      <c r="AC34" s="11">
        <v>0</v>
      </c>
    </row>
    <row r="35" spans="1:29">
      <c r="A35" s="9" t="s">
        <v>41</v>
      </c>
      <c r="B35" s="10"/>
      <c r="C35" s="10"/>
      <c r="D35" s="10">
        <v>0</v>
      </c>
      <c r="E35" s="10">
        <v>0</v>
      </c>
      <c r="G35" s="9" t="s">
        <v>41</v>
      </c>
      <c r="H35" s="10"/>
      <c r="I35" s="10"/>
      <c r="J35" s="10"/>
      <c r="K35" s="10"/>
      <c r="M35" s="9" t="s">
        <v>41</v>
      </c>
      <c r="N35" s="10"/>
      <c r="O35" s="10"/>
      <c r="P35" s="10">
        <v>0</v>
      </c>
      <c r="Q35" s="10">
        <v>0</v>
      </c>
      <c r="S35" s="9" t="s">
        <v>41</v>
      </c>
      <c r="T35" s="11"/>
      <c r="U35" s="11"/>
      <c r="V35" s="11">
        <v>0</v>
      </c>
      <c r="W35" s="11">
        <v>0</v>
      </c>
      <c r="Y35" s="9" t="s">
        <v>41</v>
      </c>
      <c r="Z35" s="11"/>
      <c r="AA35" s="11"/>
      <c r="AB35" s="11">
        <v>0</v>
      </c>
      <c r="AC35" s="11">
        <v>0</v>
      </c>
    </row>
    <row r="36" spans="1:29">
      <c r="A36" s="9" t="s">
        <v>42</v>
      </c>
      <c r="B36" s="10"/>
      <c r="C36" s="10">
        <v>0</v>
      </c>
      <c r="D36" s="10">
        <v>0</v>
      </c>
      <c r="E36" s="10">
        <v>0</v>
      </c>
      <c r="G36" s="9" t="s">
        <v>42</v>
      </c>
      <c r="H36" s="10"/>
      <c r="I36" s="10"/>
      <c r="J36" s="10"/>
      <c r="K36" s="10"/>
      <c r="M36" s="9" t="s">
        <v>42</v>
      </c>
      <c r="N36" s="10"/>
      <c r="O36" s="10">
        <v>0</v>
      </c>
      <c r="P36" s="10">
        <v>0.1</v>
      </c>
      <c r="Q36" s="10">
        <v>0</v>
      </c>
      <c r="S36" s="9" t="s">
        <v>42</v>
      </c>
      <c r="T36" s="11"/>
      <c r="U36" s="11">
        <v>0.75</v>
      </c>
      <c r="V36" s="11">
        <v>0.75</v>
      </c>
      <c r="W36" s="11">
        <v>0</v>
      </c>
      <c r="Y36" s="9" t="s">
        <v>42</v>
      </c>
      <c r="Z36" s="11"/>
      <c r="AA36" s="11">
        <v>0.75</v>
      </c>
      <c r="AB36" s="11">
        <v>1</v>
      </c>
      <c r="AC36" s="11">
        <v>0.75</v>
      </c>
    </row>
    <row r="37" spans="1:29">
      <c r="A37" s="9" t="s">
        <v>43</v>
      </c>
      <c r="B37" s="10"/>
      <c r="C37" s="10">
        <v>0</v>
      </c>
      <c r="D37" s="10">
        <v>0</v>
      </c>
      <c r="E37" s="10">
        <v>0</v>
      </c>
      <c r="G37" s="9" t="s">
        <v>43</v>
      </c>
      <c r="H37" s="10"/>
      <c r="I37" s="10"/>
      <c r="J37" s="10"/>
      <c r="K37" s="10"/>
      <c r="M37" s="9" t="s">
        <v>43</v>
      </c>
      <c r="N37" s="10"/>
      <c r="O37" s="10">
        <v>0</v>
      </c>
      <c r="P37" s="10">
        <v>0.1</v>
      </c>
      <c r="Q37" s="10">
        <v>0</v>
      </c>
      <c r="S37" s="9" t="s">
        <v>43</v>
      </c>
      <c r="T37" s="11"/>
      <c r="U37" s="11">
        <v>0.75</v>
      </c>
      <c r="V37" s="11">
        <v>0.75</v>
      </c>
      <c r="W37" s="3">
        <v>0</v>
      </c>
      <c r="Y37" s="9" t="s">
        <v>43</v>
      </c>
      <c r="Z37" s="11"/>
      <c r="AA37" s="11">
        <v>0.75</v>
      </c>
      <c r="AB37" s="11">
        <v>1</v>
      </c>
      <c r="AC37" s="11">
        <v>0.75</v>
      </c>
    </row>
    <row r="38" spans="1:29">
      <c r="A38" s="9" t="s">
        <v>44</v>
      </c>
      <c r="B38" s="10"/>
      <c r="C38" s="10">
        <v>0</v>
      </c>
      <c r="D38" s="10">
        <v>0</v>
      </c>
      <c r="E38" s="10">
        <v>0</v>
      </c>
      <c r="G38" s="9" t="s">
        <v>44</v>
      </c>
      <c r="H38" s="10"/>
      <c r="I38" s="10"/>
      <c r="J38" s="10"/>
      <c r="K38" s="10"/>
      <c r="M38" s="9" t="s">
        <v>44</v>
      </c>
      <c r="N38" s="10"/>
      <c r="O38" s="10">
        <v>0</v>
      </c>
      <c r="P38" s="10">
        <v>0.1</v>
      </c>
      <c r="Q38" s="10">
        <v>0</v>
      </c>
      <c r="S38" s="9" t="s">
        <v>44</v>
      </c>
      <c r="T38" s="11"/>
      <c r="U38" s="11">
        <v>0.75</v>
      </c>
      <c r="V38" s="11">
        <v>0.75</v>
      </c>
      <c r="W38" s="3">
        <v>0</v>
      </c>
      <c r="Y38" s="9" t="s">
        <v>44</v>
      </c>
      <c r="Z38" s="11"/>
      <c r="AA38" s="11">
        <v>0.75</v>
      </c>
      <c r="AB38" s="11">
        <v>1</v>
      </c>
      <c r="AC38" s="11">
        <v>0.75</v>
      </c>
    </row>
    <row r="39" spans="1:29">
      <c r="A39" s="9" t="s">
        <v>42</v>
      </c>
      <c r="B39" s="10"/>
      <c r="C39" s="10">
        <v>0</v>
      </c>
      <c r="D39" s="10">
        <v>0</v>
      </c>
      <c r="E39" s="10">
        <v>0</v>
      </c>
      <c r="G39" s="9" t="s">
        <v>42</v>
      </c>
      <c r="H39" s="10"/>
      <c r="I39" s="10"/>
      <c r="J39" s="10"/>
      <c r="K39" s="10"/>
      <c r="M39" s="9" t="s">
        <v>42</v>
      </c>
      <c r="N39" s="10"/>
      <c r="O39" s="10">
        <v>0</v>
      </c>
      <c r="P39" s="10">
        <v>0.1</v>
      </c>
      <c r="Q39" s="10">
        <v>0</v>
      </c>
      <c r="S39" s="9" t="s">
        <v>42</v>
      </c>
      <c r="T39" s="11"/>
      <c r="U39" s="11">
        <v>0.75</v>
      </c>
      <c r="V39" s="11">
        <v>0.75</v>
      </c>
      <c r="W39" s="3">
        <v>0</v>
      </c>
      <c r="Y39" s="9" t="s">
        <v>42</v>
      </c>
      <c r="Z39" s="11"/>
      <c r="AA39" s="11">
        <v>0.75</v>
      </c>
      <c r="AB39" s="11">
        <v>1</v>
      </c>
      <c r="AC39" s="11">
        <v>0.75</v>
      </c>
    </row>
    <row r="40" spans="1:29">
      <c r="A40" s="9" t="s">
        <v>44</v>
      </c>
      <c r="B40" s="10"/>
      <c r="C40" s="10">
        <v>0</v>
      </c>
      <c r="D40" s="10">
        <v>0</v>
      </c>
      <c r="E40" s="10">
        <v>0</v>
      </c>
      <c r="G40" s="9" t="s">
        <v>44</v>
      </c>
      <c r="H40" s="10"/>
      <c r="I40" s="10"/>
      <c r="J40" s="10"/>
      <c r="K40" s="10"/>
      <c r="M40" s="9" t="s">
        <v>44</v>
      </c>
      <c r="N40" s="10"/>
      <c r="O40" s="10">
        <v>0</v>
      </c>
      <c r="P40" s="10">
        <v>0.1</v>
      </c>
      <c r="Q40" s="10">
        <v>0</v>
      </c>
      <c r="S40" s="9" t="s">
        <v>44</v>
      </c>
      <c r="T40" s="11"/>
      <c r="U40" s="11">
        <v>0.75</v>
      </c>
      <c r="V40" s="11">
        <v>0.75</v>
      </c>
      <c r="W40" s="3">
        <v>0</v>
      </c>
      <c r="Y40" s="9" t="s">
        <v>44</v>
      </c>
      <c r="Z40" s="11"/>
      <c r="AA40" s="11">
        <v>0.75</v>
      </c>
      <c r="AB40" s="11">
        <v>1</v>
      </c>
      <c r="AC40" s="11">
        <v>0.75</v>
      </c>
    </row>
    <row r="41" spans="1:29">
      <c r="A41" s="9" t="s">
        <v>45</v>
      </c>
      <c r="B41" s="10"/>
      <c r="C41" s="10">
        <v>0</v>
      </c>
      <c r="D41" s="10">
        <v>0</v>
      </c>
      <c r="E41" s="10">
        <v>0</v>
      </c>
      <c r="G41" s="9" t="s">
        <v>45</v>
      </c>
      <c r="H41" s="10"/>
      <c r="I41" s="10"/>
      <c r="J41" s="10"/>
      <c r="K41" s="10"/>
      <c r="M41" s="9" t="s">
        <v>45</v>
      </c>
      <c r="N41" s="10"/>
      <c r="O41" s="10">
        <v>0</v>
      </c>
      <c r="P41" s="10">
        <v>0.1</v>
      </c>
      <c r="Q41" s="10">
        <v>0</v>
      </c>
      <c r="S41" s="9" t="s">
        <v>45</v>
      </c>
      <c r="T41" s="11"/>
      <c r="U41" s="11">
        <v>0.75</v>
      </c>
      <c r="V41" s="11">
        <v>0.75</v>
      </c>
      <c r="W41" s="3">
        <v>0</v>
      </c>
      <c r="Y41" s="9" t="s">
        <v>45</v>
      </c>
      <c r="Z41" s="11"/>
      <c r="AA41" s="11">
        <v>0.75</v>
      </c>
      <c r="AB41" s="11">
        <v>1</v>
      </c>
      <c r="AC41" s="11">
        <v>0.75</v>
      </c>
    </row>
    <row r="42" spans="1:29">
      <c r="A42" s="9" t="s">
        <v>46</v>
      </c>
      <c r="B42" s="10"/>
      <c r="C42" s="10">
        <v>0</v>
      </c>
      <c r="D42" s="10">
        <v>0</v>
      </c>
      <c r="E42" s="10">
        <v>0</v>
      </c>
      <c r="G42" s="9" t="s">
        <v>46</v>
      </c>
      <c r="H42" s="10"/>
      <c r="I42" s="10"/>
      <c r="J42" s="10"/>
      <c r="K42" s="10"/>
      <c r="M42" s="9" t="s">
        <v>46</v>
      </c>
      <c r="N42" s="10"/>
      <c r="O42" s="10">
        <v>0</v>
      </c>
      <c r="P42" s="10">
        <v>0</v>
      </c>
      <c r="Q42" s="10">
        <v>0</v>
      </c>
      <c r="S42" s="9" t="s">
        <v>46</v>
      </c>
      <c r="T42" s="11"/>
      <c r="U42" s="11">
        <v>0</v>
      </c>
      <c r="V42" s="11">
        <v>0</v>
      </c>
      <c r="W42" s="11">
        <v>0</v>
      </c>
      <c r="Y42" s="9" t="s">
        <v>46</v>
      </c>
      <c r="Z42" s="11"/>
      <c r="AA42" s="11">
        <v>0</v>
      </c>
      <c r="AB42" s="11">
        <v>0</v>
      </c>
      <c r="AC42" s="11">
        <v>0</v>
      </c>
    </row>
    <row r="43" spans="1:29">
      <c r="A43" s="9" t="s">
        <v>47</v>
      </c>
      <c r="B43" s="10"/>
      <c r="C43" s="10">
        <v>0</v>
      </c>
      <c r="D43" s="10">
        <v>0</v>
      </c>
      <c r="E43" s="10">
        <v>0</v>
      </c>
      <c r="G43" s="9" t="s">
        <v>47</v>
      </c>
      <c r="H43" s="10"/>
      <c r="I43" s="10"/>
      <c r="J43" s="10"/>
      <c r="K43" s="10"/>
      <c r="M43" s="9" t="s">
        <v>47</v>
      </c>
      <c r="N43" s="10"/>
      <c r="O43" s="10">
        <v>0</v>
      </c>
      <c r="P43" s="10">
        <v>0.1</v>
      </c>
      <c r="Q43" s="10">
        <v>0.2</v>
      </c>
      <c r="S43" s="9" t="s">
        <v>47</v>
      </c>
      <c r="T43" s="11"/>
      <c r="U43" s="11">
        <v>0</v>
      </c>
      <c r="V43" s="11">
        <v>0.5</v>
      </c>
      <c r="W43" s="11">
        <v>0.75</v>
      </c>
      <c r="Y43" s="9" t="s">
        <v>47</v>
      </c>
      <c r="Z43" s="11"/>
      <c r="AA43" s="11">
        <v>0</v>
      </c>
      <c r="AB43" s="11">
        <v>0.75</v>
      </c>
      <c r="AC43" s="11">
        <v>1</v>
      </c>
    </row>
    <row r="44" spans="1:29">
      <c r="A44" s="9" t="s">
        <v>48</v>
      </c>
      <c r="B44" s="10">
        <v>0</v>
      </c>
      <c r="C44" s="10">
        <v>0</v>
      </c>
      <c r="D44" s="10">
        <v>0</v>
      </c>
      <c r="E44" s="10">
        <v>0</v>
      </c>
      <c r="G44" s="9" t="s">
        <v>48</v>
      </c>
      <c r="H44" s="10"/>
      <c r="I44" s="10"/>
      <c r="J44" s="10"/>
      <c r="K44" s="10"/>
      <c r="M44" s="9" t="s">
        <v>48</v>
      </c>
      <c r="N44" s="10">
        <v>0</v>
      </c>
      <c r="O44" s="10">
        <v>0</v>
      </c>
      <c r="P44" s="10">
        <v>0.2</v>
      </c>
      <c r="Q44" s="10">
        <v>0</v>
      </c>
      <c r="S44" s="9" t="s">
        <v>48</v>
      </c>
      <c r="T44" s="11">
        <v>0</v>
      </c>
      <c r="U44" s="11">
        <v>0.5</v>
      </c>
      <c r="V44" s="11">
        <v>0.75</v>
      </c>
      <c r="W44" s="11">
        <v>0</v>
      </c>
      <c r="Y44" s="9" t="s">
        <v>48</v>
      </c>
      <c r="Z44" s="11">
        <v>0</v>
      </c>
      <c r="AA44" s="11">
        <v>0.75</v>
      </c>
      <c r="AB44" s="11">
        <v>1</v>
      </c>
      <c r="AC44" s="11">
        <v>0</v>
      </c>
    </row>
    <row r="45" spans="1:29">
      <c r="A45" s="9" t="s">
        <v>49</v>
      </c>
      <c r="B45" s="10">
        <v>0</v>
      </c>
      <c r="C45" s="10">
        <v>0</v>
      </c>
      <c r="D45" s="10">
        <v>0</v>
      </c>
      <c r="E45" s="10">
        <v>0</v>
      </c>
      <c r="G45" s="9" t="s">
        <v>49</v>
      </c>
      <c r="H45" s="10"/>
      <c r="I45" s="10"/>
      <c r="J45" s="10"/>
      <c r="K45" s="10"/>
      <c r="M45" s="9" t="s">
        <v>49</v>
      </c>
      <c r="N45" s="10">
        <v>0</v>
      </c>
      <c r="O45" s="10">
        <v>0</v>
      </c>
      <c r="P45" s="10">
        <v>0.2</v>
      </c>
      <c r="Q45" s="10">
        <v>0</v>
      </c>
      <c r="S45" s="9" t="s">
        <v>49</v>
      </c>
      <c r="T45" s="11">
        <v>0</v>
      </c>
      <c r="U45" s="11">
        <v>0.5</v>
      </c>
      <c r="V45" s="11">
        <v>0.75</v>
      </c>
      <c r="W45" s="11">
        <v>0</v>
      </c>
      <c r="Y45" s="9" t="s">
        <v>49</v>
      </c>
      <c r="Z45" s="11">
        <v>0</v>
      </c>
      <c r="AA45" s="11">
        <v>0.75</v>
      </c>
      <c r="AB45" s="11">
        <v>1</v>
      </c>
      <c r="AC45" s="11">
        <v>0</v>
      </c>
    </row>
    <row r="46" spans="1:29">
      <c r="A46" s="9" t="s">
        <v>50</v>
      </c>
      <c r="B46" s="10">
        <v>0</v>
      </c>
      <c r="C46" s="10">
        <v>0</v>
      </c>
      <c r="D46" s="10">
        <v>0</v>
      </c>
      <c r="E46" s="10">
        <v>0</v>
      </c>
      <c r="G46" s="9" t="s">
        <v>50</v>
      </c>
      <c r="H46" s="10"/>
      <c r="I46" s="10"/>
      <c r="J46" s="10"/>
      <c r="K46" s="10"/>
      <c r="M46" s="9" t="s">
        <v>50</v>
      </c>
      <c r="N46" s="10">
        <v>0.1</v>
      </c>
      <c r="O46" s="10">
        <v>0.1</v>
      </c>
      <c r="P46" s="10">
        <v>0</v>
      </c>
      <c r="Q46" s="10">
        <v>0</v>
      </c>
      <c r="S46" s="9" t="s">
        <v>50</v>
      </c>
      <c r="T46" s="11">
        <v>0.5</v>
      </c>
      <c r="U46" s="11">
        <v>0.75</v>
      </c>
      <c r="V46" s="11">
        <v>0.75</v>
      </c>
      <c r="W46" s="11">
        <v>0.5</v>
      </c>
      <c r="Y46" s="9" t="s">
        <v>50</v>
      </c>
      <c r="Z46" s="11">
        <v>0.75</v>
      </c>
      <c r="AA46" s="11">
        <v>0.75</v>
      </c>
      <c r="AB46" s="11">
        <v>0.75</v>
      </c>
      <c r="AC46" s="11">
        <v>0.75</v>
      </c>
    </row>
    <row r="47" spans="1:29">
      <c r="A47" s="9" t="s">
        <v>51</v>
      </c>
      <c r="B47" s="10">
        <v>0</v>
      </c>
      <c r="C47" s="10">
        <v>0</v>
      </c>
      <c r="D47" s="10">
        <v>0</v>
      </c>
      <c r="E47" s="10">
        <v>0</v>
      </c>
      <c r="G47" s="9" t="s">
        <v>51</v>
      </c>
      <c r="H47" s="10"/>
      <c r="I47" s="10"/>
      <c r="J47" s="10"/>
      <c r="K47" s="10"/>
      <c r="M47" s="9" t="s">
        <v>51</v>
      </c>
      <c r="N47" s="10">
        <v>0</v>
      </c>
      <c r="O47" s="10">
        <v>0</v>
      </c>
      <c r="P47" s="10">
        <v>0</v>
      </c>
      <c r="Q47" s="10"/>
      <c r="S47" s="9" t="s">
        <v>51</v>
      </c>
      <c r="T47" s="11">
        <v>0</v>
      </c>
      <c r="U47" s="11">
        <v>0</v>
      </c>
      <c r="V47" s="11">
        <v>0</v>
      </c>
      <c r="W47" s="11"/>
      <c r="Y47" s="9" t="s">
        <v>51</v>
      </c>
      <c r="Z47" s="11">
        <v>0</v>
      </c>
      <c r="AA47" s="11">
        <v>0.5</v>
      </c>
      <c r="AB47" s="11">
        <v>0.5</v>
      </c>
      <c r="AC47" s="11"/>
    </row>
    <row r="48" spans="1:29">
      <c r="A48" s="9" t="s">
        <v>52</v>
      </c>
      <c r="B48" s="10">
        <v>0</v>
      </c>
      <c r="C48" s="10">
        <v>0</v>
      </c>
      <c r="D48" s="10">
        <v>0</v>
      </c>
      <c r="E48" s="10"/>
      <c r="G48" s="9" t="s">
        <v>52</v>
      </c>
      <c r="H48" s="10"/>
      <c r="I48" s="10"/>
      <c r="J48" s="10"/>
      <c r="K48" s="10"/>
      <c r="M48" s="9" t="s">
        <v>52</v>
      </c>
      <c r="N48" s="10">
        <v>0</v>
      </c>
      <c r="O48" s="10">
        <v>0</v>
      </c>
      <c r="P48" s="10">
        <v>0</v>
      </c>
      <c r="Q48" s="10"/>
      <c r="S48" s="9" t="s">
        <v>52</v>
      </c>
      <c r="T48" s="11">
        <v>0</v>
      </c>
      <c r="U48" s="11">
        <v>0</v>
      </c>
      <c r="V48" s="11">
        <v>0</v>
      </c>
      <c r="W48" s="11"/>
      <c r="Y48" s="9" t="s">
        <v>52</v>
      </c>
      <c r="Z48" s="11">
        <v>0</v>
      </c>
      <c r="AA48" s="11">
        <v>0.5</v>
      </c>
      <c r="AB48" s="11">
        <v>0.5</v>
      </c>
      <c r="AC48" s="11"/>
    </row>
    <row r="49" spans="1:29">
      <c r="A49" s="9" t="s">
        <v>53</v>
      </c>
      <c r="D49" s="10">
        <v>0</v>
      </c>
      <c r="E49" s="10">
        <v>0</v>
      </c>
      <c r="G49" s="9" t="s">
        <v>53</v>
      </c>
      <c r="J49" s="10"/>
      <c r="K49" s="10"/>
      <c r="M49" s="9" t="s">
        <v>53</v>
      </c>
      <c r="P49" s="10">
        <v>0</v>
      </c>
      <c r="Q49" s="10">
        <v>0</v>
      </c>
      <c r="S49" s="9" t="s">
        <v>53</v>
      </c>
      <c r="V49" s="11">
        <v>0</v>
      </c>
      <c r="W49" s="11">
        <v>0</v>
      </c>
      <c r="Y49" s="9" t="s">
        <v>53</v>
      </c>
      <c r="AB49" s="11">
        <v>0</v>
      </c>
      <c r="AC49" s="11">
        <v>0</v>
      </c>
    </row>
    <row r="50" spans="1:29">
      <c r="A50" s="9" t="s">
        <v>54</v>
      </c>
      <c r="D50" s="10">
        <v>0</v>
      </c>
      <c r="E50" s="10">
        <v>0</v>
      </c>
      <c r="G50" s="9" t="s">
        <v>54</v>
      </c>
      <c r="J50" s="10"/>
      <c r="K50" s="10"/>
      <c r="M50" s="9" t="s">
        <v>54</v>
      </c>
      <c r="P50" s="10">
        <v>0</v>
      </c>
      <c r="Q50" s="10">
        <v>0</v>
      </c>
      <c r="S50" s="9" t="s">
        <v>54</v>
      </c>
      <c r="V50" s="11">
        <v>0</v>
      </c>
      <c r="W50" s="11">
        <v>0</v>
      </c>
      <c r="Y50" s="9" t="s">
        <v>54</v>
      </c>
      <c r="AB50" s="11">
        <v>0</v>
      </c>
      <c r="AC50" s="11">
        <v>0</v>
      </c>
    </row>
    <row r="51" spans="1:29">
      <c r="A51" s="9" t="s">
        <v>55</v>
      </c>
      <c r="D51" s="10">
        <v>0</v>
      </c>
      <c r="E51" s="10">
        <v>0</v>
      </c>
      <c r="G51" s="9" t="s">
        <v>55</v>
      </c>
      <c r="J51" s="10"/>
      <c r="K51" s="10"/>
      <c r="M51" s="9" t="s">
        <v>55</v>
      </c>
      <c r="P51" s="10">
        <v>0</v>
      </c>
      <c r="Q51" s="10">
        <v>0</v>
      </c>
      <c r="S51" s="9" t="s">
        <v>55</v>
      </c>
      <c r="V51" s="11">
        <v>0</v>
      </c>
      <c r="W51" s="11">
        <v>0</v>
      </c>
      <c r="Y51" s="9" t="s">
        <v>55</v>
      </c>
      <c r="AB51" s="11">
        <v>0</v>
      </c>
      <c r="AC51" s="11">
        <v>0</v>
      </c>
    </row>
    <row r="52" spans="1:29">
      <c r="A52" s="9" t="s">
        <v>56</v>
      </c>
      <c r="B52" s="10"/>
      <c r="C52" s="10">
        <v>0</v>
      </c>
      <c r="D52" s="10">
        <v>0</v>
      </c>
      <c r="E52" s="10">
        <v>0</v>
      </c>
      <c r="G52" s="9" t="s">
        <v>56</v>
      </c>
      <c r="H52" s="10"/>
      <c r="I52" s="10"/>
      <c r="J52" s="10"/>
      <c r="K52" s="10"/>
      <c r="M52" s="9" t="s">
        <v>56</v>
      </c>
      <c r="N52" s="10"/>
      <c r="O52" s="10">
        <v>0</v>
      </c>
      <c r="P52" s="10">
        <v>0</v>
      </c>
      <c r="Q52" s="10">
        <v>0</v>
      </c>
      <c r="S52" s="9" t="s">
        <v>56</v>
      </c>
      <c r="T52" s="11"/>
      <c r="U52" s="11">
        <v>0</v>
      </c>
      <c r="V52" s="11">
        <v>0</v>
      </c>
      <c r="W52" s="11">
        <v>0</v>
      </c>
      <c r="Y52" s="9" t="s">
        <v>56</v>
      </c>
      <c r="Z52" s="11"/>
      <c r="AA52" s="11">
        <v>1</v>
      </c>
      <c r="AB52" s="11">
        <v>0.75</v>
      </c>
      <c r="AC52" s="11">
        <v>0.5</v>
      </c>
    </row>
    <row r="53" spans="1:29">
      <c r="A53" s="12" t="s">
        <v>57</v>
      </c>
      <c r="B53" s="10"/>
      <c r="C53" s="10"/>
      <c r="D53" s="10">
        <v>0</v>
      </c>
      <c r="E53" s="10">
        <v>0</v>
      </c>
      <c r="G53" s="13" t="s">
        <v>57</v>
      </c>
      <c r="H53" s="14"/>
      <c r="I53" s="14"/>
      <c r="J53" s="14"/>
      <c r="K53" s="14"/>
      <c r="M53" s="13" t="s">
        <v>57</v>
      </c>
      <c r="N53" s="14"/>
      <c r="O53" s="14"/>
      <c r="P53" s="14">
        <v>0</v>
      </c>
      <c r="Q53" s="14">
        <v>0</v>
      </c>
      <c r="S53" s="13" t="s">
        <v>57</v>
      </c>
      <c r="T53" s="15"/>
      <c r="U53" s="15"/>
      <c r="V53" s="15">
        <v>0</v>
      </c>
      <c r="W53" s="15">
        <v>0</v>
      </c>
      <c r="Y53" s="13" t="s">
        <v>57</v>
      </c>
      <c r="Z53" s="15"/>
      <c r="AA53" s="15"/>
      <c r="AB53" s="15">
        <v>0.5</v>
      </c>
      <c r="AC53" s="15">
        <v>0.5</v>
      </c>
    </row>
    <row r="54" spans="1:29">
      <c r="A54" s="16" t="s">
        <v>58</v>
      </c>
      <c r="B54" s="17">
        <f t="shared" ref="B54:E54" si="0">AVERAGE(B2:B53)</f>
        <v>3.461538461538461E-2</v>
      </c>
      <c r="C54" s="17">
        <f t="shared" si="0"/>
        <v>2.5000000000000001E-2</v>
      </c>
      <c r="D54" s="17">
        <f t="shared" si="0"/>
        <v>2.8260869565217398E-2</v>
      </c>
      <c r="E54" s="17">
        <f t="shared" si="0"/>
        <v>5.4000000000000006E-2</v>
      </c>
      <c r="G54" s="16" t="s">
        <v>58</v>
      </c>
      <c r="H54" s="18">
        <f t="shared" ref="H54:K54" si="1">AVERAGE(H2:H53)</f>
        <v>8.0000000000000016E-2</v>
      </c>
      <c r="I54" s="18">
        <f t="shared" si="1"/>
        <v>0.1058823529411765</v>
      </c>
      <c r="J54" s="18">
        <f t="shared" si="1"/>
        <v>8.8461538461538494E-2</v>
      </c>
      <c r="K54" s="18">
        <f t="shared" si="1"/>
        <v>0.13870967741935483</v>
      </c>
      <c r="M54" s="16" t="s">
        <v>58</v>
      </c>
      <c r="N54" s="18">
        <f t="shared" ref="N54:Q54" si="2">AVERAGE(N2:N53)</f>
        <v>0.18800000000000006</v>
      </c>
      <c r="O54" s="18">
        <f t="shared" si="2"/>
        <v>0.12258064516129036</v>
      </c>
      <c r="P54" s="18">
        <f t="shared" si="2"/>
        <v>0.11304347826086951</v>
      </c>
      <c r="Q54" s="18">
        <f t="shared" si="2"/>
        <v>0.13469387755102039</v>
      </c>
      <c r="S54" s="16" t="s">
        <v>58</v>
      </c>
      <c r="T54" s="19">
        <f t="shared" ref="T54:W54" si="3">AVERAGE(T2:T53)</f>
        <v>0.39</v>
      </c>
      <c r="U54" s="19">
        <f t="shared" si="3"/>
        <v>0.532258064516129</v>
      </c>
      <c r="V54" s="19">
        <f t="shared" si="3"/>
        <v>0.36956521739130432</v>
      </c>
      <c r="W54" s="19">
        <f t="shared" si="3"/>
        <v>0.30102040816326531</v>
      </c>
      <c r="Y54" s="16" t="s">
        <v>58</v>
      </c>
      <c r="Z54" s="19">
        <f t="shared" ref="Z54:AC54" si="4">AVERAGE(Z2:Z53)</f>
        <v>0.76</v>
      </c>
      <c r="AA54" s="19">
        <f t="shared" si="4"/>
        <v>0.86290322580645162</v>
      </c>
      <c r="AB54" s="19">
        <f t="shared" si="4"/>
        <v>0.58152173913043481</v>
      </c>
      <c r="AC54" s="19">
        <f t="shared" si="4"/>
        <v>0.53061224489795922</v>
      </c>
    </row>
    <row r="55" spans="1:29">
      <c r="A55" s="20" t="s">
        <v>59</v>
      </c>
      <c r="B55" s="18">
        <f t="shared" ref="B55:E55" si="5">MIN(B2:B53)</f>
        <v>0</v>
      </c>
      <c r="C55" s="18">
        <f t="shared" si="5"/>
        <v>0</v>
      </c>
      <c r="D55" s="18">
        <f t="shared" si="5"/>
        <v>0</v>
      </c>
      <c r="E55" s="18">
        <f t="shared" si="5"/>
        <v>0</v>
      </c>
      <c r="G55" s="20" t="s">
        <v>59</v>
      </c>
      <c r="H55" s="18">
        <f t="shared" ref="H55:K55" si="6">MIN(H2:H53)</f>
        <v>0</v>
      </c>
      <c r="I55" s="18">
        <f t="shared" si="6"/>
        <v>0</v>
      </c>
      <c r="J55" s="18">
        <f t="shared" si="6"/>
        <v>0</v>
      </c>
      <c r="K55" s="18">
        <f t="shared" si="6"/>
        <v>0</v>
      </c>
      <c r="M55" s="20" t="s">
        <v>59</v>
      </c>
      <c r="N55" s="18">
        <f t="shared" ref="N55:Q55" si="7">MIN(N2:N53)</f>
        <v>0</v>
      </c>
      <c r="O55" s="18">
        <f t="shared" si="7"/>
        <v>0</v>
      </c>
      <c r="P55" s="18">
        <f t="shared" si="7"/>
        <v>0</v>
      </c>
      <c r="Q55" s="18">
        <f t="shared" si="7"/>
        <v>0</v>
      </c>
      <c r="S55" s="20" t="s">
        <v>59</v>
      </c>
      <c r="T55" s="21">
        <f t="shared" ref="T55:W55" si="8">MIN(T2:T53)</f>
        <v>0</v>
      </c>
      <c r="U55" s="21">
        <f t="shared" si="8"/>
        <v>0</v>
      </c>
      <c r="V55" s="21">
        <f t="shared" si="8"/>
        <v>0</v>
      </c>
      <c r="W55" s="21">
        <f t="shared" si="8"/>
        <v>0</v>
      </c>
      <c r="Y55" s="20" t="s">
        <v>59</v>
      </c>
      <c r="Z55" s="21">
        <f t="shared" ref="Z55:AC55" si="9">MIN(Z2:Z53)</f>
        <v>0</v>
      </c>
      <c r="AA55" s="21">
        <f t="shared" si="9"/>
        <v>0</v>
      </c>
      <c r="AB55" s="21">
        <f t="shared" si="9"/>
        <v>0</v>
      </c>
      <c r="AC55" s="21">
        <f t="shared" si="9"/>
        <v>0</v>
      </c>
    </row>
    <row r="56" spans="1:29">
      <c r="A56" s="20" t="s">
        <v>60</v>
      </c>
      <c r="B56" s="18">
        <f t="shared" ref="B56:E56" si="10">MAX(B2:B53)</f>
        <v>0.3</v>
      </c>
      <c r="C56" s="18">
        <f t="shared" si="10"/>
        <v>0.3</v>
      </c>
      <c r="D56" s="18">
        <f t="shared" si="10"/>
        <v>0.5</v>
      </c>
      <c r="E56" s="18">
        <f t="shared" si="10"/>
        <v>0.5</v>
      </c>
      <c r="G56" s="20" t="s">
        <v>60</v>
      </c>
      <c r="H56" s="18">
        <f t="shared" ref="H56:K56" si="11">MAX(H2:H53)</f>
        <v>0.5</v>
      </c>
      <c r="I56" s="18">
        <f t="shared" si="11"/>
        <v>0.4</v>
      </c>
      <c r="J56" s="18">
        <f t="shared" si="11"/>
        <v>0.6</v>
      </c>
      <c r="K56" s="18">
        <f t="shared" si="11"/>
        <v>0.8</v>
      </c>
      <c r="M56" s="20" t="s">
        <v>60</v>
      </c>
      <c r="N56" s="18">
        <f t="shared" ref="N56:Q56" si="12">MAX(N2:N53)</f>
        <v>0.6</v>
      </c>
      <c r="O56" s="18">
        <f t="shared" si="12"/>
        <v>0.5</v>
      </c>
      <c r="P56" s="18">
        <f t="shared" si="12"/>
        <v>0.7</v>
      </c>
      <c r="Q56" s="18">
        <f t="shared" si="12"/>
        <v>0.9</v>
      </c>
      <c r="S56" s="20" t="s">
        <v>60</v>
      </c>
      <c r="T56" s="21">
        <f t="shared" ref="T56:W56" si="13">MAX(T2:T53)</f>
        <v>1</v>
      </c>
      <c r="U56" s="21">
        <f t="shared" si="13"/>
        <v>1.25</v>
      </c>
      <c r="V56" s="21">
        <f t="shared" si="13"/>
        <v>1.5</v>
      </c>
      <c r="W56" s="21">
        <f t="shared" si="13"/>
        <v>1.5</v>
      </c>
      <c r="Y56" s="20" t="s">
        <v>60</v>
      </c>
      <c r="Z56" s="21">
        <f t="shared" ref="Z56:AC56" si="14">MAX(Z2:Z53)</f>
        <v>1.75</v>
      </c>
      <c r="AA56" s="21">
        <f t="shared" si="14"/>
        <v>1.5</v>
      </c>
      <c r="AB56" s="21">
        <f t="shared" si="14"/>
        <v>1.75</v>
      </c>
      <c r="AC56" s="21">
        <f t="shared" si="14"/>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A2C4C9"/>
    <outlinePr summaryBelow="0" summaryRight="0"/>
  </sheetPr>
  <dimension ref="A1:Y230"/>
  <sheetViews>
    <sheetView workbookViewId="0"/>
  </sheetViews>
  <sheetFormatPr defaultColWidth="14.42578125" defaultRowHeight="15.75" customHeight="1"/>
  <cols>
    <col min="3" max="3" width="16.42578125" customWidth="1"/>
    <col min="4" max="4" width="17.5703125" customWidth="1"/>
  </cols>
  <sheetData>
    <row r="1" spans="1:12">
      <c r="A1" s="119"/>
      <c r="B1" s="120">
        <v>1.3888888888888889E-3</v>
      </c>
      <c r="C1" s="121" t="s">
        <v>133</v>
      </c>
      <c r="D1" s="122" t="s">
        <v>134</v>
      </c>
      <c r="E1" s="123">
        <v>3</v>
      </c>
      <c r="F1" s="366" t="s">
        <v>135</v>
      </c>
      <c r="G1" s="367"/>
      <c r="H1" s="367"/>
      <c r="I1" s="367"/>
      <c r="J1" s="367"/>
      <c r="K1" s="367"/>
      <c r="L1" s="367"/>
    </row>
    <row r="20" spans="1:25">
      <c r="A20" s="372" t="s">
        <v>169</v>
      </c>
      <c r="B20" s="365"/>
      <c r="C20" s="365"/>
      <c r="D20" s="365"/>
      <c r="H20" s="372" t="s">
        <v>170</v>
      </c>
      <c r="I20" s="365"/>
      <c r="J20" s="365"/>
      <c r="K20" s="365"/>
      <c r="O20" s="372" t="s">
        <v>171</v>
      </c>
      <c r="P20" s="365"/>
      <c r="Q20" s="365"/>
      <c r="R20" s="365"/>
      <c r="V20" s="372" t="s">
        <v>172</v>
      </c>
      <c r="W20" s="365"/>
      <c r="X20" s="365"/>
      <c r="Y20" s="365"/>
    </row>
    <row r="22" spans="1:25">
      <c r="A22" s="119"/>
      <c r="B22" s="120">
        <v>2.7777777777777779E-3</v>
      </c>
      <c r="C22" s="121" t="s">
        <v>133</v>
      </c>
      <c r="D22" s="122" t="s">
        <v>140</v>
      </c>
      <c r="E22" s="123">
        <v>2.25</v>
      </c>
      <c r="F22" s="366" t="s">
        <v>141</v>
      </c>
      <c r="G22" s="367"/>
      <c r="H22" s="367"/>
      <c r="I22" s="367"/>
      <c r="J22" s="367"/>
      <c r="K22" s="367"/>
      <c r="L22" s="367"/>
    </row>
    <row r="41" spans="1:25">
      <c r="A41" s="372" t="s">
        <v>173</v>
      </c>
      <c r="B41" s="365"/>
      <c r="C41" s="365"/>
      <c r="D41" s="365"/>
      <c r="H41" s="372" t="s">
        <v>174</v>
      </c>
      <c r="I41" s="365"/>
      <c r="J41" s="365"/>
      <c r="K41" s="365"/>
      <c r="O41" s="372" t="s">
        <v>175</v>
      </c>
      <c r="P41" s="365"/>
      <c r="Q41" s="365"/>
      <c r="R41" s="365"/>
      <c r="V41" s="372" t="s">
        <v>176</v>
      </c>
      <c r="W41" s="365"/>
      <c r="X41" s="365"/>
      <c r="Y41" s="365"/>
    </row>
    <row r="43" spans="1:25">
      <c r="A43" s="119"/>
      <c r="B43" s="120">
        <v>6.9444444444444441E-3</v>
      </c>
      <c r="C43" s="121" t="s">
        <v>133</v>
      </c>
      <c r="D43" s="122" t="s">
        <v>142</v>
      </c>
      <c r="E43" s="123">
        <v>1.75</v>
      </c>
      <c r="F43" s="366" t="s">
        <v>143</v>
      </c>
      <c r="G43" s="367"/>
      <c r="H43" s="367"/>
      <c r="I43" s="367"/>
      <c r="J43" s="367"/>
      <c r="K43" s="367"/>
      <c r="L43" s="367"/>
    </row>
    <row r="62" spans="1:25">
      <c r="A62" s="372" t="s">
        <v>177</v>
      </c>
      <c r="B62" s="365"/>
      <c r="C62" s="365"/>
      <c r="D62" s="365"/>
      <c r="H62" s="372" t="s">
        <v>178</v>
      </c>
      <c r="I62" s="365"/>
      <c r="J62" s="365"/>
      <c r="K62" s="365"/>
      <c r="O62" s="372" t="s">
        <v>179</v>
      </c>
      <c r="P62" s="365"/>
      <c r="Q62" s="365"/>
      <c r="R62" s="365"/>
      <c r="V62" s="372" t="s">
        <v>180</v>
      </c>
      <c r="W62" s="365"/>
      <c r="X62" s="365"/>
      <c r="Y62" s="365"/>
    </row>
    <row r="64" spans="1:25">
      <c r="A64" s="119"/>
      <c r="B64" s="120">
        <v>8.3333333333333332E-3</v>
      </c>
      <c r="C64" s="121" t="s">
        <v>133</v>
      </c>
      <c r="D64" s="122" t="s">
        <v>144</v>
      </c>
      <c r="E64" s="123">
        <v>2</v>
      </c>
      <c r="F64" s="366" t="s">
        <v>145</v>
      </c>
      <c r="G64" s="367"/>
      <c r="H64" s="367"/>
      <c r="I64" s="367"/>
      <c r="J64" s="367"/>
      <c r="K64" s="367"/>
      <c r="L64" s="367"/>
    </row>
    <row r="83" spans="1:25">
      <c r="A83" s="372" t="s">
        <v>181</v>
      </c>
      <c r="B83" s="365"/>
      <c r="C83" s="365"/>
      <c r="D83" s="365"/>
      <c r="H83" s="372" t="s">
        <v>182</v>
      </c>
      <c r="I83" s="365"/>
      <c r="J83" s="365"/>
      <c r="K83" s="365"/>
      <c r="O83" s="372" t="s">
        <v>183</v>
      </c>
      <c r="P83" s="365"/>
      <c r="Q83" s="365"/>
      <c r="R83" s="365"/>
      <c r="V83" s="372" t="s">
        <v>184</v>
      </c>
      <c r="W83" s="365"/>
      <c r="X83" s="365"/>
      <c r="Y83" s="365"/>
    </row>
    <row r="85" spans="1:25">
      <c r="A85" s="119"/>
      <c r="B85" s="120">
        <v>8.3333333333333332E-3</v>
      </c>
      <c r="C85" s="121" t="s">
        <v>133</v>
      </c>
      <c r="D85" s="122" t="s">
        <v>146</v>
      </c>
      <c r="E85" s="123">
        <v>3</v>
      </c>
      <c r="F85" s="366" t="s">
        <v>147</v>
      </c>
      <c r="G85" s="367"/>
      <c r="H85" s="367"/>
      <c r="I85" s="367"/>
      <c r="J85" s="367"/>
      <c r="K85" s="367"/>
      <c r="L85" s="367"/>
    </row>
    <row r="104" spans="1:25">
      <c r="A104" s="372" t="s">
        <v>181</v>
      </c>
      <c r="B104" s="365"/>
      <c r="C104" s="365"/>
      <c r="D104" s="365"/>
      <c r="H104" s="372" t="s">
        <v>182</v>
      </c>
      <c r="I104" s="365"/>
      <c r="J104" s="365"/>
      <c r="K104" s="365"/>
      <c r="O104" s="372" t="s">
        <v>183</v>
      </c>
      <c r="P104" s="365"/>
      <c r="Q104" s="365"/>
      <c r="R104" s="365"/>
      <c r="V104" s="372" t="s">
        <v>184</v>
      </c>
      <c r="W104" s="365"/>
      <c r="X104" s="365"/>
      <c r="Y104" s="365"/>
    </row>
    <row r="106" spans="1:25">
      <c r="A106" s="119"/>
      <c r="B106" s="120">
        <v>2.0833333333333332E-2</v>
      </c>
      <c r="C106" s="121" t="s">
        <v>133</v>
      </c>
      <c r="D106" s="122" t="s">
        <v>148</v>
      </c>
      <c r="E106" s="145">
        <v>2.5</v>
      </c>
      <c r="F106" s="366" t="s">
        <v>149</v>
      </c>
      <c r="G106" s="367"/>
      <c r="H106" s="367"/>
      <c r="I106" s="367"/>
      <c r="J106" s="367"/>
      <c r="K106" s="367"/>
      <c r="L106" s="367"/>
    </row>
    <row r="125" spans="1:25">
      <c r="A125" s="372" t="s">
        <v>185</v>
      </c>
      <c r="B125" s="365"/>
      <c r="C125" s="365"/>
      <c r="D125" s="365"/>
      <c r="H125" s="372" t="s">
        <v>186</v>
      </c>
      <c r="I125" s="365"/>
      <c r="J125" s="365"/>
      <c r="K125" s="365"/>
      <c r="O125" s="372" t="s">
        <v>187</v>
      </c>
      <c r="P125" s="365"/>
      <c r="Q125" s="365"/>
      <c r="R125" s="365"/>
      <c r="V125" s="372" t="s">
        <v>188</v>
      </c>
      <c r="W125" s="365"/>
      <c r="X125" s="365"/>
      <c r="Y125" s="365"/>
    </row>
    <row r="127" spans="1:25">
      <c r="A127" s="119"/>
      <c r="B127" s="120">
        <v>2.7777777777777776E-2</v>
      </c>
      <c r="C127" s="121" t="s">
        <v>133</v>
      </c>
      <c r="D127" s="122" t="s">
        <v>151</v>
      </c>
      <c r="E127" s="123">
        <v>1</v>
      </c>
      <c r="F127" s="366" t="s">
        <v>152</v>
      </c>
      <c r="G127" s="367"/>
      <c r="H127" s="367"/>
      <c r="I127" s="367"/>
      <c r="J127" s="367"/>
      <c r="K127" s="367"/>
      <c r="L127" s="367"/>
    </row>
    <row r="146" spans="1:25">
      <c r="A146" s="372" t="s">
        <v>189</v>
      </c>
      <c r="B146" s="365"/>
      <c r="C146" s="365"/>
      <c r="D146" s="365"/>
      <c r="H146" s="372" t="s">
        <v>190</v>
      </c>
      <c r="I146" s="365"/>
      <c r="J146" s="365"/>
      <c r="K146" s="365"/>
      <c r="O146" s="372" t="s">
        <v>191</v>
      </c>
      <c r="P146" s="365"/>
      <c r="Q146" s="365"/>
      <c r="R146" s="365"/>
      <c r="V146" s="372" t="s">
        <v>192</v>
      </c>
      <c r="W146" s="365"/>
      <c r="X146" s="365"/>
      <c r="Y146" s="365"/>
    </row>
    <row r="148" spans="1:25">
      <c r="A148" s="119"/>
      <c r="B148" s="120">
        <v>2.7777777777777776E-2</v>
      </c>
      <c r="C148" s="121" t="s">
        <v>133</v>
      </c>
      <c r="D148" s="122" t="s">
        <v>153</v>
      </c>
      <c r="E148" s="123">
        <v>1.75</v>
      </c>
      <c r="F148" s="366" t="s">
        <v>154</v>
      </c>
      <c r="G148" s="367"/>
      <c r="H148" s="367"/>
      <c r="I148" s="367"/>
      <c r="J148" s="367"/>
      <c r="K148" s="367"/>
      <c r="L148" s="367"/>
    </row>
    <row r="167" spans="1:25">
      <c r="A167" s="372" t="s">
        <v>189</v>
      </c>
      <c r="B167" s="365"/>
      <c r="C167" s="365"/>
      <c r="D167" s="365"/>
      <c r="H167" s="372" t="s">
        <v>190</v>
      </c>
      <c r="I167" s="365"/>
      <c r="J167" s="365"/>
      <c r="K167" s="365"/>
      <c r="O167" s="372" t="s">
        <v>191</v>
      </c>
      <c r="P167" s="365"/>
      <c r="Q167" s="365"/>
      <c r="R167" s="365"/>
      <c r="V167" s="372" t="s">
        <v>192</v>
      </c>
      <c r="W167" s="365"/>
      <c r="X167" s="365"/>
      <c r="Y167" s="365"/>
    </row>
    <row r="169" spans="1:25">
      <c r="A169" s="119"/>
      <c r="B169" s="120">
        <v>4.791666666666667E-2</v>
      </c>
      <c r="C169" s="121" t="s">
        <v>155</v>
      </c>
      <c r="D169" s="122" t="s">
        <v>156</v>
      </c>
      <c r="E169" s="123">
        <v>1.25</v>
      </c>
      <c r="F169" s="366" t="s">
        <v>157</v>
      </c>
      <c r="G169" s="367"/>
      <c r="H169" s="367"/>
      <c r="I169" s="367"/>
      <c r="J169" s="367"/>
      <c r="K169" s="367"/>
      <c r="L169" s="367"/>
    </row>
    <row r="188" spans="1:25">
      <c r="A188" s="372" t="s">
        <v>193</v>
      </c>
      <c r="B188" s="365"/>
      <c r="C188" s="365"/>
      <c r="D188" s="365"/>
      <c r="H188" s="372" t="s">
        <v>194</v>
      </c>
      <c r="I188" s="365"/>
      <c r="J188" s="365"/>
      <c r="K188" s="365"/>
      <c r="O188" s="372" t="s">
        <v>195</v>
      </c>
      <c r="P188" s="365"/>
      <c r="Q188" s="365"/>
      <c r="R188" s="365"/>
      <c r="V188" s="372" t="s">
        <v>196</v>
      </c>
      <c r="W188" s="365"/>
      <c r="X188" s="365"/>
      <c r="Y188" s="365"/>
    </row>
    <row r="190" spans="1:25">
      <c r="A190" s="119"/>
      <c r="B190" s="120">
        <v>0.05</v>
      </c>
      <c r="C190" s="121" t="s">
        <v>161</v>
      </c>
      <c r="D190" s="122" t="s">
        <v>162</v>
      </c>
      <c r="E190" s="123">
        <v>1.5</v>
      </c>
      <c r="F190" s="366" t="s">
        <v>163</v>
      </c>
      <c r="G190" s="367"/>
      <c r="H190" s="367"/>
      <c r="I190" s="367"/>
      <c r="J190" s="367"/>
      <c r="K190" s="367"/>
      <c r="L190" s="367"/>
    </row>
    <row r="209" spans="1:25">
      <c r="A209" s="372" t="s">
        <v>197</v>
      </c>
      <c r="B209" s="365"/>
      <c r="C209" s="365"/>
      <c r="D209" s="365"/>
      <c r="H209" s="372" t="s">
        <v>198</v>
      </c>
      <c r="I209" s="365"/>
      <c r="J209" s="365"/>
      <c r="K209" s="365"/>
      <c r="O209" s="372" t="s">
        <v>199</v>
      </c>
      <c r="P209" s="365"/>
      <c r="Q209" s="365"/>
      <c r="R209" s="365"/>
      <c r="V209" s="372" t="s">
        <v>200</v>
      </c>
      <c r="W209" s="365"/>
      <c r="X209" s="365"/>
      <c r="Y209" s="365"/>
    </row>
    <row r="211" spans="1:25">
      <c r="A211" s="119"/>
      <c r="B211" s="120">
        <v>8.3333333333333329E-2</v>
      </c>
      <c r="C211" s="121" t="s">
        <v>166</v>
      </c>
      <c r="D211" s="122" t="s">
        <v>167</v>
      </c>
      <c r="E211" s="123">
        <v>1</v>
      </c>
      <c r="F211" s="366" t="s">
        <v>168</v>
      </c>
      <c r="G211" s="367"/>
      <c r="H211" s="367"/>
      <c r="I211" s="367"/>
      <c r="J211" s="367"/>
      <c r="K211" s="367"/>
      <c r="L211" s="367"/>
    </row>
    <row r="230" spans="1:25">
      <c r="A230" s="372" t="s">
        <v>201</v>
      </c>
      <c r="B230" s="365"/>
      <c r="C230" s="365"/>
      <c r="D230" s="365"/>
      <c r="H230" s="372" t="s">
        <v>202</v>
      </c>
      <c r="I230" s="365"/>
      <c r="J230" s="365"/>
      <c r="K230" s="365"/>
      <c r="O230" s="372" t="s">
        <v>203</v>
      </c>
      <c r="P230" s="365"/>
      <c r="Q230" s="365"/>
      <c r="R230" s="365"/>
      <c r="V230" s="372" t="s">
        <v>204</v>
      </c>
      <c r="W230" s="365"/>
      <c r="X230" s="365"/>
      <c r="Y230" s="365"/>
    </row>
  </sheetData>
  <mergeCells count="55">
    <mergeCell ref="F1:L1"/>
    <mergeCell ref="A20:D20"/>
    <mergeCell ref="H20:K20"/>
    <mergeCell ref="O20:R20"/>
    <mergeCell ref="V20:Y20"/>
    <mergeCell ref="F22:L22"/>
    <mergeCell ref="A41:D41"/>
    <mergeCell ref="V41:Y41"/>
    <mergeCell ref="H41:K41"/>
    <mergeCell ref="O41:R41"/>
    <mergeCell ref="F43:L43"/>
    <mergeCell ref="H62:K62"/>
    <mergeCell ref="O62:R62"/>
    <mergeCell ref="V62:Y62"/>
    <mergeCell ref="F64:L64"/>
    <mergeCell ref="A62:D62"/>
    <mergeCell ref="A83:D83"/>
    <mergeCell ref="H83:K83"/>
    <mergeCell ref="O83:R83"/>
    <mergeCell ref="V83:Y83"/>
    <mergeCell ref="F85:L85"/>
    <mergeCell ref="A104:D104"/>
    <mergeCell ref="V104:Y104"/>
    <mergeCell ref="H104:K104"/>
    <mergeCell ref="O104:R104"/>
    <mergeCell ref="V146:Y146"/>
    <mergeCell ref="F106:L106"/>
    <mergeCell ref="H125:K125"/>
    <mergeCell ref="O125:R125"/>
    <mergeCell ref="V125:Y125"/>
    <mergeCell ref="F127:L127"/>
    <mergeCell ref="A188:D188"/>
    <mergeCell ref="A125:D125"/>
    <mergeCell ref="A146:D146"/>
    <mergeCell ref="H146:K146"/>
    <mergeCell ref="O146:R146"/>
    <mergeCell ref="F148:L148"/>
    <mergeCell ref="A167:D167"/>
    <mergeCell ref="V167:Y167"/>
    <mergeCell ref="H167:K167"/>
    <mergeCell ref="O167:R167"/>
    <mergeCell ref="F169:L169"/>
    <mergeCell ref="H188:K188"/>
    <mergeCell ref="O188:R188"/>
    <mergeCell ref="V188:Y188"/>
    <mergeCell ref="F190:L190"/>
    <mergeCell ref="V209:Y209"/>
    <mergeCell ref="F211:L211"/>
    <mergeCell ref="A230:D230"/>
    <mergeCell ref="V230:Y230"/>
    <mergeCell ref="H230:K230"/>
    <mergeCell ref="O230:R230"/>
    <mergeCell ref="A209:D209"/>
    <mergeCell ref="H209:K209"/>
    <mergeCell ref="O209:R209"/>
  </mergeCells>
  <hyperlinks>
    <hyperlink ref="B1" r:id="rId1" location="ILM/202005060002/202005060002" display="https://mesonet.agron.iastate.edu/lsr/ - ILM/202005060002/202005060002" xr:uid="{00000000-0004-0000-0800-000000000000}"/>
    <hyperlink ref="D1" r:id="rId2" location="ILM/202005060002/202005060002" xr:uid="{00000000-0004-0000-0800-000001000000}"/>
    <hyperlink ref="B22" r:id="rId3" location="ILM/202005060004/202005060004" display="https://mesonet.agron.iastate.edu/lsr/ - ILM/202005060004/202005060004" xr:uid="{00000000-0004-0000-0800-000002000000}"/>
    <hyperlink ref="D22" r:id="rId4" location="ILM/202005060004/202005060004" xr:uid="{00000000-0004-0000-0800-000003000000}"/>
    <hyperlink ref="B43" r:id="rId5" location="ILM/202005060010/202005060010" display="https://mesonet.agron.iastate.edu/lsr/ - ILM/202005060010/202005060010" xr:uid="{00000000-0004-0000-0800-000004000000}"/>
    <hyperlink ref="D43" r:id="rId6" location="ILM/202005060010/202005060010" xr:uid="{00000000-0004-0000-0800-000005000000}"/>
    <hyperlink ref="B64" r:id="rId7" location="ILM/202005060012/202005060012" display="https://mesonet.agron.iastate.edu/lsr/ - ILM/202005060012/202005060012" xr:uid="{00000000-0004-0000-0800-000006000000}"/>
    <hyperlink ref="D64" r:id="rId8" location="ILM/202005060012/202005060012" xr:uid="{00000000-0004-0000-0800-000007000000}"/>
    <hyperlink ref="B85" r:id="rId9" location="ILM/202005060012/202005060012" display="https://mesonet.agron.iastate.edu/lsr/ - ILM/202005060012/202005060012" xr:uid="{00000000-0004-0000-0800-000008000000}"/>
    <hyperlink ref="D85" r:id="rId10" location="ILM/202005060012/202005060012" xr:uid="{00000000-0004-0000-0800-000009000000}"/>
    <hyperlink ref="B106" r:id="rId11" location="ILM/202005060030/202005060030" display="https://mesonet.agron.iastate.edu/lsr/ - ILM/202005060030/202005060030" xr:uid="{00000000-0004-0000-0800-00000A000000}"/>
    <hyperlink ref="D106" r:id="rId12" location="ILM/202005060030/202005060030" xr:uid="{00000000-0004-0000-0800-00000B000000}"/>
    <hyperlink ref="B127" r:id="rId13" location="ILM/202005060040/202005060040" display="https://mesonet.agron.iastate.edu/lsr/ - ILM/202005060040/202005060040" xr:uid="{00000000-0004-0000-0800-00000C000000}"/>
    <hyperlink ref="D127" r:id="rId14" location="ILM/202005060040/202005060040" xr:uid="{00000000-0004-0000-0800-00000D000000}"/>
    <hyperlink ref="B148" r:id="rId15" location="ILM/202005060040/202005060040" display="https://mesonet.agron.iastate.edu/lsr/ - ILM/202005060040/202005060040" xr:uid="{00000000-0004-0000-0800-00000E000000}"/>
    <hyperlink ref="D148" r:id="rId16" location="ILM/202005060040/202005060040" xr:uid="{00000000-0004-0000-0800-00000F000000}"/>
    <hyperlink ref="B169" r:id="rId17" location="ILM/202005060109/202005060109" display="https://mesonet.agron.iastate.edu/lsr/ - ILM/202005060109/202005060109" xr:uid="{00000000-0004-0000-0800-000010000000}"/>
    <hyperlink ref="D169" r:id="rId18" location="ILM/202005060109/202005060109" xr:uid="{00000000-0004-0000-0800-000011000000}"/>
    <hyperlink ref="B190" r:id="rId19" location="ILM/202005060112/202005060112" display="https://mesonet.agron.iastate.edu/lsr/ - ILM/202005060112/202005060112" xr:uid="{00000000-0004-0000-0800-000012000000}"/>
    <hyperlink ref="D190" r:id="rId20" location="ILM/202005060112/202005060112" xr:uid="{00000000-0004-0000-0800-000013000000}"/>
    <hyperlink ref="B211" r:id="rId21" location="ILM/202005060200/202005060200" display="https://mesonet.agron.iastate.edu/lsr/ - ILM/202005060200/202005060200" xr:uid="{00000000-0004-0000-0800-000014000000}"/>
    <hyperlink ref="D211" r:id="rId22" location="ILM/202005060200/202005060200" xr:uid="{00000000-0004-0000-0800-000015000000}"/>
  </hyperlinks>
  <pageMargins left="0.7" right="0.7" top="0.75" bottom="0.75" header="0.3" footer="0.3"/>
  <drawing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6A5AF"/>
    <outlinePr summaryBelow="0" summaryRight="0"/>
  </sheetPr>
  <dimension ref="A1:O1091"/>
  <sheetViews>
    <sheetView workbookViewId="0"/>
  </sheetViews>
  <sheetFormatPr defaultColWidth="14.42578125" defaultRowHeight="15.75" customHeight="1"/>
  <cols>
    <col min="3" max="3" width="16" customWidth="1"/>
    <col min="4" max="4" width="18.85546875" customWidth="1"/>
    <col min="5" max="5" width="11.5703125" customWidth="1"/>
    <col min="6" max="6" width="13.42578125" customWidth="1"/>
    <col min="7" max="7" width="11.5703125" customWidth="1"/>
    <col min="9" max="9" width="12.5703125" customWidth="1"/>
    <col min="10" max="10" width="18.140625" customWidth="1"/>
    <col min="11" max="11" width="11.7109375" customWidth="1"/>
    <col min="12" max="12" width="18" customWidth="1"/>
    <col min="13" max="13" width="11.5703125" customWidth="1"/>
    <col min="15" max="15" width="38.42578125" customWidth="1"/>
  </cols>
  <sheetData>
    <row r="1" spans="1:15" ht="12.75">
      <c r="A1" s="114" t="s">
        <v>205</v>
      </c>
      <c r="B1" s="23">
        <v>43956</v>
      </c>
      <c r="C1" s="25"/>
      <c r="D1" s="25"/>
      <c r="G1" s="25"/>
      <c r="H1" s="25"/>
      <c r="O1" s="25"/>
    </row>
    <row r="2" spans="1:15" ht="12.75">
      <c r="B2" s="3" t="s">
        <v>68</v>
      </c>
      <c r="C2" s="26" t="s">
        <v>69</v>
      </c>
      <c r="D2" s="26" t="s">
        <v>132</v>
      </c>
      <c r="E2" s="3" t="s">
        <v>71</v>
      </c>
      <c r="F2" s="26" t="s">
        <v>72</v>
      </c>
      <c r="O2" s="25"/>
    </row>
    <row r="3" spans="1:15" ht="25.5">
      <c r="A3" s="174"/>
      <c r="B3" s="120">
        <v>0.85416666666666663</v>
      </c>
      <c r="C3" s="29" t="s">
        <v>206</v>
      </c>
      <c r="D3" s="30" t="s">
        <v>207</v>
      </c>
      <c r="E3" s="123">
        <v>1.75</v>
      </c>
      <c r="F3" s="366" t="s">
        <v>208</v>
      </c>
      <c r="G3" s="367"/>
      <c r="H3" s="367"/>
      <c r="I3" s="367"/>
      <c r="J3" s="367"/>
      <c r="K3" s="367"/>
      <c r="L3" s="367"/>
      <c r="O3" s="25"/>
    </row>
    <row r="4" spans="1:15" ht="27" customHeight="1">
      <c r="A4" s="175"/>
      <c r="C4" s="124" t="s">
        <v>77</v>
      </c>
      <c r="D4" s="125" t="s">
        <v>78</v>
      </c>
      <c r="E4" s="126" t="s">
        <v>79</v>
      </c>
      <c r="F4" s="126" t="s">
        <v>80</v>
      </c>
      <c r="G4" s="126" t="s">
        <v>79</v>
      </c>
      <c r="H4" s="127" t="s">
        <v>81</v>
      </c>
      <c r="I4" s="125" t="s">
        <v>79</v>
      </c>
      <c r="J4" s="125" t="s">
        <v>82</v>
      </c>
      <c r="K4" s="126" t="s">
        <v>79</v>
      </c>
      <c r="L4" s="125" t="s">
        <v>83</v>
      </c>
      <c r="M4" s="96" t="s">
        <v>79</v>
      </c>
      <c r="N4" s="37"/>
      <c r="O4" s="25"/>
    </row>
    <row r="5" spans="1:15" ht="12.75">
      <c r="A5" s="175"/>
      <c r="B5" s="60" t="s">
        <v>84</v>
      </c>
      <c r="C5" s="381" t="s">
        <v>209</v>
      </c>
      <c r="D5" s="376"/>
      <c r="E5" s="376"/>
      <c r="F5" s="376"/>
      <c r="G5" s="376"/>
      <c r="H5" s="376"/>
      <c r="I5" s="376"/>
      <c r="J5" s="376"/>
      <c r="K5" s="376"/>
      <c r="L5" s="376"/>
      <c r="M5" s="37"/>
      <c r="N5" s="37"/>
      <c r="O5" s="25"/>
    </row>
    <row r="6" spans="1:15" ht="38.25">
      <c r="A6" s="175"/>
      <c r="B6" s="47" t="s">
        <v>87</v>
      </c>
      <c r="C6" s="382" t="s">
        <v>210</v>
      </c>
      <c r="D6" s="365"/>
      <c r="E6" s="365"/>
      <c r="F6" s="365"/>
      <c r="G6" s="365"/>
      <c r="H6" s="365"/>
      <c r="I6" s="365"/>
      <c r="J6" s="365"/>
      <c r="K6" s="365"/>
      <c r="L6" s="365"/>
      <c r="M6" s="177"/>
      <c r="N6" s="37"/>
      <c r="O6" s="25"/>
    </row>
    <row r="7" spans="1:15" ht="12.75">
      <c r="A7" s="175"/>
      <c r="B7" s="178" t="s">
        <v>89</v>
      </c>
      <c r="C7" s="132"/>
      <c r="D7" s="156"/>
      <c r="E7" s="179"/>
      <c r="F7" s="179"/>
      <c r="G7" s="180"/>
      <c r="H7" s="180"/>
      <c r="I7" s="181"/>
      <c r="J7" s="181"/>
      <c r="K7" s="181"/>
      <c r="L7" s="181"/>
      <c r="M7" s="37"/>
      <c r="N7" s="37"/>
      <c r="O7" s="25"/>
    </row>
    <row r="8" spans="1:15" ht="38.25">
      <c r="A8" s="175"/>
      <c r="B8" s="47" t="s">
        <v>91</v>
      </c>
      <c r="C8" s="382" t="s">
        <v>210</v>
      </c>
      <c r="D8" s="365"/>
      <c r="E8" s="365"/>
      <c r="F8" s="365"/>
      <c r="G8" s="365"/>
      <c r="H8" s="365"/>
      <c r="I8" s="365"/>
      <c r="J8" s="365"/>
      <c r="K8" s="365"/>
      <c r="L8" s="365"/>
      <c r="M8" s="177"/>
      <c r="N8" s="37"/>
      <c r="O8" s="25"/>
    </row>
    <row r="9" spans="1:15" ht="12.75">
      <c r="A9" s="175"/>
      <c r="B9" s="79"/>
      <c r="C9" s="170"/>
      <c r="D9" s="179"/>
      <c r="E9" s="182"/>
      <c r="F9" s="182"/>
      <c r="G9" s="183"/>
      <c r="H9" s="183"/>
      <c r="I9" s="181"/>
      <c r="J9" s="181"/>
      <c r="K9" s="181"/>
      <c r="L9" s="181"/>
      <c r="M9" s="86"/>
      <c r="N9" s="37"/>
      <c r="O9" s="25"/>
    </row>
    <row r="10" spans="1:15" ht="12.75">
      <c r="A10" s="175"/>
      <c r="B10" s="136"/>
      <c r="C10" s="37"/>
      <c r="D10" s="94"/>
      <c r="E10" s="139"/>
      <c r="F10" s="139"/>
      <c r="G10" s="37"/>
      <c r="H10" s="37"/>
      <c r="I10" s="37"/>
      <c r="J10" s="37"/>
      <c r="K10" s="37"/>
      <c r="L10" s="37"/>
      <c r="M10" s="37"/>
      <c r="N10" s="37"/>
      <c r="O10" s="25"/>
    </row>
    <row r="11" spans="1:15" ht="12.75">
      <c r="A11" s="174"/>
      <c r="B11" s="120">
        <v>0.86250000000000004</v>
      </c>
      <c r="C11" s="29" t="s">
        <v>211</v>
      </c>
      <c r="D11" s="30" t="s">
        <v>212</v>
      </c>
      <c r="E11" s="123">
        <v>1.5</v>
      </c>
      <c r="F11" s="366" t="s">
        <v>213</v>
      </c>
      <c r="G11" s="367"/>
      <c r="H11" s="367"/>
      <c r="I11" s="367"/>
      <c r="J11" s="367"/>
      <c r="K11" s="367"/>
      <c r="L11" s="367"/>
      <c r="O11" s="25"/>
    </row>
    <row r="12" spans="1:15" ht="25.5">
      <c r="A12" s="175"/>
      <c r="C12" s="124" t="s">
        <v>77</v>
      </c>
      <c r="D12" s="125" t="s">
        <v>78</v>
      </c>
      <c r="E12" s="126" t="s">
        <v>79</v>
      </c>
      <c r="F12" s="140" t="s">
        <v>80</v>
      </c>
      <c r="G12" s="126" t="s">
        <v>79</v>
      </c>
      <c r="H12" s="127" t="s">
        <v>81</v>
      </c>
      <c r="I12" s="126" t="s">
        <v>79</v>
      </c>
      <c r="J12" s="125" t="s">
        <v>82</v>
      </c>
      <c r="K12" s="126" t="s">
        <v>79</v>
      </c>
      <c r="L12" s="125" t="s">
        <v>83</v>
      </c>
      <c r="M12" s="184" t="s">
        <v>79</v>
      </c>
      <c r="N12" s="37"/>
      <c r="O12" s="25"/>
    </row>
    <row r="13" spans="1:15" ht="12.75">
      <c r="A13" s="175"/>
      <c r="B13" s="60" t="s">
        <v>84</v>
      </c>
      <c r="C13" s="128" t="s">
        <v>209</v>
      </c>
      <c r="D13" s="156"/>
      <c r="E13" s="181"/>
      <c r="F13" s="181"/>
      <c r="G13" s="180"/>
      <c r="H13" s="180"/>
      <c r="I13" s="185"/>
      <c r="J13" s="185"/>
      <c r="K13" s="185"/>
      <c r="L13" s="185"/>
      <c r="M13" s="37"/>
      <c r="N13" s="37"/>
      <c r="O13" s="25"/>
    </row>
    <row r="14" spans="1:15" ht="38.25">
      <c r="A14" s="175"/>
      <c r="B14" s="47" t="s">
        <v>87</v>
      </c>
      <c r="C14" s="382" t="s">
        <v>210</v>
      </c>
      <c r="D14" s="365"/>
      <c r="E14" s="365"/>
      <c r="F14" s="365"/>
      <c r="G14" s="365"/>
      <c r="H14" s="365"/>
      <c r="I14" s="365"/>
      <c r="J14" s="365"/>
      <c r="K14" s="365"/>
      <c r="L14" s="365"/>
      <c r="M14" s="177"/>
      <c r="N14" s="37"/>
      <c r="O14" s="25"/>
    </row>
    <row r="15" spans="1:15" ht="12.75">
      <c r="A15" s="175"/>
      <c r="B15" s="178" t="s">
        <v>89</v>
      </c>
      <c r="C15" s="132"/>
      <c r="D15" s="156"/>
      <c r="E15" s="179"/>
      <c r="F15" s="179"/>
      <c r="G15" s="180"/>
      <c r="H15" s="180"/>
      <c r="I15" s="181"/>
      <c r="J15" s="181"/>
      <c r="K15" s="181"/>
      <c r="L15" s="181"/>
      <c r="M15" s="37"/>
      <c r="N15" s="37"/>
      <c r="O15" s="25"/>
    </row>
    <row r="16" spans="1:15" ht="38.25">
      <c r="A16" s="175"/>
      <c r="B16" s="47" t="s">
        <v>91</v>
      </c>
      <c r="C16" s="382" t="s">
        <v>210</v>
      </c>
      <c r="D16" s="365"/>
      <c r="E16" s="365"/>
      <c r="F16" s="365"/>
      <c r="G16" s="365"/>
      <c r="H16" s="365"/>
      <c r="I16" s="365"/>
      <c r="J16" s="365"/>
      <c r="K16" s="365"/>
      <c r="L16" s="365"/>
      <c r="M16" s="177"/>
      <c r="N16" s="37"/>
      <c r="O16" s="25"/>
    </row>
    <row r="17" spans="1:15" ht="12.75">
      <c r="A17" s="175"/>
      <c r="B17" s="79"/>
      <c r="C17" s="170"/>
      <c r="D17" s="179"/>
      <c r="E17" s="182"/>
      <c r="F17" s="182"/>
      <c r="G17" s="183"/>
      <c r="H17" s="183"/>
      <c r="I17" s="181"/>
      <c r="J17" s="181"/>
      <c r="K17" s="181"/>
      <c r="L17" s="181"/>
      <c r="M17" s="86"/>
      <c r="N17" s="37"/>
      <c r="O17" s="25"/>
    </row>
    <row r="18" spans="1:15" ht="12.75">
      <c r="A18" s="175"/>
      <c r="B18" s="136"/>
      <c r="C18" s="37"/>
      <c r="D18" s="94"/>
      <c r="E18" s="139"/>
      <c r="F18" s="139"/>
      <c r="G18" s="37"/>
      <c r="H18" s="37"/>
      <c r="I18" s="37"/>
      <c r="J18" s="37"/>
      <c r="K18" s="37"/>
      <c r="L18" s="37"/>
      <c r="M18" s="37"/>
      <c r="N18" s="37"/>
      <c r="O18" s="25"/>
    </row>
    <row r="19" spans="1:15" ht="25.5">
      <c r="A19" s="119"/>
      <c r="B19" s="120">
        <v>0.90486111111111112</v>
      </c>
      <c r="C19" s="29" t="s">
        <v>214</v>
      </c>
      <c r="D19" s="30" t="s">
        <v>215</v>
      </c>
      <c r="E19" s="123">
        <v>1.25</v>
      </c>
      <c r="F19" s="366" t="s">
        <v>216</v>
      </c>
      <c r="G19" s="367"/>
      <c r="H19" s="367"/>
      <c r="I19" s="367"/>
      <c r="J19" s="367"/>
      <c r="K19" s="367"/>
      <c r="L19" s="367"/>
      <c r="O19" s="25"/>
    </row>
    <row r="20" spans="1:15" ht="25.5">
      <c r="A20" s="175"/>
      <c r="C20" s="124" t="s">
        <v>77</v>
      </c>
      <c r="D20" s="125" t="s">
        <v>78</v>
      </c>
      <c r="E20" s="126" t="s">
        <v>79</v>
      </c>
      <c r="F20" s="140" t="s">
        <v>80</v>
      </c>
      <c r="G20" s="126" t="s">
        <v>79</v>
      </c>
      <c r="H20" s="127" t="s">
        <v>81</v>
      </c>
      <c r="I20" s="125" t="s">
        <v>79</v>
      </c>
      <c r="J20" s="125" t="s">
        <v>82</v>
      </c>
      <c r="K20" s="126" t="s">
        <v>79</v>
      </c>
      <c r="L20" s="125" t="s">
        <v>83</v>
      </c>
      <c r="M20" s="96" t="s">
        <v>79</v>
      </c>
      <c r="N20" s="37"/>
      <c r="O20" s="25"/>
    </row>
    <row r="21" spans="1:15" ht="12.75">
      <c r="A21" s="175"/>
      <c r="B21" s="60" t="s">
        <v>84</v>
      </c>
      <c r="C21" s="381" t="s">
        <v>217</v>
      </c>
      <c r="D21" s="376"/>
      <c r="E21" s="376"/>
      <c r="F21" s="376"/>
      <c r="G21" s="376"/>
      <c r="H21" s="376"/>
      <c r="I21" s="376"/>
      <c r="J21" s="376"/>
      <c r="K21" s="376"/>
      <c r="L21" s="376"/>
      <c r="M21" s="37"/>
      <c r="N21" s="37"/>
      <c r="O21" s="25"/>
    </row>
    <row r="22" spans="1:15" ht="38.25">
      <c r="A22" s="175"/>
      <c r="B22" s="47" t="s">
        <v>87</v>
      </c>
      <c r="C22" s="74">
        <v>0.75</v>
      </c>
      <c r="D22" s="135"/>
      <c r="E22" s="135"/>
      <c r="F22" s="135"/>
      <c r="G22" s="74">
        <v>0.91666666666666663</v>
      </c>
      <c r="H22" s="135"/>
      <c r="I22" s="74">
        <v>0.91666666666666663</v>
      </c>
      <c r="J22" s="135"/>
      <c r="K22" s="74">
        <v>0.91666666666666663</v>
      </c>
      <c r="L22" s="75">
        <v>0.5</v>
      </c>
      <c r="M22" s="106">
        <v>0.91666666666666663</v>
      </c>
      <c r="N22" s="37"/>
      <c r="O22" s="25"/>
    </row>
    <row r="23" spans="1:15" ht="12.75">
      <c r="A23" s="175"/>
      <c r="B23" s="47" t="s">
        <v>89</v>
      </c>
      <c r="C23" s="74">
        <v>0.79166666666666663</v>
      </c>
      <c r="D23" s="49"/>
      <c r="E23" s="55">
        <v>0.95833333333333337</v>
      </c>
      <c r="F23" s="57"/>
      <c r="G23" s="58">
        <v>0.95833333333333337</v>
      </c>
      <c r="H23" s="87"/>
      <c r="I23" s="55">
        <v>0.95833333333333337</v>
      </c>
      <c r="J23" s="54"/>
      <c r="K23" s="55">
        <v>0.95833333333333337</v>
      </c>
      <c r="L23" s="54">
        <v>0.75</v>
      </c>
      <c r="M23" s="74">
        <v>0</v>
      </c>
      <c r="N23" s="37"/>
      <c r="O23" s="25"/>
    </row>
    <row r="24" spans="1:15" ht="12.75">
      <c r="A24" s="175"/>
      <c r="B24" s="178" t="s">
        <v>90</v>
      </c>
      <c r="C24" s="154">
        <v>0.83333333333333337</v>
      </c>
      <c r="D24" s="89"/>
      <c r="E24" s="186">
        <v>0.91666666666666663</v>
      </c>
      <c r="F24" s="187"/>
      <c r="G24" s="63">
        <v>0.93055555555555558</v>
      </c>
      <c r="H24" s="89"/>
      <c r="I24" s="63">
        <v>0.93055555555555558</v>
      </c>
      <c r="J24" s="68"/>
      <c r="K24" s="82">
        <v>0.91666666666666663</v>
      </c>
      <c r="L24" s="80">
        <v>0.5</v>
      </c>
      <c r="M24" s="74">
        <v>0.95833333333333337</v>
      </c>
      <c r="N24" s="37"/>
      <c r="O24" s="25"/>
    </row>
    <row r="25" spans="1:15" ht="38.25">
      <c r="A25" s="175"/>
      <c r="B25" s="47" t="s">
        <v>91</v>
      </c>
      <c r="C25" s="188">
        <v>0.75</v>
      </c>
      <c r="D25" s="49">
        <v>0</v>
      </c>
      <c r="E25" s="55">
        <v>0.93402777777777779</v>
      </c>
      <c r="F25" s="57">
        <v>0</v>
      </c>
      <c r="G25" s="58">
        <v>0.93402777777777779</v>
      </c>
      <c r="H25" s="87">
        <v>0.1</v>
      </c>
      <c r="I25" s="55">
        <v>0.93402777777777779</v>
      </c>
      <c r="J25" s="54">
        <v>0.5</v>
      </c>
      <c r="K25" s="55">
        <v>0.93402777777777779</v>
      </c>
      <c r="L25" s="54">
        <v>1</v>
      </c>
      <c r="M25" s="107">
        <v>0.93402777777777779</v>
      </c>
      <c r="N25" s="37"/>
      <c r="O25" s="25"/>
    </row>
    <row r="26" spans="1:15" ht="12.75">
      <c r="A26" s="175"/>
      <c r="B26" s="76"/>
      <c r="C26" s="70">
        <v>0.79166666666666663</v>
      </c>
      <c r="D26" s="57"/>
      <c r="E26" s="72">
        <v>0.96875</v>
      </c>
      <c r="F26" s="91"/>
      <c r="G26" s="55">
        <v>0.99305555555555558</v>
      </c>
      <c r="H26" s="57">
        <v>0.1</v>
      </c>
      <c r="I26" s="55">
        <v>0.98611111111111116</v>
      </c>
      <c r="J26" s="189" t="s">
        <v>218</v>
      </c>
      <c r="K26" s="55">
        <v>0.99652777777777779</v>
      </c>
      <c r="L26" s="54">
        <v>0.75</v>
      </c>
      <c r="M26" s="55">
        <v>0.95833333333333337</v>
      </c>
      <c r="N26" s="37"/>
      <c r="O26" s="25"/>
    </row>
    <row r="27" spans="1:15" ht="12.75">
      <c r="A27" s="175"/>
      <c r="B27" s="76"/>
      <c r="C27" s="74">
        <v>0.83333333333333337</v>
      </c>
      <c r="D27" s="49">
        <v>0.1</v>
      </c>
      <c r="E27" s="70">
        <v>0.94791666666666663</v>
      </c>
      <c r="F27" s="49">
        <v>0.2</v>
      </c>
      <c r="G27" s="70">
        <v>0.93055555555555558</v>
      </c>
      <c r="H27" s="49">
        <v>0.3</v>
      </c>
      <c r="I27" s="70">
        <v>0.94791666666666663</v>
      </c>
      <c r="J27" s="153">
        <v>1</v>
      </c>
      <c r="K27" s="70">
        <v>0.95486111111111116</v>
      </c>
      <c r="L27" s="153">
        <v>1.25</v>
      </c>
      <c r="M27" s="55">
        <v>0.94097222222222221</v>
      </c>
      <c r="N27" s="37"/>
      <c r="O27" s="25"/>
    </row>
    <row r="28" spans="1:15" ht="12.75">
      <c r="A28" s="175"/>
      <c r="B28" s="190"/>
      <c r="C28" s="191">
        <v>0.875</v>
      </c>
      <c r="D28" s="98">
        <v>0.2</v>
      </c>
      <c r="E28" s="82">
        <v>0.95486111111111116</v>
      </c>
      <c r="F28" s="98">
        <v>0.3</v>
      </c>
      <c r="G28" s="82">
        <v>0.95486111111111116</v>
      </c>
      <c r="H28" s="98">
        <v>0.5</v>
      </c>
      <c r="I28" s="82">
        <v>0.95486111111111116</v>
      </c>
      <c r="J28" s="80">
        <v>1</v>
      </c>
      <c r="K28" s="82">
        <v>0.95486111111111116</v>
      </c>
      <c r="L28" s="80">
        <v>1</v>
      </c>
      <c r="M28" s="63">
        <v>0.95486111111111116</v>
      </c>
      <c r="N28" s="37"/>
      <c r="O28" s="25"/>
    </row>
    <row r="29" spans="1:15" ht="12.75">
      <c r="A29" s="175"/>
      <c r="B29" s="136"/>
      <c r="C29" s="37"/>
      <c r="D29" s="94"/>
      <c r="E29" s="139"/>
      <c r="F29" s="139"/>
      <c r="G29" s="37"/>
      <c r="H29" s="37"/>
      <c r="I29" s="37"/>
      <c r="J29" s="37"/>
      <c r="K29" s="37"/>
      <c r="L29" s="37"/>
      <c r="M29" s="37"/>
      <c r="N29" s="37"/>
      <c r="O29" s="25"/>
    </row>
    <row r="30" spans="1:15" ht="12.75">
      <c r="A30" s="174"/>
      <c r="B30" s="120">
        <v>0.92500000000000004</v>
      </c>
      <c r="C30" s="29" t="s">
        <v>219</v>
      </c>
      <c r="D30" s="30" t="s">
        <v>220</v>
      </c>
      <c r="E30" s="123">
        <v>1.5</v>
      </c>
      <c r="F30" s="366" t="s">
        <v>221</v>
      </c>
      <c r="G30" s="367"/>
      <c r="H30" s="367"/>
      <c r="I30" s="367"/>
      <c r="J30" s="367"/>
      <c r="K30" s="367"/>
      <c r="L30" s="367"/>
      <c r="O30" s="25"/>
    </row>
    <row r="31" spans="1:15" ht="25.5">
      <c r="A31" s="175"/>
      <c r="C31" s="124" t="s">
        <v>77</v>
      </c>
      <c r="D31" s="125" t="s">
        <v>78</v>
      </c>
      <c r="E31" s="126" t="s">
        <v>79</v>
      </c>
      <c r="F31" s="140" t="s">
        <v>80</v>
      </c>
      <c r="G31" s="126" t="s">
        <v>79</v>
      </c>
      <c r="H31" s="127" t="s">
        <v>81</v>
      </c>
      <c r="I31" s="125" t="s">
        <v>79</v>
      </c>
      <c r="J31" s="125" t="s">
        <v>82</v>
      </c>
      <c r="K31" s="126" t="s">
        <v>79</v>
      </c>
      <c r="L31" s="125" t="s">
        <v>83</v>
      </c>
      <c r="M31" s="96" t="s">
        <v>79</v>
      </c>
      <c r="N31" s="37"/>
      <c r="O31" s="25"/>
    </row>
    <row r="32" spans="1:15" ht="12.75">
      <c r="A32" s="175"/>
      <c r="B32" s="60" t="s">
        <v>84</v>
      </c>
      <c r="C32" s="381" t="s">
        <v>222</v>
      </c>
      <c r="D32" s="376"/>
      <c r="E32" s="376"/>
      <c r="F32" s="376"/>
      <c r="G32" s="376"/>
      <c r="H32" s="376"/>
      <c r="I32" s="376"/>
      <c r="J32" s="376"/>
      <c r="K32" s="376"/>
      <c r="L32" s="376"/>
      <c r="M32" s="37"/>
      <c r="N32" s="37"/>
      <c r="O32" s="25"/>
    </row>
    <row r="33" spans="1:15" ht="38.25">
      <c r="A33" s="175"/>
      <c r="B33" s="47" t="s">
        <v>87</v>
      </c>
      <c r="C33" s="74">
        <v>0.70833333333333337</v>
      </c>
      <c r="D33" s="135"/>
      <c r="E33" s="135"/>
      <c r="F33" s="135"/>
      <c r="G33" s="135"/>
      <c r="H33" s="135"/>
      <c r="I33" s="74">
        <v>0.95833333333333337</v>
      </c>
      <c r="J33" s="75">
        <v>0.5</v>
      </c>
      <c r="K33" s="74">
        <v>0.95833333333333337</v>
      </c>
      <c r="L33" s="75">
        <v>1.75</v>
      </c>
      <c r="M33" s="107">
        <v>0.91666666666666663</v>
      </c>
      <c r="N33" s="37"/>
      <c r="O33" s="25"/>
    </row>
    <row r="34" spans="1:15" ht="12.75">
      <c r="A34" s="175"/>
      <c r="B34" s="47" t="s">
        <v>89</v>
      </c>
      <c r="C34" s="74">
        <v>0.75</v>
      </c>
      <c r="D34" s="49">
        <v>0.1</v>
      </c>
      <c r="E34" s="55">
        <v>0.91666666666666663</v>
      </c>
      <c r="F34" s="57">
        <v>0.2</v>
      </c>
      <c r="G34" s="58">
        <v>0.91666666666666663</v>
      </c>
      <c r="H34" s="87">
        <v>0.4</v>
      </c>
      <c r="I34" s="55">
        <v>0.91666666666666663</v>
      </c>
      <c r="J34" s="54">
        <v>1</v>
      </c>
      <c r="K34" s="55">
        <v>0.91666666666666663</v>
      </c>
      <c r="L34" s="54">
        <v>1.5</v>
      </c>
      <c r="M34" s="55">
        <v>0.91666666666666663</v>
      </c>
      <c r="N34" s="37"/>
      <c r="O34" s="25"/>
    </row>
    <row r="35" spans="1:15" ht="12.75">
      <c r="A35" s="175"/>
      <c r="B35" s="47" t="s">
        <v>90</v>
      </c>
      <c r="C35" s="70">
        <v>0.79166666666666663</v>
      </c>
      <c r="D35" s="57">
        <v>0.2</v>
      </c>
      <c r="E35" s="72">
        <v>0.95833333333333337</v>
      </c>
      <c r="F35" s="91">
        <v>0.3</v>
      </c>
      <c r="G35" s="55">
        <v>0.91666666666666663</v>
      </c>
      <c r="H35" s="57">
        <v>0.4</v>
      </c>
      <c r="I35" s="55">
        <v>0.91666666666666663</v>
      </c>
      <c r="J35" s="54">
        <v>1</v>
      </c>
      <c r="K35" s="74">
        <v>0.91666666666666663</v>
      </c>
      <c r="L35" s="75">
        <v>1.5</v>
      </c>
      <c r="M35" s="55">
        <v>0.95833333333333337</v>
      </c>
      <c r="N35" s="37"/>
      <c r="O35" s="25"/>
    </row>
    <row r="36" spans="1:15" ht="12.75">
      <c r="A36" s="175"/>
      <c r="B36" s="47"/>
      <c r="C36" s="74">
        <v>0.83333333333333337</v>
      </c>
      <c r="D36" s="77">
        <v>0.5</v>
      </c>
      <c r="E36" s="74">
        <v>0.95833333333333337</v>
      </c>
      <c r="F36" s="78">
        <v>0.6</v>
      </c>
      <c r="G36" s="74">
        <v>0.95833333333333337</v>
      </c>
      <c r="H36" s="78">
        <v>0.7</v>
      </c>
      <c r="I36" s="74">
        <v>0.95833333333333337</v>
      </c>
      <c r="J36" s="75">
        <v>1.5</v>
      </c>
      <c r="K36" s="74">
        <v>0.95833333333333337</v>
      </c>
      <c r="L36" s="75">
        <v>1.75</v>
      </c>
      <c r="M36" s="55">
        <v>0.95833333333333337</v>
      </c>
      <c r="N36" s="37"/>
      <c r="O36" s="25"/>
    </row>
    <row r="37" spans="1:15" ht="12.75">
      <c r="A37" s="175"/>
      <c r="B37" s="178"/>
      <c r="C37" s="82">
        <v>0.875</v>
      </c>
      <c r="D37" s="98">
        <v>0.3</v>
      </c>
      <c r="E37" s="63">
        <v>0.95486111111111116</v>
      </c>
      <c r="F37" s="98">
        <v>0.5</v>
      </c>
      <c r="G37" s="63">
        <v>0.95486111111111116</v>
      </c>
      <c r="H37" s="81">
        <v>0.7</v>
      </c>
      <c r="I37" s="63">
        <v>0.95486111111111116</v>
      </c>
      <c r="J37" s="80">
        <v>1.25</v>
      </c>
      <c r="K37" s="63">
        <v>0.95486111111111116</v>
      </c>
      <c r="L37" s="80">
        <v>1.75</v>
      </c>
      <c r="M37" s="63">
        <v>0.95486111111111116</v>
      </c>
      <c r="N37" s="37"/>
      <c r="O37" s="25"/>
    </row>
    <row r="38" spans="1:15" ht="38.25">
      <c r="A38" s="175"/>
      <c r="B38" s="47" t="s">
        <v>91</v>
      </c>
      <c r="C38" s="74">
        <v>0.70833333333333337</v>
      </c>
      <c r="D38" s="135"/>
      <c r="E38" s="135"/>
      <c r="F38" s="135"/>
      <c r="G38" s="74">
        <v>0.95833333333333337</v>
      </c>
      <c r="H38" s="77">
        <v>0.1</v>
      </c>
      <c r="I38" s="74">
        <v>0.94791666666666663</v>
      </c>
      <c r="J38" s="135"/>
      <c r="K38" s="74">
        <v>0.95833333333333337</v>
      </c>
      <c r="L38" s="75">
        <v>1.25</v>
      </c>
      <c r="M38" s="107">
        <v>0.88888888888888884</v>
      </c>
      <c r="N38" s="37"/>
      <c r="O38" s="25"/>
    </row>
    <row r="39" spans="1:15" ht="12.75">
      <c r="A39" s="175"/>
      <c r="B39" s="76"/>
      <c r="C39" s="70">
        <v>0.75</v>
      </c>
      <c r="D39" s="57">
        <v>0.1</v>
      </c>
      <c r="E39" s="72">
        <v>0.93402777777777779</v>
      </c>
      <c r="F39" s="91">
        <v>0.1</v>
      </c>
      <c r="G39" s="55">
        <v>0.93402777777777779</v>
      </c>
      <c r="H39" s="57">
        <v>0.4</v>
      </c>
      <c r="I39" s="55">
        <v>0.93402777777777779</v>
      </c>
      <c r="J39" s="54">
        <v>1</v>
      </c>
      <c r="K39" s="55">
        <v>0.93402777777777779</v>
      </c>
      <c r="L39" s="54">
        <v>1.5</v>
      </c>
      <c r="M39" s="55">
        <v>0.93402777777777779</v>
      </c>
      <c r="N39" s="37"/>
      <c r="O39" s="25"/>
    </row>
    <row r="40" spans="1:15" ht="12.75">
      <c r="A40" s="175"/>
      <c r="B40" s="76"/>
      <c r="C40" s="74">
        <v>0.79166666666666663</v>
      </c>
      <c r="D40" s="49">
        <v>0.2</v>
      </c>
      <c r="E40" s="70">
        <v>6.9444444444444441E-3</v>
      </c>
      <c r="F40" s="49">
        <v>0.3</v>
      </c>
      <c r="G40" s="70">
        <v>0.98611111111111116</v>
      </c>
      <c r="H40" s="49">
        <v>0.5</v>
      </c>
      <c r="I40" s="70">
        <v>0.98611111111111116</v>
      </c>
      <c r="J40" s="153">
        <v>1</v>
      </c>
      <c r="K40" s="70">
        <v>0.92361111111111116</v>
      </c>
      <c r="L40" s="153">
        <v>1.25</v>
      </c>
      <c r="M40" s="55">
        <v>0.93055555555555558</v>
      </c>
      <c r="N40" s="37"/>
      <c r="O40" s="25"/>
    </row>
    <row r="41" spans="1:15" ht="12.75">
      <c r="A41" s="175"/>
      <c r="B41" s="76"/>
      <c r="C41" s="74">
        <v>0.83333333333333337</v>
      </c>
      <c r="D41" s="77">
        <v>0.4</v>
      </c>
      <c r="E41" s="74">
        <v>0.92708333333333337</v>
      </c>
      <c r="F41" s="77">
        <v>0.5</v>
      </c>
      <c r="G41" s="74">
        <v>0.98611111111111116</v>
      </c>
      <c r="H41" s="78">
        <v>0.7</v>
      </c>
      <c r="I41" s="74">
        <v>0.95833333333333337</v>
      </c>
      <c r="J41" s="75">
        <v>1.5</v>
      </c>
      <c r="K41" s="74">
        <v>0.92708333333333337</v>
      </c>
      <c r="L41" s="75">
        <v>1.75</v>
      </c>
      <c r="M41" s="55">
        <v>0.9375</v>
      </c>
      <c r="N41" s="37"/>
      <c r="O41" s="25"/>
    </row>
    <row r="42" spans="1:15" ht="12.75">
      <c r="A42" s="175"/>
      <c r="B42" s="192"/>
      <c r="C42" s="63">
        <v>0.875</v>
      </c>
      <c r="D42" s="193">
        <v>0.5</v>
      </c>
      <c r="E42" s="63">
        <v>0.95486111111111116</v>
      </c>
      <c r="F42" s="194">
        <v>0.7</v>
      </c>
      <c r="G42" s="63">
        <v>0.95486111111111116</v>
      </c>
      <c r="H42" s="89">
        <v>0.9</v>
      </c>
      <c r="I42" s="63">
        <v>0.95486111111111116</v>
      </c>
      <c r="J42" s="68">
        <v>1.25</v>
      </c>
      <c r="K42" s="63">
        <v>0.95486111111111116</v>
      </c>
      <c r="L42" s="68">
        <v>1.5</v>
      </c>
      <c r="M42" s="63">
        <v>0.95486111111111116</v>
      </c>
      <c r="N42" s="37"/>
      <c r="O42" s="25"/>
    </row>
    <row r="43" spans="1:15" ht="12.75">
      <c r="A43" s="175"/>
      <c r="B43" s="136"/>
      <c r="C43" s="37"/>
      <c r="D43" s="94"/>
      <c r="E43" s="139"/>
      <c r="F43" s="139"/>
      <c r="G43" s="37"/>
      <c r="H43" s="37"/>
      <c r="I43" s="37"/>
      <c r="J43" s="37"/>
      <c r="K43" s="37"/>
      <c r="L43" s="37"/>
      <c r="M43" s="37"/>
      <c r="N43" s="37"/>
      <c r="O43" s="25"/>
    </row>
    <row r="44" spans="1:15" ht="12.75">
      <c r="A44" s="174"/>
      <c r="B44" s="120">
        <v>0.94097222222222221</v>
      </c>
      <c r="C44" s="29" t="s">
        <v>223</v>
      </c>
      <c r="D44" s="30" t="s">
        <v>224</v>
      </c>
      <c r="E44" s="123">
        <v>1.75</v>
      </c>
      <c r="F44" s="366" t="s">
        <v>225</v>
      </c>
      <c r="G44" s="367"/>
      <c r="H44" s="367"/>
      <c r="I44" s="367"/>
      <c r="J44" s="367"/>
      <c r="K44" s="367"/>
      <c r="L44" s="367"/>
      <c r="O44" s="25"/>
    </row>
    <row r="45" spans="1:15" ht="25.5">
      <c r="A45" s="175"/>
      <c r="C45" s="124" t="s">
        <v>77</v>
      </c>
      <c r="D45" s="125" t="s">
        <v>78</v>
      </c>
      <c r="E45" s="126" t="s">
        <v>79</v>
      </c>
      <c r="F45" s="140" t="s">
        <v>80</v>
      </c>
      <c r="G45" s="126" t="s">
        <v>79</v>
      </c>
      <c r="H45" s="127" t="s">
        <v>81</v>
      </c>
      <c r="I45" s="125" t="s">
        <v>79</v>
      </c>
      <c r="J45" s="125" t="s">
        <v>82</v>
      </c>
      <c r="K45" s="126" t="s">
        <v>79</v>
      </c>
      <c r="L45" s="125" t="s">
        <v>83</v>
      </c>
      <c r="M45" s="96" t="s">
        <v>79</v>
      </c>
      <c r="N45" s="37"/>
      <c r="O45" s="25"/>
    </row>
    <row r="46" spans="1:15" ht="12.75">
      <c r="A46" s="175"/>
      <c r="B46" s="60" t="s">
        <v>84</v>
      </c>
      <c r="C46" s="381" t="s">
        <v>226</v>
      </c>
      <c r="D46" s="376"/>
      <c r="E46" s="376"/>
      <c r="F46" s="376"/>
      <c r="G46" s="376"/>
      <c r="H46" s="376"/>
      <c r="I46" s="376"/>
      <c r="J46" s="376"/>
      <c r="K46" s="376"/>
      <c r="L46" s="376"/>
      <c r="M46" s="86"/>
      <c r="N46" s="37"/>
      <c r="O46" s="25"/>
    </row>
    <row r="47" spans="1:15" ht="38.25">
      <c r="A47" s="175"/>
      <c r="B47" s="47" t="s">
        <v>87</v>
      </c>
      <c r="C47" s="74">
        <v>0.70833333333333337</v>
      </c>
      <c r="D47" s="135"/>
      <c r="E47" s="74"/>
      <c r="F47" s="135"/>
      <c r="G47" s="74"/>
      <c r="H47" s="77">
        <v>0.1</v>
      </c>
      <c r="I47" s="74">
        <v>0.875</v>
      </c>
      <c r="J47" s="75">
        <v>0.5</v>
      </c>
      <c r="K47" s="74">
        <v>0.95833333333333337</v>
      </c>
      <c r="L47" s="75">
        <v>1</v>
      </c>
      <c r="M47" s="55">
        <v>0.91666666666666663</v>
      </c>
      <c r="N47" s="37"/>
      <c r="O47" s="25"/>
    </row>
    <row r="48" spans="1:15" ht="12.75">
      <c r="A48" s="175"/>
      <c r="B48" s="47" t="s">
        <v>89</v>
      </c>
      <c r="C48" s="74">
        <v>0.75</v>
      </c>
      <c r="D48" s="135"/>
      <c r="E48" s="57"/>
      <c r="F48" s="57"/>
      <c r="G48" s="87"/>
      <c r="H48" s="87">
        <v>0.2</v>
      </c>
      <c r="I48" s="55">
        <v>0.91666666666666663</v>
      </c>
      <c r="J48" s="54">
        <v>0.5</v>
      </c>
      <c r="K48" s="55">
        <v>0.91666666666666663</v>
      </c>
      <c r="L48" s="54">
        <v>0.75</v>
      </c>
      <c r="M48" s="55">
        <v>0.875</v>
      </c>
      <c r="N48" s="37"/>
      <c r="O48" s="25"/>
    </row>
    <row r="49" spans="1:15" ht="12.75">
      <c r="A49" s="175"/>
      <c r="B49" s="47" t="s">
        <v>90</v>
      </c>
      <c r="C49" s="70">
        <v>0.79166666666666663</v>
      </c>
      <c r="D49" s="57"/>
      <c r="E49" s="72">
        <v>0.95833333333333337</v>
      </c>
      <c r="F49" s="91"/>
      <c r="G49" s="55">
        <v>0.95833333333333337</v>
      </c>
      <c r="H49" s="57">
        <v>0.2</v>
      </c>
      <c r="I49" s="55">
        <v>0.95833333333333337</v>
      </c>
      <c r="J49" s="54"/>
      <c r="K49" s="74">
        <v>0.95833333333333337</v>
      </c>
      <c r="L49" s="75">
        <v>1.25</v>
      </c>
      <c r="M49" s="55">
        <v>0.95833333333333337</v>
      </c>
      <c r="N49" s="37"/>
      <c r="O49" s="25"/>
    </row>
    <row r="50" spans="1:15" ht="12.75">
      <c r="A50" s="175"/>
      <c r="B50" s="47"/>
      <c r="C50" s="74">
        <v>0.83333333333333337</v>
      </c>
      <c r="D50" s="135"/>
      <c r="E50" s="74">
        <v>0.95833333333333337</v>
      </c>
      <c r="F50" s="77">
        <v>0.1</v>
      </c>
      <c r="G50" s="74">
        <v>0.95833333333333337</v>
      </c>
      <c r="H50" s="77">
        <v>0.3</v>
      </c>
      <c r="I50" s="74">
        <v>0.95833333333333337</v>
      </c>
      <c r="J50" s="75">
        <v>0.5</v>
      </c>
      <c r="K50" s="74">
        <v>0.95833333333333337</v>
      </c>
      <c r="L50" s="75">
        <v>1.5</v>
      </c>
      <c r="M50" s="55">
        <v>0.95833333333333337</v>
      </c>
      <c r="N50" s="37"/>
      <c r="O50" s="25"/>
    </row>
    <row r="51" spans="1:15" ht="12.75">
      <c r="A51" s="175"/>
      <c r="B51" s="178"/>
      <c r="C51" s="82">
        <v>0.875</v>
      </c>
      <c r="D51" s="98"/>
      <c r="E51" s="82">
        <v>0.95833333333333337</v>
      </c>
      <c r="F51" s="98"/>
      <c r="G51" s="82">
        <v>0.95833333333333337</v>
      </c>
      <c r="H51" s="98">
        <v>0.1</v>
      </c>
      <c r="I51" s="82">
        <v>0.95833333333333337</v>
      </c>
      <c r="J51" s="80"/>
      <c r="K51" s="82">
        <v>0.95833333333333337</v>
      </c>
      <c r="L51" s="80"/>
      <c r="M51" s="63">
        <v>0.95833333333333337</v>
      </c>
      <c r="N51" s="37"/>
      <c r="O51" s="25"/>
    </row>
    <row r="52" spans="1:15" ht="38.25">
      <c r="A52" s="175"/>
      <c r="B52" s="47" t="s">
        <v>91</v>
      </c>
      <c r="C52" s="74">
        <v>0.70833333333333337</v>
      </c>
      <c r="D52" s="135"/>
      <c r="E52" s="74">
        <v>0.95833333333333337</v>
      </c>
      <c r="F52" s="135"/>
      <c r="G52" s="74">
        <v>0.95833333333333337</v>
      </c>
      <c r="H52" s="77">
        <v>0.2</v>
      </c>
      <c r="I52" s="74">
        <v>0.95833333333333337</v>
      </c>
      <c r="J52" s="75">
        <v>0.5</v>
      </c>
      <c r="K52" s="74">
        <v>0.95833333333333337</v>
      </c>
      <c r="L52" s="75">
        <v>1</v>
      </c>
      <c r="M52" s="55">
        <v>0.88541666666666663</v>
      </c>
      <c r="N52" s="37"/>
      <c r="O52" s="25"/>
    </row>
    <row r="53" spans="1:15" ht="12.75">
      <c r="A53" s="175"/>
      <c r="B53" s="76"/>
      <c r="C53" s="70">
        <v>0.75</v>
      </c>
      <c r="D53" s="49">
        <v>0.1</v>
      </c>
      <c r="E53" s="72">
        <v>0.93402777777777779</v>
      </c>
      <c r="F53" s="91">
        <v>0.2</v>
      </c>
      <c r="G53" s="55">
        <v>0.93402777777777779</v>
      </c>
      <c r="H53" s="57">
        <v>0.5</v>
      </c>
      <c r="I53" s="55">
        <v>0.93402777777777779</v>
      </c>
      <c r="J53" s="54">
        <v>0.75</v>
      </c>
      <c r="K53" s="55">
        <v>0.93402777777777779</v>
      </c>
      <c r="L53" s="54">
        <v>1.5</v>
      </c>
      <c r="M53" s="55">
        <v>0.93402777777777779</v>
      </c>
      <c r="N53" s="37"/>
      <c r="O53" s="25"/>
    </row>
    <row r="54" spans="1:15" ht="12.75">
      <c r="A54" s="175"/>
      <c r="B54" s="76"/>
      <c r="C54" s="74">
        <v>0.79166666666666663</v>
      </c>
      <c r="D54" s="49">
        <v>0.1</v>
      </c>
      <c r="E54" s="70">
        <v>0.94097222222222221</v>
      </c>
      <c r="F54" s="49">
        <v>0.3</v>
      </c>
      <c r="G54" s="70">
        <v>0.98958333333333337</v>
      </c>
      <c r="H54" s="49">
        <v>0.4</v>
      </c>
      <c r="I54" s="70">
        <v>0.97222222222222221</v>
      </c>
      <c r="J54" s="153">
        <v>0.5</v>
      </c>
      <c r="K54" s="70">
        <v>0.94097222222222221</v>
      </c>
      <c r="L54" s="153">
        <v>1.25</v>
      </c>
      <c r="M54" s="55">
        <v>0.94791666666666663</v>
      </c>
      <c r="N54" s="37"/>
      <c r="O54" s="25"/>
    </row>
    <row r="55" spans="1:15" ht="25.5">
      <c r="A55" s="175"/>
      <c r="B55" s="76"/>
      <c r="C55" s="74">
        <v>0.83333333333333337</v>
      </c>
      <c r="D55" s="77">
        <v>0.4</v>
      </c>
      <c r="E55" s="74">
        <v>0.95486111111111116</v>
      </c>
      <c r="F55" s="77">
        <v>0.5</v>
      </c>
      <c r="G55" s="74">
        <v>0.96527777777777779</v>
      </c>
      <c r="H55" s="78">
        <v>0.6</v>
      </c>
      <c r="I55" s="74">
        <v>0.96527777777777779</v>
      </c>
      <c r="J55" s="75">
        <v>1.75</v>
      </c>
      <c r="K55" s="74">
        <v>0.95486111111111116</v>
      </c>
      <c r="L55" s="75">
        <v>2</v>
      </c>
      <c r="M55" s="55">
        <v>0.94097222222222221</v>
      </c>
      <c r="N55" s="37"/>
      <c r="O55" s="26" t="s">
        <v>227</v>
      </c>
    </row>
    <row r="56" spans="1:15" ht="12.75">
      <c r="A56" s="175"/>
      <c r="B56" s="192"/>
      <c r="C56" s="63">
        <v>0.875</v>
      </c>
      <c r="D56" s="193">
        <v>0.5</v>
      </c>
      <c r="E56" s="82">
        <v>0.95486111111111116</v>
      </c>
      <c r="F56" s="194">
        <v>0.7</v>
      </c>
      <c r="G56" s="82">
        <v>0.95486111111111116</v>
      </c>
      <c r="H56" s="64">
        <v>0.9</v>
      </c>
      <c r="I56" s="63">
        <v>0.95486111111111116</v>
      </c>
      <c r="J56" s="68">
        <v>1.25</v>
      </c>
      <c r="K56" s="82">
        <v>0.95486111111111116</v>
      </c>
      <c r="L56" s="68">
        <v>1.5</v>
      </c>
      <c r="M56" s="82">
        <v>0.95486111111111116</v>
      </c>
      <c r="N56" s="37"/>
      <c r="O56" s="25"/>
    </row>
    <row r="57" spans="1:15" ht="12.75">
      <c r="A57" s="175"/>
      <c r="B57" s="136"/>
      <c r="C57" s="37"/>
      <c r="D57" s="94"/>
      <c r="E57" s="195"/>
      <c r="F57" s="139"/>
      <c r="G57" s="37"/>
      <c r="H57" s="37"/>
      <c r="I57" s="37"/>
      <c r="J57" s="37"/>
      <c r="K57" s="37"/>
      <c r="L57" s="37"/>
      <c r="M57" s="37"/>
      <c r="N57" s="37"/>
      <c r="O57" s="25"/>
    </row>
    <row r="58" spans="1:15" ht="12.75">
      <c r="A58" s="174"/>
      <c r="B58" s="120">
        <v>0.94791666666666663</v>
      </c>
      <c r="C58" s="29" t="s">
        <v>211</v>
      </c>
      <c r="D58" s="30" t="s">
        <v>228</v>
      </c>
      <c r="E58" s="123">
        <v>1.5</v>
      </c>
      <c r="F58" s="366" t="s">
        <v>229</v>
      </c>
      <c r="G58" s="367"/>
      <c r="H58" s="367"/>
      <c r="I58" s="367"/>
      <c r="J58" s="367"/>
      <c r="K58" s="367"/>
      <c r="L58" s="367"/>
      <c r="O58" s="25"/>
    </row>
    <row r="59" spans="1:15" ht="25.5">
      <c r="A59" s="175"/>
      <c r="C59" s="124" t="s">
        <v>77</v>
      </c>
      <c r="D59" s="125" t="s">
        <v>78</v>
      </c>
      <c r="E59" s="126" t="s">
        <v>79</v>
      </c>
      <c r="F59" s="140" t="s">
        <v>80</v>
      </c>
      <c r="G59" s="126" t="s">
        <v>79</v>
      </c>
      <c r="H59" s="127" t="s">
        <v>81</v>
      </c>
      <c r="I59" s="125" t="s">
        <v>79</v>
      </c>
      <c r="J59" s="125" t="s">
        <v>82</v>
      </c>
      <c r="K59" s="126" t="s">
        <v>79</v>
      </c>
      <c r="L59" s="125" t="s">
        <v>83</v>
      </c>
      <c r="M59" s="96" t="s">
        <v>79</v>
      </c>
      <c r="N59" s="37"/>
      <c r="O59" s="25"/>
    </row>
    <row r="60" spans="1:15" ht="12.75">
      <c r="A60" s="175"/>
      <c r="B60" s="60" t="s">
        <v>84</v>
      </c>
      <c r="C60" s="381" t="s">
        <v>226</v>
      </c>
      <c r="D60" s="376"/>
      <c r="E60" s="376"/>
      <c r="F60" s="376"/>
      <c r="G60" s="376"/>
      <c r="H60" s="376"/>
      <c r="I60" s="376"/>
      <c r="J60" s="376"/>
      <c r="K60" s="376"/>
      <c r="L60" s="376"/>
      <c r="M60" s="86"/>
      <c r="N60" s="37"/>
      <c r="O60" s="25"/>
    </row>
    <row r="61" spans="1:15" ht="38.25">
      <c r="A61" s="175"/>
      <c r="B61" s="47" t="s">
        <v>87</v>
      </c>
      <c r="C61" s="74">
        <v>0.70833333333333337</v>
      </c>
      <c r="D61" s="135"/>
      <c r="E61" s="135"/>
      <c r="F61" s="135"/>
      <c r="G61" s="77"/>
      <c r="H61" s="77">
        <v>0.1</v>
      </c>
      <c r="I61" s="74">
        <v>0.95833333333333337</v>
      </c>
      <c r="J61" s="75">
        <v>0.5</v>
      </c>
      <c r="K61" s="74">
        <v>0.90277777777777779</v>
      </c>
      <c r="L61" s="75">
        <v>0.75</v>
      </c>
      <c r="M61" s="55">
        <v>0.95486111111111116</v>
      </c>
      <c r="N61" s="37"/>
      <c r="O61" s="25"/>
    </row>
    <row r="62" spans="1:15" ht="12.75">
      <c r="A62" s="175"/>
      <c r="B62" s="47" t="s">
        <v>89</v>
      </c>
      <c r="C62" s="74">
        <v>0.75</v>
      </c>
      <c r="D62" s="135"/>
      <c r="E62" s="55">
        <v>0.93402777777777779</v>
      </c>
      <c r="F62" s="57">
        <v>0.1</v>
      </c>
      <c r="G62" s="55">
        <v>0.93402777777777779</v>
      </c>
      <c r="H62" s="87">
        <v>0.2</v>
      </c>
      <c r="I62" s="55">
        <v>0.93402777777777779</v>
      </c>
      <c r="J62" s="54">
        <v>0.5</v>
      </c>
      <c r="K62" s="55">
        <v>0.93402777777777779</v>
      </c>
      <c r="L62" s="54">
        <v>1.25</v>
      </c>
      <c r="M62" s="55">
        <v>0.93402777777777779</v>
      </c>
      <c r="N62" s="37"/>
      <c r="O62" s="25"/>
    </row>
    <row r="63" spans="1:15" ht="12.75">
      <c r="A63" s="175"/>
      <c r="B63" s="47" t="s">
        <v>90</v>
      </c>
      <c r="C63" s="70">
        <v>0.79166666666666663</v>
      </c>
      <c r="D63" s="135"/>
      <c r="E63" s="74">
        <v>0.95833333333333337</v>
      </c>
      <c r="F63" s="135"/>
      <c r="G63" s="74">
        <v>0.95833333333333337</v>
      </c>
      <c r="H63" s="135"/>
      <c r="I63" s="74">
        <v>0.95833333333333337</v>
      </c>
      <c r="J63" s="75">
        <v>0.75</v>
      </c>
      <c r="K63" s="74">
        <v>0.95833333333333337</v>
      </c>
      <c r="L63" s="75">
        <v>1</v>
      </c>
      <c r="M63" s="74">
        <v>0.95833333333333337</v>
      </c>
      <c r="N63" s="37"/>
      <c r="O63" s="25"/>
    </row>
    <row r="64" spans="1:15" ht="12.75">
      <c r="A64" s="175"/>
      <c r="B64" s="47"/>
      <c r="C64" s="74">
        <v>0.83333333333333337</v>
      </c>
      <c r="D64" s="135"/>
      <c r="E64" s="77"/>
      <c r="F64" s="77"/>
      <c r="G64" s="74">
        <v>0.95833333333333337</v>
      </c>
      <c r="H64" s="77">
        <v>0.1</v>
      </c>
      <c r="I64" s="74">
        <v>0.95833333333333337</v>
      </c>
      <c r="J64" s="75">
        <v>0.5</v>
      </c>
      <c r="K64" s="74">
        <v>0.95833333333333337</v>
      </c>
      <c r="L64" s="75">
        <v>1.25</v>
      </c>
      <c r="M64" s="55">
        <v>0.91666666666666663</v>
      </c>
      <c r="N64" s="37"/>
      <c r="O64" s="25"/>
    </row>
    <row r="65" spans="1:15" ht="12.75">
      <c r="A65" s="175"/>
      <c r="B65" s="178"/>
      <c r="C65" s="82">
        <v>0.875</v>
      </c>
      <c r="D65" s="98">
        <v>0.4</v>
      </c>
      <c r="E65" s="82">
        <v>0.91666666666666663</v>
      </c>
      <c r="F65" s="98">
        <v>0.5</v>
      </c>
      <c r="G65" s="82">
        <v>0.91666666666666663</v>
      </c>
      <c r="H65" s="81">
        <v>0.6</v>
      </c>
      <c r="I65" s="82">
        <v>0.91666666666666663</v>
      </c>
      <c r="J65" s="80">
        <v>1.25</v>
      </c>
      <c r="K65" s="82">
        <v>0.91666666666666663</v>
      </c>
      <c r="L65" s="80">
        <v>1.5</v>
      </c>
      <c r="M65" s="82">
        <v>0.91666666666666663</v>
      </c>
      <c r="N65" s="37"/>
      <c r="O65" s="25"/>
    </row>
    <row r="66" spans="1:15" ht="38.25">
      <c r="A66" s="175"/>
      <c r="B66" s="47" t="s">
        <v>91</v>
      </c>
      <c r="C66" s="74">
        <v>0.70833333333333337</v>
      </c>
      <c r="D66" s="135"/>
      <c r="E66" s="135"/>
      <c r="F66" s="135"/>
      <c r="G66" s="196"/>
      <c r="H66" s="197">
        <v>0.1</v>
      </c>
      <c r="I66" s="74">
        <v>0.95833333333333337</v>
      </c>
      <c r="J66" s="75">
        <v>0.5</v>
      </c>
      <c r="K66" s="74">
        <v>0.95833333333333337</v>
      </c>
      <c r="L66" s="75">
        <v>0.5</v>
      </c>
      <c r="M66" s="55">
        <v>0.91666666666666663</v>
      </c>
      <c r="N66" s="37"/>
      <c r="O66" s="25"/>
    </row>
    <row r="67" spans="1:15" ht="12.75">
      <c r="A67" s="175"/>
      <c r="B67" s="76"/>
      <c r="C67" s="70">
        <v>0.75</v>
      </c>
      <c r="D67" s="135"/>
      <c r="E67" s="55">
        <v>0.91666666666666663</v>
      </c>
      <c r="F67" s="57">
        <v>0.1</v>
      </c>
      <c r="G67" s="55">
        <v>0.91666666666666663</v>
      </c>
      <c r="H67" s="87">
        <v>0.2</v>
      </c>
      <c r="I67" s="55">
        <v>0.91666666666666663</v>
      </c>
      <c r="J67" s="54">
        <v>0.5</v>
      </c>
      <c r="K67" s="55">
        <v>0.91666666666666663</v>
      </c>
      <c r="L67" s="54">
        <v>1.25</v>
      </c>
      <c r="M67" s="55">
        <v>0.91666666666666663</v>
      </c>
      <c r="N67" s="37"/>
      <c r="O67" s="25"/>
    </row>
    <row r="68" spans="1:15" ht="12.75">
      <c r="A68" s="175"/>
      <c r="B68" s="76"/>
      <c r="C68" s="74">
        <v>0.79166666666666663</v>
      </c>
      <c r="D68" s="57"/>
      <c r="E68" s="72">
        <v>0.97569444444444442</v>
      </c>
      <c r="F68" s="91">
        <v>0.1</v>
      </c>
      <c r="G68" s="55">
        <v>0.95486111111111116</v>
      </c>
      <c r="H68" s="57">
        <v>0.3</v>
      </c>
      <c r="I68" s="55">
        <v>0.96527777777777779</v>
      </c>
      <c r="J68" s="54">
        <v>0.75</v>
      </c>
      <c r="K68" s="70">
        <v>0.94791666666666663</v>
      </c>
      <c r="L68" s="153">
        <v>1</v>
      </c>
      <c r="M68" s="55">
        <v>0.95486111111111116</v>
      </c>
      <c r="N68" s="37"/>
      <c r="O68" s="25"/>
    </row>
    <row r="69" spans="1:15" ht="12.75">
      <c r="A69" s="175"/>
      <c r="B69" s="76"/>
      <c r="C69" s="74">
        <v>0.83333333333333337</v>
      </c>
      <c r="D69" s="77">
        <v>0.1</v>
      </c>
      <c r="E69" s="74">
        <v>0.93402777777777779</v>
      </c>
      <c r="F69" s="77">
        <v>0.1</v>
      </c>
      <c r="G69" s="74">
        <v>0.92013888888888884</v>
      </c>
      <c r="H69" s="77">
        <v>0.3</v>
      </c>
      <c r="I69" s="74">
        <v>0.94444444444444442</v>
      </c>
      <c r="J69" s="75">
        <v>0.75</v>
      </c>
      <c r="K69" s="74">
        <v>0.93055555555555558</v>
      </c>
      <c r="L69" s="75">
        <v>1.25</v>
      </c>
      <c r="M69" s="55">
        <v>0.89236111111111116</v>
      </c>
      <c r="N69" s="37"/>
      <c r="O69" s="25"/>
    </row>
    <row r="70" spans="1:15" ht="12.75">
      <c r="A70" s="175"/>
      <c r="B70" s="192"/>
      <c r="C70" s="63">
        <v>0.875</v>
      </c>
      <c r="D70" s="193">
        <v>0.4</v>
      </c>
      <c r="E70" s="198">
        <v>0.94444444444444442</v>
      </c>
      <c r="F70" s="194">
        <v>0.5</v>
      </c>
      <c r="G70" s="198">
        <v>0.94444444444444442</v>
      </c>
      <c r="H70" s="64">
        <v>0.7</v>
      </c>
      <c r="I70" s="198">
        <v>0.94444444444444442</v>
      </c>
      <c r="J70" s="68">
        <v>1.25</v>
      </c>
      <c r="K70" s="198">
        <v>0.94444444444444442</v>
      </c>
      <c r="L70" s="68">
        <v>1.5</v>
      </c>
      <c r="M70" s="198">
        <v>0.94444444444444442</v>
      </c>
      <c r="N70" s="37"/>
      <c r="O70" s="25"/>
    </row>
    <row r="71" spans="1:15" ht="12.75">
      <c r="A71" s="175"/>
      <c r="B71" s="136"/>
      <c r="C71" s="37"/>
      <c r="D71" s="94"/>
      <c r="E71" s="139"/>
      <c r="F71" s="139"/>
      <c r="G71" s="37"/>
      <c r="H71" s="37"/>
      <c r="I71" s="37"/>
      <c r="J71" s="37"/>
      <c r="K71" s="37"/>
      <c r="L71" s="37"/>
      <c r="M71" s="37"/>
      <c r="N71" s="37"/>
      <c r="O71" s="25"/>
    </row>
    <row r="72" spans="1:15" ht="25.5">
      <c r="A72" s="174"/>
      <c r="B72" s="120">
        <v>0.95486111111111116</v>
      </c>
      <c r="C72" s="29" t="s">
        <v>214</v>
      </c>
      <c r="D72" s="30" t="s">
        <v>230</v>
      </c>
      <c r="E72" s="123">
        <v>1.25</v>
      </c>
      <c r="F72" s="366" t="s">
        <v>231</v>
      </c>
      <c r="G72" s="367"/>
      <c r="H72" s="367"/>
      <c r="I72" s="367"/>
      <c r="J72" s="367"/>
      <c r="K72" s="367"/>
      <c r="L72" s="367"/>
      <c r="O72" s="25"/>
    </row>
    <row r="73" spans="1:15" ht="25.5">
      <c r="A73" s="175"/>
      <c r="C73" s="124" t="s">
        <v>77</v>
      </c>
      <c r="D73" s="125" t="s">
        <v>78</v>
      </c>
      <c r="E73" s="126" t="s">
        <v>79</v>
      </c>
      <c r="F73" s="140" t="s">
        <v>80</v>
      </c>
      <c r="G73" s="126" t="s">
        <v>79</v>
      </c>
      <c r="H73" s="127" t="s">
        <v>81</v>
      </c>
      <c r="I73" s="126" t="s">
        <v>79</v>
      </c>
      <c r="J73" s="125" t="s">
        <v>82</v>
      </c>
      <c r="K73" s="126" t="s">
        <v>79</v>
      </c>
      <c r="L73" s="125" t="s">
        <v>83</v>
      </c>
      <c r="M73" s="96" t="s">
        <v>79</v>
      </c>
      <c r="N73" s="37"/>
      <c r="O73" s="25"/>
    </row>
    <row r="74" spans="1:15" ht="12.75">
      <c r="A74" s="175"/>
      <c r="B74" s="60" t="s">
        <v>84</v>
      </c>
      <c r="C74" s="381" t="s">
        <v>226</v>
      </c>
      <c r="D74" s="376"/>
      <c r="E74" s="376"/>
      <c r="F74" s="376"/>
      <c r="G74" s="376"/>
      <c r="H74" s="376"/>
      <c r="I74" s="376"/>
      <c r="J74" s="376"/>
      <c r="K74" s="376"/>
      <c r="L74" s="376"/>
      <c r="M74" s="86"/>
      <c r="N74" s="37"/>
      <c r="O74" s="25"/>
    </row>
    <row r="75" spans="1:15" ht="38.25">
      <c r="A75" s="175"/>
      <c r="B75" s="47" t="s">
        <v>87</v>
      </c>
      <c r="C75" s="130">
        <v>0.70833333333333337</v>
      </c>
      <c r="D75" s="135"/>
      <c r="E75" s="55">
        <v>0.95833333333333337</v>
      </c>
      <c r="F75" s="77">
        <v>0.1</v>
      </c>
      <c r="G75" s="55">
        <v>0.95833333333333337</v>
      </c>
      <c r="H75" s="77">
        <v>0.2</v>
      </c>
      <c r="I75" s="55">
        <v>0.95833333333333337</v>
      </c>
      <c r="J75" s="75">
        <v>1</v>
      </c>
      <c r="K75" s="55">
        <v>0.95833333333333337</v>
      </c>
      <c r="L75" s="75">
        <v>1.25</v>
      </c>
      <c r="M75" s="55">
        <v>0.95833333333333337</v>
      </c>
      <c r="N75" s="37"/>
      <c r="O75" s="25"/>
    </row>
    <row r="76" spans="1:15" ht="12.75">
      <c r="A76" s="175"/>
      <c r="B76" s="47" t="s">
        <v>89</v>
      </c>
      <c r="C76" s="130">
        <v>0.75</v>
      </c>
      <c r="D76" s="378" t="s">
        <v>222</v>
      </c>
      <c r="E76" s="365"/>
      <c r="F76" s="365"/>
      <c r="G76" s="365"/>
      <c r="H76" s="365"/>
      <c r="I76" s="365"/>
      <c r="J76" s="365"/>
      <c r="K76" s="365"/>
      <c r="L76" s="365"/>
      <c r="M76" s="365"/>
      <c r="N76" s="37"/>
      <c r="O76" s="25"/>
    </row>
    <row r="77" spans="1:15" ht="12.75">
      <c r="A77" s="175"/>
      <c r="B77" s="47" t="s">
        <v>90</v>
      </c>
      <c r="C77" s="134">
        <v>0.79166666666666663</v>
      </c>
      <c r="D77" s="57"/>
      <c r="E77" s="72">
        <v>0</v>
      </c>
      <c r="F77" s="91">
        <v>0.1</v>
      </c>
      <c r="G77" s="55">
        <v>0.95833333333333337</v>
      </c>
      <c r="H77" s="57">
        <v>0.2</v>
      </c>
      <c r="I77" s="55">
        <v>0.95833333333333337</v>
      </c>
      <c r="J77" s="54">
        <v>0.75</v>
      </c>
      <c r="K77" s="74">
        <v>0.95833333333333337</v>
      </c>
      <c r="L77" s="75">
        <v>1.25</v>
      </c>
      <c r="M77" s="55">
        <v>0.95833333333333337</v>
      </c>
      <c r="N77" s="37"/>
      <c r="O77" s="25"/>
    </row>
    <row r="78" spans="1:15" ht="12.75">
      <c r="A78" s="175"/>
      <c r="B78" s="47"/>
      <c r="C78" s="130">
        <v>0.83333333333333337</v>
      </c>
      <c r="D78" s="135"/>
      <c r="E78" s="77"/>
      <c r="F78" s="77">
        <v>0.1</v>
      </c>
      <c r="G78" s="74">
        <v>0.91666666666666663</v>
      </c>
      <c r="H78" s="77">
        <v>0.2</v>
      </c>
      <c r="I78" s="74">
        <v>0.91666666666666663</v>
      </c>
      <c r="J78" s="75">
        <v>0.5</v>
      </c>
      <c r="K78" s="74">
        <v>0.95833333333333337</v>
      </c>
      <c r="L78" s="75">
        <v>1</v>
      </c>
      <c r="M78" s="55">
        <v>0.91666666666666663</v>
      </c>
      <c r="N78" s="37"/>
      <c r="O78" s="25"/>
    </row>
    <row r="79" spans="1:15" ht="12.75">
      <c r="A79" s="175"/>
      <c r="B79" s="178"/>
      <c r="C79" s="132">
        <v>0.875</v>
      </c>
      <c r="D79" s="98"/>
      <c r="E79" s="82">
        <v>0.91666666666666663</v>
      </c>
      <c r="F79" s="98">
        <v>0.1</v>
      </c>
      <c r="G79" s="82">
        <v>0.91666666666666663</v>
      </c>
      <c r="H79" s="98">
        <v>0.3</v>
      </c>
      <c r="I79" s="82">
        <v>0.91666666666666663</v>
      </c>
      <c r="J79" s="80">
        <v>0.5</v>
      </c>
      <c r="K79" s="82">
        <v>0.91666666666666663</v>
      </c>
      <c r="L79" s="80">
        <v>1</v>
      </c>
      <c r="M79" s="63">
        <v>0.91666666666666663</v>
      </c>
      <c r="N79" s="37"/>
      <c r="O79" s="25"/>
    </row>
    <row r="80" spans="1:15" ht="38.25">
      <c r="A80" s="175"/>
      <c r="B80" s="47" t="s">
        <v>91</v>
      </c>
      <c r="C80" s="130">
        <v>0.70833333333333337</v>
      </c>
      <c r="D80" s="77">
        <v>0.1</v>
      </c>
      <c r="E80" s="55">
        <v>0.95833333333333337</v>
      </c>
      <c r="F80" s="77">
        <v>0.1</v>
      </c>
      <c r="G80" s="55">
        <v>0.95833333333333337</v>
      </c>
      <c r="H80" s="197">
        <v>0.3</v>
      </c>
      <c r="I80" s="55">
        <v>0.95833333333333337</v>
      </c>
      <c r="J80" s="75">
        <v>0.75</v>
      </c>
      <c r="K80" s="55">
        <v>0.95833333333333337</v>
      </c>
      <c r="L80" s="75">
        <v>1</v>
      </c>
      <c r="M80" s="55">
        <v>0.95833333333333337</v>
      </c>
      <c r="N80" s="37"/>
      <c r="O80" s="25"/>
    </row>
    <row r="81" spans="1:15" ht="12.75">
      <c r="A81" s="175"/>
      <c r="B81" s="76"/>
      <c r="C81" s="134">
        <v>0.75</v>
      </c>
      <c r="D81" s="368" t="s">
        <v>222</v>
      </c>
      <c r="E81" s="365"/>
      <c r="F81" s="365"/>
      <c r="G81" s="365"/>
      <c r="H81" s="365"/>
      <c r="I81" s="365"/>
      <c r="J81" s="365"/>
      <c r="K81" s="365"/>
      <c r="L81" s="365"/>
      <c r="M81" s="365"/>
      <c r="N81" s="37"/>
      <c r="O81" s="25"/>
    </row>
    <row r="82" spans="1:15" ht="12.75">
      <c r="A82" s="175"/>
      <c r="B82" s="76"/>
      <c r="C82" s="130">
        <v>0.79166666666666663</v>
      </c>
      <c r="D82" s="49"/>
      <c r="E82" s="70">
        <v>0.98611111111111116</v>
      </c>
      <c r="F82" s="49">
        <v>0.1</v>
      </c>
      <c r="G82" s="74">
        <v>0.97222222222222221</v>
      </c>
      <c r="H82" s="49">
        <v>0.3</v>
      </c>
      <c r="I82" s="70">
        <v>0.97916666666666663</v>
      </c>
      <c r="J82" s="153">
        <v>0.75</v>
      </c>
      <c r="K82" s="70">
        <v>0.96180555555555558</v>
      </c>
      <c r="L82" s="153">
        <v>1.25</v>
      </c>
      <c r="M82" s="55">
        <v>0.96875</v>
      </c>
      <c r="N82" s="37"/>
      <c r="O82" s="25"/>
    </row>
    <row r="83" spans="1:15" ht="12.75">
      <c r="A83" s="175"/>
      <c r="B83" s="76"/>
      <c r="C83" s="130">
        <v>0.83333333333333337</v>
      </c>
      <c r="D83" s="77">
        <v>0.1</v>
      </c>
      <c r="E83" s="74">
        <v>0.94097222222222221</v>
      </c>
      <c r="F83" s="77">
        <v>0.1</v>
      </c>
      <c r="G83" s="74">
        <v>0.93402777777777779</v>
      </c>
      <c r="H83" s="77">
        <v>0.2</v>
      </c>
      <c r="I83" s="74">
        <v>0.94444444444444442</v>
      </c>
      <c r="J83" s="75">
        <v>0.5</v>
      </c>
      <c r="K83" s="74">
        <v>0.94444444444444442</v>
      </c>
      <c r="L83" s="75">
        <v>0.75</v>
      </c>
      <c r="M83" s="55">
        <v>0.94444444444444442</v>
      </c>
      <c r="N83" s="37"/>
      <c r="O83" s="25"/>
    </row>
    <row r="84" spans="1:15" ht="12.75">
      <c r="A84" s="175"/>
      <c r="B84" s="192"/>
      <c r="C84" s="199">
        <v>0.875</v>
      </c>
      <c r="D84" s="193">
        <v>0.1</v>
      </c>
      <c r="E84" s="198">
        <v>0.95486111111111116</v>
      </c>
      <c r="F84" s="194">
        <v>0.4</v>
      </c>
      <c r="G84" s="63">
        <v>0.95486111111111116</v>
      </c>
      <c r="H84" s="64">
        <v>0.8</v>
      </c>
      <c r="I84" s="63">
        <v>0.95486111111111116</v>
      </c>
      <c r="J84" s="68">
        <v>0.75</v>
      </c>
      <c r="K84" s="63">
        <v>0.95486111111111116</v>
      </c>
      <c r="L84" s="68">
        <v>1</v>
      </c>
      <c r="M84" s="63">
        <v>0.95486111111111116</v>
      </c>
      <c r="N84" s="37"/>
      <c r="O84" s="25"/>
    </row>
    <row r="85" spans="1:15" ht="12.75">
      <c r="A85" s="175"/>
      <c r="B85" s="136"/>
      <c r="C85" s="37"/>
      <c r="D85" s="94"/>
      <c r="E85" s="139"/>
      <c r="F85" s="139"/>
      <c r="G85" s="37"/>
      <c r="H85" s="37"/>
      <c r="I85" s="37"/>
      <c r="J85" s="37"/>
      <c r="K85" s="37"/>
      <c r="L85" s="37"/>
      <c r="M85" s="37"/>
      <c r="N85" s="37"/>
      <c r="O85" s="25"/>
    </row>
    <row r="86" spans="1:15" ht="25.5">
      <c r="A86" s="174"/>
      <c r="B86" s="120">
        <v>0.96250000000000002</v>
      </c>
      <c r="C86" s="29" t="s">
        <v>214</v>
      </c>
      <c r="D86" s="30" t="s">
        <v>232</v>
      </c>
      <c r="E86" s="123">
        <v>1</v>
      </c>
      <c r="F86" s="366" t="s">
        <v>233</v>
      </c>
      <c r="G86" s="367"/>
      <c r="H86" s="367"/>
      <c r="I86" s="367"/>
      <c r="J86" s="367"/>
      <c r="K86" s="367"/>
      <c r="L86" s="367"/>
      <c r="O86" s="25"/>
    </row>
    <row r="87" spans="1:15" ht="25.5">
      <c r="A87" s="175"/>
      <c r="C87" s="124" t="s">
        <v>77</v>
      </c>
      <c r="D87" s="125" t="s">
        <v>78</v>
      </c>
      <c r="E87" s="126" t="s">
        <v>79</v>
      </c>
      <c r="F87" s="140" t="s">
        <v>80</v>
      </c>
      <c r="G87" s="126" t="s">
        <v>79</v>
      </c>
      <c r="H87" s="127" t="s">
        <v>81</v>
      </c>
      <c r="I87" s="126" t="s">
        <v>79</v>
      </c>
      <c r="J87" s="125" t="s">
        <v>82</v>
      </c>
      <c r="K87" s="126" t="s">
        <v>79</v>
      </c>
      <c r="L87" s="125" t="s">
        <v>83</v>
      </c>
      <c r="M87" s="96" t="s">
        <v>79</v>
      </c>
      <c r="N87" s="37"/>
      <c r="O87" s="25"/>
    </row>
    <row r="88" spans="1:15" ht="12.75">
      <c r="A88" s="175"/>
      <c r="B88" s="60" t="s">
        <v>84</v>
      </c>
      <c r="C88" s="112" t="s">
        <v>234</v>
      </c>
      <c r="D88" s="200"/>
      <c r="E88" s="63">
        <v>0.95833333333333337</v>
      </c>
      <c r="F88" s="146"/>
      <c r="G88" s="63">
        <v>0.95833333333333337</v>
      </c>
      <c r="H88" s="201">
        <v>0.2</v>
      </c>
      <c r="I88" s="63">
        <v>0.95833333333333337</v>
      </c>
      <c r="J88" s="200">
        <v>0.75</v>
      </c>
      <c r="K88" s="63">
        <v>0.95833333333333337</v>
      </c>
      <c r="L88" s="200">
        <v>1.25</v>
      </c>
      <c r="M88" s="63">
        <v>0.95833333333333337</v>
      </c>
      <c r="N88" s="37"/>
      <c r="O88" s="25"/>
    </row>
    <row r="89" spans="1:15" ht="38.25">
      <c r="A89" s="175"/>
      <c r="B89" s="47" t="s">
        <v>87</v>
      </c>
      <c r="C89" s="130">
        <v>0.70833333333333337</v>
      </c>
      <c r="D89" s="135"/>
      <c r="E89" s="55">
        <v>0.95833333333333337</v>
      </c>
      <c r="F89" s="77">
        <v>0.1</v>
      </c>
      <c r="G89" s="55">
        <v>0.95833333333333337</v>
      </c>
      <c r="H89" s="77">
        <v>0.2</v>
      </c>
      <c r="I89" s="55">
        <v>0.95833333333333337</v>
      </c>
      <c r="J89" s="75">
        <v>0.75</v>
      </c>
      <c r="K89" s="74">
        <v>0.95833333333333337</v>
      </c>
      <c r="L89" s="75">
        <v>1.25</v>
      </c>
      <c r="M89" s="55">
        <v>0.95833333333333337</v>
      </c>
      <c r="N89" s="37"/>
      <c r="O89" s="25"/>
    </row>
    <row r="90" spans="1:15" ht="12.75">
      <c r="A90" s="175"/>
      <c r="B90" s="47" t="s">
        <v>89</v>
      </c>
      <c r="C90" s="130">
        <v>0.75</v>
      </c>
      <c r="D90" s="378" t="s">
        <v>222</v>
      </c>
      <c r="E90" s="365"/>
      <c r="F90" s="365"/>
      <c r="G90" s="365"/>
      <c r="H90" s="365"/>
      <c r="I90" s="365"/>
      <c r="J90" s="365"/>
      <c r="K90" s="365"/>
      <c r="L90" s="365"/>
      <c r="M90" s="365"/>
      <c r="N90" s="37"/>
      <c r="O90" s="25"/>
    </row>
    <row r="91" spans="1:15" ht="12.75">
      <c r="A91" s="175"/>
      <c r="B91" s="47" t="s">
        <v>90</v>
      </c>
      <c r="C91" s="134">
        <v>0.79166666666666663</v>
      </c>
      <c r="D91" s="57"/>
      <c r="E91" s="91"/>
      <c r="F91" s="91">
        <v>0.1</v>
      </c>
      <c r="G91" s="55">
        <v>0.95833333333333337</v>
      </c>
      <c r="H91" s="57">
        <v>0.3</v>
      </c>
      <c r="I91" s="55">
        <v>0.95833333333333337</v>
      </c>
      <c r="J91" s="54">
        <v>0.5</v>
      </c>
      <c r="K91" s="74">
        <v>0.95833333333333337</v>
      </c>
      <c r="L91" s="75">
        <v>1.25</v>
      </c>
      <c r="M91" s="55">
        <v>0.95833333333333337</v>
      </c>
      <c r="N91" s="37"/>
      <c r="O91" s="25"/>
    </row>
    <row r="92" spans="1:15" ht="12.75">
      <c r="A92" s="175"/>
      <c r="B92" s="47"/>
      <c r="C92" s="130">
        <v>0.83333333333333337</v>
      </c>
      <c r="D92" s="135"/>
      <c r="E92" s="77"/>
      <c r="F92" s="77">
        <v>0.1</v>
      </c>
      <c r="G92" s="74">
        <v>0.91666666666666663</v>
      </c>
      <c r="H92" s="77">
        <v>0.2</v>
      </c>
      <c r="I92" s="74">
        <v>0.91666666666666663</v>
      </c>
      <c r="J92" s="75">
        <v>0.75</v>
      </c>
      <c r="K92" s="74">
        <v>0.91666666666666663</v>
      </c>
      <c r="L92" s="75">
        <v>1</v>
      </c>
      <c r="M92" s="55">
        <v>0.91666666666666663</v>
      </c>
      <c r="N92" s="37"/>
      <c r="O92" s="25"/>
    </row>
    <row r="93" spans="1:15" ht="12.75">
      <c r="A93" s="175"/>
      <c r="B93" s="47"/>
      <c r="C93" s="130">
        <v>0.875</v>
      </c>
      <c r="D93" s="202">
        <v>0.1</v>
      </c>
      <c r="E93" s="203">
        <v>0.91666666666666663</v>
      </c>
      <c r="F93" s="204">
        <v>0.1</v>
      </c>
      <c r="G93" s="55">
        <v>0.91666666666666663</v>
      </c>
      <c r="H93" s="205">
        <v>0.4</v>
      </c>
      <c r="I93" s="55">
        <v>0.91666666666666663</v>
      </c>
      <c r="J93" s="54">
        <v>1</v>
      </c>
      <c r="K93" s="55">
        <v>0.91666666666666663</v>
      </c>
      <c r="L93" s="54">
        <v>1</v>
      </c>
      <c r="M93" s="55">
        <v>0.91666666666666663</v>
      </c>
      <c r="N93" s="37"/>
      <c r="O93" s="25"/>
    </row>
    <row r="94" spans="1:15" ht="12.75">
      <c r="A94" s="175"/>
      <c r="B94" s="178"/>
      <c r="C94" s="132">
        <v>0.91666666666666663</v>
      </c>
      <c r="D94" s="98"/>
      <c r="E94" s="98"/>
      <c r="F94" s="98"/>
      <c r="G94" s="201"/>
      <c r="H94" s="201"/>
      <c r="I94" s="82">
        <v>0.95833333333333337</v>
      </c>
      <c r="J94" s="80">
        <v>0.5</v>
      </c>
      <c r="K94" s="82">
        <v>0.95833333333333337</v>
      </c>
      <c r="L94" s="80">
        <v>0.75</v>
      </c>
      <c r="M94" s="63">
        <v>0.95833333333333337</v>
      </c>
      <c r="N94" s="37"/>
      <c r="O94" s="25"/>
    </row>
    <row r="95" spans="1:15" ht="38.25">
      <c r="A95" s="175"/>
      <c r="B95" s="47" t="s">
        <v>91</v>
      </c>
      <c r="C95" s="130">
        <v>0.70833333333333337</v>
      </c>
      <c r="D95" s="77">
        <v>0</v>
      </c>
      <c r="E95" s="55">
        <v>0.95833333333333337</v>
      </c>
      <c r="F95" s="77">
        <v>0.1</v>
      </c>
      <c r="G95" s="55">
        <v>0.95833333333333337</v>
      </c>
      <c r="H95" s="196">
        <v>0.3</v>
      </c>
      <c r="I95" s="55">
        <v>0.95833333333333337</v>
      </c>
      <c r="J95" s="75">
        <v>1</v>
      </c>
      <c r="K95" s="55">
        <v>0.95833333333333337</v>
      </c>
      <c r="L95" s="75">
        <v>1.25</v>
      </c>
      <c r="M95" s="55">
        <v>0.95833333333333337</v>
      </c>
      <c r="N95" s="37"/>
      <c r="O95" s="25"/>
    </row>
    <row r="96" spans="1:15" ht="12.75">
      <c r="A96" s="175"/>
      <c r="B96" s="76"/>
      <c r="C96" s="134">
        <v>0.75</v>
      </c>
      <c r="D96" s="378" t="s">
        <v>235</v>
      </c>
      <c r="E96" s="365"/>
      <c r="F96" s="365"/>
      <c r="G96" s="365"/>
      <c r="H96" s="365"/>
      <c r="I96" s="365"/>
      <c r="J96" s="365"/>
      <c r="K96" s="365"/>
      <c r="L96" s="365"/>
      <c r="M96" s="365"/>
      <c r="N96" s="37"/>
      <c r="O96" s="25"/>
    </row>
    <row r="97" spans="1:15" ht="12.75">
      <c r="A97" s="175"/>
      <c r="B97" s="76"/>
      <c r="C97" s="130">
        <v>0.79166666666666663</v>
      </c>
      <c r="D97" s="49"/>
      <c r="E97" s="70">
        <v>0.99305555555555558</v>
      </c>
      <c r="F97" s="49">
        <v>0.1</v>
      </c>
      <c r="G97" s="70">
        <v>0.98958333333333337</v>
      </c>
      <c r="H97" s="49">
        <v>0.2</v>
      </c>
      <c r="I97" s="70">
        <v>0.96875</v>
      </c>
      <c r="J97" s="153">
        <v>0.75</v>
      </c>
      <c r="K97" s="70">
        <v>0.96527777777777779</v>
      </c>
      <c r="L97" s="153">
        <v>1.25</v>
      </c>
      <c r="M97" s="55">
        <v>0.96527777777777779</v>
      </c>
      <c r="N97" s="37"/>
      <c r="O97" s="25"/>
    </row>
    <row r="98" spans="1:15" ht="12.75">
      <c r="A98" s="175"/>
      <c r="B98" s="76"/>
      <c r="C98" s="130">
        <v>0.83333333333333337</v>
      </c>
      <c r="D98" s="77">
        <v>0.1</v>
      </c>
      <c r="E98" s="74">
        <v>0.95138888888888884</v>
      </c>
      <c r="F98" s="77">
        <v>0.1</v>
      </c>
      <c r="G98" s="74">
        <v>0.95138888888888884</v>
      </c>
      <c r="H98" s="77">
        <v>0.3</v>
      </c>
      <c r="I98" s="74">
        <v>0.95138888888888884</v>
      </c>
      <c r="J98" s="75">
        <v>1</v>
      </c>
      <c r="K98" s="74">
        <v>0.94444444444444442</v>
      </c>
      <c r="L98" s="75">
        <v>1.25</v>
      </c>
      <c r="M98" s="55">
        <v>0.95138888888888884</v>
      </c>
      <c r="N98" s="37"/>
      <c r="O98" s="25"/>
    </row>
    <row r="99" spans="1:15" ht="12.75">
      <c r="A99" s="175"/>
      <c r="B99" s="206"/>
      <c r="C99" s="207">
        <v>0.875</v>
      </c>
      <c r="D99" s="378" t="s">
        <v>235</v>
      </c>
      <c r="E99" s="365"/>
      <c r="F99" s="365"/>
      <c r="G99" s="365"/>
      <c r="H99" s="365"/>
      <c r="I99" s="365"/>
      <c r="J99" s="365"/>
      <c r="K99" s="365"/>
      <c r="L99" s="365"/>
      <c r="M99" s="365"/>
      <c r="N99" s="37"/>
      <c r="O99" s="25"/>
    </row>
    <row r="100" spans="1:15" ht="12.75">
      <c r="A100" s="175"/>
      <c r="B100" s="192"/>
      <c r="C100" s="199">
        <v>0.91666666666666663</v>
      </c>
      <c r="D100" s="98"/>
      <c r="E100" s="98"/>
      <c r="F100" s="98"/>
      <c r="G100" s="201"/>
      <c r="H100" s="201"/>
      <c r="I100" s="82">
        <v>0.99305555555555558</v>
      </c>
      <c r="J100" s="80">
        <v>0.5</v>
      </c>
      <c r="K100" s="82">
        <v>0.97916666666666663</v>
      </c>
      <c r="L100" s="80">
        <v>0.75</v>
      </c>
      <c r="M100" s="63">
        <v>0.97916666666666663</v>
      </c>
      <c r="N100" s="37"/>
      <c r="O100" s="25"/>
    </row>
    <row r="101" spans="1:15" ht="12.75">
      <c r="A101" s="175"/>
      <c r="B101" s="136"/>
      <c r="C101" s="37"/>
      <c r="D101" s="94"/>
      <c r="E101" s="139"/>
      <c r="F101" s="139"/>
      <c r="G101" s="37"/>
      <c r="H101" s="37"/>
      <c r="I101" s="37"/>
      <c r="J101" s="37"/>
      <c r="K101" s="37"/>
      <c r="L101" s="37"/>
      <c r="M101" s="37"/>
      <c r="N101" s="37"/>
      <c r="O101" s="25"/>
    </row>
    <row r="102" spans="1:15" ht="25.5">
      <c r="A102" s="174"/>
      <c r="B102" s="120">
        <v>0.97083333333333333</v>
      </c>
      <c r="C102" s="29" t="s">
        <v>214</v>
      </c>
      <c r="D102" s="30" t="s">
        <v>236</v>
      </c>
      <c r="E102" s="123">
        <v>1</v>
      </c>
      <c r="F102" s="366" t="s">
        <v>237</v>
      </c>
      <c r="G102" s="367"/>
      <c r="H102" s="367"/>
      <c r="I102" s="367"/>
      <c r="J102" s="367"/>
      <c r="K102" s="367"/>
      <c r="L102" s="367"/>
      <c r="O102" s="25"/>
    </row>
    <row r="103" spans="1:15" ht="25.5">
      <c r="C103" s="124" t="s">
        <v>77</v>
      </c>
      <c r="D103" s="125" t="s">
        <v>78</v>
      </c>
      <c r="E103" s="126" t="s">
        <v>79</v>
      </c>
      <c r="F103" s="140" t="s">
        <v>80</v>
      </c>
      <c r="G103" s="126" t="s">
        <v>79</v>
      </c>
      <c r="H103" s="127" t="s">
        <v>81</v>
      </c>
      <c r="I103" s="126" t="s">
        <v>79</v>
      </c>
      <c r="J103" s="125" t="s">
        <v>82</v>
      </c>
      <c r="K103" s="126" t="s">
        <v>79</v>
      </c>
      <c r="L103" s="125" t="s">
        <v>83</v>
      </c>
      <c r="M103" s="96" t="s">
        <v>79</v>
      </c>
      <c r="O103" s="25"/>
    </row>
    <row r="104" spans="1:15" ht="12.75">
      <c r="B104" s="60" t="s">
        <v>84</v>
      </c>
      <c r="C104" s="112" t="s">
        <v>234</v>
      </c>
      <c r="D104" s="200"/>
      <c r="E104" s="146"/>
      <c r="F104" s="146"/>
      <c r="G104" s="201"/>
      <c r="H104" s="201">
        <v>0.1</v>
      </c>
      <c r="I104" s="208">
        <v>0.95833333333333337</v>
      </c>
      <c r="J104" s="200">
        <v>0.75</v>
      </c>
      <c r="K104" s="208">
        <v>0.95833333333333337</v>
      </c>
      <c r="L104" s="200">
        <v>0.5</v>
      </c>
      <c r="M104" s="82">
        <v>0.95833333333333337</v>
      </c>
      <c r="O104" s="25"/>
    </row>
    <row r="105" spans="1:15" ht="38.25">
      <c r="B105" s="47" t="s">
        <v>87</v>
      </c>
      <c r="C105" s="130">
        <v>0.70833333333333337</v>
      </c>
      <c r="D105" s="135"/>
      <c r="E105" s="77"/>
      <c r="F105" s="77"/>
      <c r="G105" s="135"/>
      <c r="H105" s="135"/>
      <c r="I105" s="106">
        <v>0.95833333333333337</v>
      </c>
      <c r="J105" s="75">
        <v>0.5</v>
      </c>
      <c r="K105" s="106">
        <v>0.95833333333333337</v>
      </c>
      <c r="L105" s="75">
        <v>0.75</v>
      </c>
      <c r="M105" s="74">
        <v>0.91666666666666663</v>
      </c>
      <c r="O105" s="25"/>
    </row>
    <row r="106" spans="1:15" ht="12.75">
      <c r="B106" s="47" t="s">
        <v>89</v>
      </c>
      <c r="C106" s="130">
        <v>0.75</v>
      </c>
      <c r="D106" s="368" t="s">
        <v>222</v>
      </c>
      <c r="E106" s="365"/>
      <c r="F106" s="365"/>
      <c r="G106" s="365"/>
      <c r="H106" s="365"/>
      <c r="I106" s="365"/>
      <c r="J106" s="365"/>
      <c r="K106" s="365"/>
      <c r="L106" s="365"/>
      <c r="M106" s="365"/>
      <c r="O106" s="25"/>
    </row>
    <row r="107" spans="1:15" ht="12.75">
      <c r="B107" s="47" t="s">
        <v>90</v>
      </c>
      <c r="C107" s="134">
        <v>0.79166666666666663</v>
      </c>
      <c r="D107" s="57"/>
      <c r="E107" s="72">
        <v>0.91666666666666663</v>
      </c>
      <c r="F107" s="91"/>
      <c r="G107" s="55">
        <v>0.91666666666666663</v>
      </c>
      <c r="H107" s="57">
        <v>0.2</v>
      </c>
      <c r="I107" s="55">
        <v>0.91666666666666663</v>
      </c>
      <c r="J107" s="54">
        <v>0.5</v>
      </c>
      <c r="K107" s="74">
        <v>0.91666666666666663</v>
      </c>
      <c r="L107" s="75">
        <v>0.5</v>
      </c>
      <c r="M107" s="74">
        <v>0.91666666666666663</v>
      </c>
      <c r="O107" s="25"/>
    </row>
    <row r="108" spans="1:15" ht="12.75">
      <c r="B108" s="47"/>
      <c r="C108" s="130">
        <v>0.83333333333333337</v>
      </c>
      <c r="D108" s="77">
        <v>0.1</v>
      </c>
      <c r="E108" s="74">
        <v>0.91666666666666663</v>
      </c>
      <c r="F108" s="77">
        <v>0.2</v>
      </c>
      <c r="G108" s="74">
        <v>0.91666666666666663</v>
      </c>
      <c r="H108" s="77">
        <v>0.3</v>
      </c>
      <c r="I108" s="74">
        <v>0.91666666666666663</v>
      </c>
      <c r="J108" s="75">
        <v>1</v>
      </c>
      <c r="K108" s="74">
        <v>0.91666666666666663</v>
      </c>
      <c r="L108" s="75">
        <v>1.5</v>
      </c>
      <c r="M108" s="74">
        <v>0.91666666666666663</v>
      </c>
      <c r="O108" s="25"/>
    </row>
    <row r="109" spans="1:15" ht="12.75">
      <c r="B109" s="47"/>
      <c r="C109" s="130">
        <v>0.875</v>
      </c>
      <c r="D109" s="77">
        <v>0.2</v>
      </c>
      <c r="E109" s="74">
        <v>0.95833333333333337</v>
      </c>
      <c r="F109" s="77">
        <v>0.4</v>
      </c>
      <c r="G109" s="74">
        <v>0.95833333333333337</v>
      </c>
      <c r="H109" s="78">
        <v>0.7</v>
      </c>
      <c r="I109" s="74">
        <v>0.95833333333333337</v>
      </c>
      <c r="J109" s="75">
        <v>1.25</v>
      </c>
      <c r="K109" s="74">
        <v>0.95833333333333337</v>
      </c>
      <c r="L109" s="75">
        <v>1.5</v>
      </c>
      <c r="M109" s="74">
        <v>0.95833333333333337</v>
      </c>
      <c r="O109" s="25"/>
    </row>
    <row r="110" spans="1:15" ht="38.25">
      <c r="B110" s="103" t="s">
        <v>91</v>
      </c>
      <c r="C110" s="209">
        <v>0.70833333333333337</v>
      </c>
      <c r="D110" s="105"/>
      <c r="E110" s="105"/>
      <c r="F110" s="105"/>
      <c r="G110" s="105"/>
      <c r="H110" s="105">
        <v>0.1</v>
      </c>
      <c r="I110" s="106">
        <v>0.91666666666666663</v>
      </c>
      <c r="J110" s="210">
        <v>0.75</v>
      </c>
      <c r="K110" s="106">
        <v>0.94444444444444442</v>
      </c>
      <c r="L110" s="210">
        <v>0.5</v>
      </c>
      <c r="M110" s="106">
        <v>0.92013888888888884</v>
      </c>
      <c r="O110" s="25"/>
    </row>
    <row r="111" spans="1:15" ht="12.75">
      <c r="B111" s="76"/>
      <c r="C111" s="134">
        <v>0.75</v>
      </c>
      <c r="D111" s="368" t="s">
        <v>222</v>
      </c>
      <c r="E111" s="365"/>
      <c r="F111" s="365"/>
      <c r="G111" s="365"/>
      <c r="H111" s="365"/>
      <c r="I111" s="365"/>
      <c r="J111" s="365"/>
      <c r="K111" s="365"/>
      <c r="L111" s="365"/>
      <c r="M111" s="365"/>
      <c r="O111" s="25"/>
    </row>
    <row r="112" spans="1:15" ht="12.75">
      <c r="B112" s="76"/>
      <c r="C112" s="130">
        <v>0.79166666666666663</v>
      </c>
      <c r="D112" s="49">
        <v>0.1</v>
      </c>
      <c r="E112" s="70">
        <v>0.96180555555555558</v>
      </c>
      <c r="F112" s="49">
        <v>0.2</v>
      </c>
      <c r="G112" s="70">
        <v>0.94444444444444442</v>
      </c>
      <c r="H112" s="49">
        <v>0.4</v>
      </c>
      <c r="I112" s="70">
        <v>0.97569444444444442</v>
      </c>
      <c r="J112" s="153">
        <v>0.75</v>
      </c>
      <c r="K112" s="70">
        <v>0.96875</v>
      </c>
      <c r="L112" s="153">
        <v>1.25</v>
      </c>
      <c r="M112" s="74">
        <v>0.90972222222222221</v>
      </c>
      <c r="O112" s="25"/>
    </row>
    <row r="113" spans="2:15" ht="12.75">
      <c r="B113" s="76"/>
      <c r="C113" s="130">
        <v>0.83333333333333337</v>
      </c>
      <c r="D113" s="211">
        <v>0.3</v>
      </c>
      <c r="E113" s="203">
        <v>0.95486111111111116</v>
      </c>
      <c r="F113" s="212">
        <v>0.5</v>
      </c>
      <c r="G113" s="55">
        <v>0.94791666666666663</v>
      </c>
      <c r="H113" s="92">
        <v>0.8</v>
      </c>
      <c r="I113" s="55">
        <v>0.95486111111111116</v>
      </c>
      <c r="J113" s="54">
        <v>1.25</v>
      </c>
      <c r="K113" s="55">
        <v>0.95486111111111116</v>
      </c>
      <c r="L113" s="54">
        <v>1.5</v>
      </c>
      <c r="M113" s="74">
        <v>0.91666666666666663</v>
      </c>
      <c r="O113" s="25"/>
    </row>
    <row r="114" spans="2:15" ht="12.75">
      <c r="B114" s="213"/>
      <c r="C114" s="214">
        <v>0.875</v>
      </c>
      <c r="D114" s="378" t="s">
        <v>86</v>
      </c>
      <c r="E114" s="365"/>
      <c r="F114" s="365"/>
      <c r="G114" s="365"/>
      <c r="H114" s="365"/>
      <c r="I114" s="365"/>
      <c r="J114" s="365"/>
      <c r="K114" s="365"/>
      <c r="L114" s="365"/>
      <c r="M114" s="365"/>
      <c r="O114" s="25"/>
    </row>
    <row r="115" spans="2:15" ht="12.75">
      <c r="B115" s="192"/>
      <c r="C115" s="132">
        <v>0.91666666666666663</v>
      </c>
      <c r="D115" s="146"/>
      <c r="E115" s="146"/>
      <c r="F115" s="146"/>
      <c r="G115" s="146"/>
      <c r="H115" s="146"/>
      <c r="I115" s="82">
        <v>0.99305555555555558</v>
      </c>
      <c r="J115" s="80">
        <v>0.5</v>
      </c>
      <c r="K115" s="82">
        <v>0.98611111111111116</v>
      </c>
      <c r="L115" s="80">
        <v>0.75</v>
      </c>
      <c r="M115" s="82">
        <v>0.98611111111111116</v>
      </c>
      <c r="O115" s="25"/>
    </row>
    <row r="116" spans="2:15" ht="12.75">
      <c r="B116" s="136"/>
      <c r="C116" s="37"/>
      <c r="D116" s="94"/>
      <c r="E116" s="139"/>
      <c r="F116" s="139"/>
      <c r="G116" s="37"/>
      <c r="H116" s="37"/>
      <c r="I116" s="37"/>
      <c r="J116" s="37"/>
      <c r="K116" s="37"/>
      <c r="L116" s="37"/>
      <c r="O116" s="25"/>
    </row>
    <row r="117" spans="2:15" ht="12.75">
      <c r="C117" s="25"/>
      <c r="D117" s="25"/>
      <c r="G117" s="25"/>
      <c r="H117" s="25"/>
      <c r="O117" s="25"/>
    </row>
    <row r="118" spans="2:15" ht="12.75">
      <c r="C118" s="25"/>
      <c r="D118" s="25"/>
      <c r="G118" s="25"/>
      <c r="H118" s="25"/>
      <c r="O118" s="25"/>
    </row>
    <row r="119" spans="2:15" ht="12.75">
      <c r="C119" s="25"/>
      <c r="D119" s="25"/>
      <c r="G119" s="25"/>
      <c r="H119" s="25"/>
      <c r="O119" s="25"/>
    </row>
    <row r="120" spans="2:15" ht="12.75">
      <c r="C120" s="25"/>
      <c r="D120" s="25"/>
      <c r="G120" s="25"/>
      <c r="H120" s="25"/>
      <c r="O120" s="25"/>
    </row>
    <row r="121" spans="2:15" ht="12.75">
      <c r="C121" s="25"/>
      <c r="D121" s="25"/>
      <c r="G121" s="25"/>
      <c r="H121" s="25"/>
      <c r="O121" s="25"/>
    </row>
    <row r="122" spans="2:15" ht="12.75">
      <c r="C122" s="25"/>
      <c r="D122" s="25"/>
      <c r="G122" s="25"/>
      <c r="H122" s="25"/>
      <c r="O122" s="25"/>
    </row>
    <row r="123" spans="2:15" ht="12.75">
      <c r="C123" s="25"/>
      <c r="D123" s="25"/>
      <c r="G123" s="25"/>
      <c r="H123" s="25"/>
      <c r="O123" s="25"/>
    </row>
    <row r="124" spans="2:15" ht="12.75">
      <c r="C124" s="25"/>
      <c r="D124" s="25"/>
      <c r="G124" s="25"/>
      <c r="H124" s="25"/>
      <c r="O124" s="25"/>
    </row>
    <row r="125" spans="2:15" ht="12.75">
      <c r="C125" s="25"/>
      <c r="D125" s="25"/>
      <c r="G125" s="25"/>
      <c r="H125" s="25"/>
      <c r="O125" s="25"/>
    </row>
    <row r="126" spans="2:15" ht="12.75">
      <c r="C126" s="25"/>
      <c r="D126" s="25"/>
      <c r="G126" s="25"/>
      <c r="H126" s="25"/>
      <c r="O126" s="25"/>
    </row>
    <row r="127" spans="2:15" ht="12.75">
      <c r="C127" s="25"/>
      <c r="D127" s="25"/>
      <c r="G127" s="25"/>
      <c r="H127" s="25"/>
      <c r="O127" s="25"/>
    </row>
    <row r="128" spans="2:15" ht="12.75">
      <c r="C128" s="25"/>
      <c r="D128" s="25"/>
      <c r="G128" s="25"/>
      <c r="H128" s="25"/>
      <c r="O128" s="25"/>
    </row>
    <row r="129" spans="3:15" ht="12.75">
      <c r="C129" s="25"/>
      <c r="D129" s="25"/>
      <c r="G129" s="25"/>
      <c r="H129" s="25"/>
      <c r="O129" s="25"/>
    </row>
    <row r="130" spans="3:15" ht="12.75">
      <c r="C130" s="25"/>
      <c r="D130" s="25"/>
      <c r="G130" s="25"/>
      <c r="H130" s="25"/>
      <c r="O130" s="25"/>
    </row>
    <row r="131" spans="3:15" ht="12.75">
      <c r="C131" s="25"/>
      <c r="D131" s="25"/>
      <c r="G131" s="25"/>
      <c r="H131" s="25"/>
      <c r="O131" s="25"/>
    </row>
    <row r="132" spans="3:15" ht="12.75">
      <c r="C132" s="25"/>
      <c r="D132" s="25"/>
      <c r="G132" s="25"/>
      <c r="H132" s="25"/>
      <c r="O132" s="25"/>
    </row>
    <row r="133" spans="3:15" ht="12.75">
      <c r="C133" s="25"/>
      <c r="D133" s="25"/>
      <c r="G133" s="25"/>
      <c r="H133" s="25"/>
      <c r="O133" s="25"/>
    </row>
    <row r="134" spans="3:15" ht="12.75">
      <c r="C134" s="25"/>
      <c r="D134" s="25"/>
      <c r="G134" s="25"/>
      <c r="H134" s="25"/>
      <c r="O134" s="25"/>
    </row>
    <row r="135" spans="3:15" ht="12.75">
      <c r="C135" s="25"/>
      <c r="D135" s="25"/>
      <c r="G135" s="25"/>
      <c r="H135" s="25"/>
      <c r="O135" s="25"/>
    </row>
    <row r="136" spans="3:15" ht="12.75">
      <c r="C136" s="25"/>
      <c r="D136" s="25"/>
      <c r="G136" s="25"/>
      <c r="H136" s="25"/>
      <c r="O136" s="25"/>
    </row>
    <row r="137" spans="3:15" ht="12.75">
      <c r="C137" s="25"/>
      <c r="D137" s="25"/>
      <c r="G137" s="25"/>
      <c r="H137" s="25"/>
      <c r="O137" s="25"/>
    </row>
    <row r="138" spans="3:15" ht="12.75">
      <c r="C138" s="25"/>
      <c r="D138" s="25"/>
      <c r="G138" s="25"/>
      <c r="H138" s="25"/>
      <c r="O138" s="25"/>
    </row>
    <row r="139" spans="3:15" ht="12.75">
      <c r="C139" s="25"/>
      <c r="D139" s="25"/>
      <c r="G139" s="25"/>
      <c r="H139" s="25"/>
      <c r="O139" s="25"/>
    </row>
    <row r="140" spans="3:15" ht="12.75">
      <c r="C140" s="25"/>
      <c r="D140" s="25"/>
      <c r="G140" s="25"/>
      <c r="H140" s="25"/>
      <c r="O140" s="25"/>
    </row>
    <row r="141" spans="3:15" ht="12.75">
      <c r="C141" s="25"/>
      <c r="D141" s="25"/>
      <c r="G141" s="25"/>
      <c r="H141" s="25"/>
      <c r="O141" s="25"/>
    </row>
    <row r="142" spans="3:15" ht="12.75">
      <c r="C142" s="25"/>
      <c r="D142" s="25"/>
      <c r="G142" s="25"/>
      <c r="H142" s="25"/>
      <c r="O142" s="25"/>
    </row>
    <row r="143" spans="3:15" ht="12.75">
      <c r="C143" s="25"/>
      <c r="D143" s="25"/>
      <c r="G143" s="25"/>
      <c r="H143" s="25"/>
      <c r="O143" s="25"/>
    </row>
    <row r="144" spans="3:15" ht="12.75">
      <c r="C144" s="25"/>
      <c r="D144" s="25"/>
      <c r="G144" s="25"/>
      <c r="H144" s="25"/>
      <c r="O144" s="25"/>
    </row>
    <row r="145" spans="3:15" ht="12.75">
      <c r="C145" s="25"/>
      <c r="D145" s="25"/>
      <c r="G145" s="25"/>
      <c r="H145" s="25"/>
      <c r="O145" s="25"/>
    </row>
    <row r="146" spans="3:15" ht="12.75">
      <c r="C146" s="25"/>
      <c r="D146" s="25"/>
      <c r="G146" s="25"/>
      <c r="H146" s="25"/>
      <c r="O146" s="25"/>
    </row>
    <row r="147" spans="3:15" ht="12.75">
      <c r="C147" s="25"/>
      <c r="D147" s="25"/>
      <c r="G147" s="25"/>
      <c r="H147" s="25"/>
      <c r="O147" s="25"/>
    </row>
    <row r="148" spans="3:15" ht="12.75">
      <c r="C148" s="25"/>
      <c r="D148" s="25"/>
      <c r="G148" s="25"/>
      <c r="H148" s="25"/>
      <c r="O148" s="25"/>
    </row>
    <row r="149" spans="3:15" ht="12.75">
      <c r="C149" s="25"/>
      <c r="D149" s="25"/>
      <c r="G149" s="25"/>
      <c r="H149" s="25"/>
      <c r="O149" s="25"/>
    </row>
    <row r="150" spans="3:15" ht="12.75">
      <c r="C150" s="25"/>
      <c r="D150" s="25"/>
      <c r="G150" s="25"/>
      <c r="H150" s="25"/>
      <c r="O150" s="25"/>
    </row>
    <row r="151" spans="3:15" ht="12.75">
      <c r="C151" s="25"/>
      <c r="D151" s="25"/>
      <c r="G151" s="25"/>
      <c r="H151" s="25"/>
      <c r="O151" s="25"/>
    </row>
    <row r="152" spans="3:15" ht="12.75">
      <c r="C152" s="25"/>
      <c r="D152" s="25"/>
      <c r="G152" s="25"/>
      <c r="H152" s="25"/>
      <c r="O152" s="25"/>
    </row>
    <row r="153" spans="3:15" ht="12.75">
      <c r="C153" s="25"/>
      <c r="D153" s="25"/>
      <c r="G153" s="25"/>
      <c r="H153" s="25"/>
      <c r="O153" s="25"/>
    </row>
    <row r="154" spans="3:15" ht="12.75">
      <c r="C154" s="25"/>
      <c r="D154" s="25"/>
      <c r="G154" s="25"/>
      <c r="H154" s="25"/>
      <c r="O154" s="25"/>
    </row>
    <row r="155" spans="3:15" ht="12.75">
      <c r="C155" s="25"/>
      <c r="D155" s="25"/>
      <c r="G155" s="25"/>
      <c r="H155" s="25"/>
      <c r="O155" s="25"/>
    </row>
    <row r="156" spans="3:15" ht="12.75">
      <c r="C156" s="25"/>
      <c r="D156" s="25"/>
      <c r="G156" s="25"/>
      <c r="H156" s="25"/>
      <c r="O156" s="25"/>
    </row>
    <row r="157" spans="3:15" ht="12.75">
      <c r="C157" s="25"/>
      <c r="D157" s="25"/>
      <c r="G157" s="25"/>
      <c r="H157" s="25"/>
      <c r="O157" s="25"/>
    </row>
    <row r="158" spans="3:15" ht="12.75">
      <c r="C158" s="25"/>
      <c r="D158" s="25"/>
      <c r="G158" s="25"/>
      <c r="H158" s="25"/>
      <c r="O158" s="25"/>
    </row>
    <row r="159" spans="3:15" ht="12.75">
      <c r="C159" s="25"/>
      <c r="D159" s="25"/>
      <c r="G159" s="25"/>
      <c r="H159" s="25"/>
      <c r="O159" s="25"/>
    </row>
    <row r="160" spans="3:15" ht="12.75">
      <c r="C160" s="25"/>
      <c r="D160" s="25"/>
      <c r="G160" s="25"/>
      <c r="H160" s="25"/>
      <c r="O160" s="25"/>
    </row>
    <row r="161" spans="3:15" ht="12.75">
      <c r="C161" s="25"/>
      <c r="D161" s="25"/>
      <c r="G161" s="25"/>
      <c r="H161" s="25"/>
      <c r="O161" s="25"/>
    </row>
    <row r="162" spans="3:15" ht="12.75">
      <c r="C162" s="25"/>
      <c r="D162" s="25"/>
      <c r="G162" s="25"/>
      <c r="H162" s="25"/>
      <c r="O162" s="25"/>
    </row>
    <row r="163" spans="3:15" ht="12.75">
      <c r="C163" s="25"/>
      <c r="D163" s="25"/>
      <c r="G163" s="25"/>
      <c r="H163" s="25"/>
      <c r="O163" s="25"/>
    </row>
    <row r="164" spans="3:15" ht="12.75">
      <c r="C164" s="25"/>
      <c r="D164" s="25"/>
      <c r="G164" s="25"/>
      <c r="H164" s="25"/>
      <c r="O164" s="25"/>
    </row>
    <row r="165" spans="3:15" ht="12.75">
      <c r="C165" s="25"/>
      <c r="D165" s="25"/>
      <c r="G165" s="25"/>
      <c r="H165" s="25"/>
      <c r="O165" s="25"/>
    </row>
    <row r="166" spans="3:15" ht="12.75">
      <c r="C166" s="25"/>
      <c r="D166" s="25"/>
      <c r="G166" s="25"/>
      <c r="H166" s="25"/>
      <c r="O166" s="25"/>
    </row>
    <row r="167" spans="3:15" ht="12.75">
      <c r="C167" s="25"/>
      <c r="D167" s="25"/>
      <c r="G167" s="25"/>
      <c r="H167" s="25"/>
      <c r="O167" s="25"/>
    </row>
    <row r="168" spans="3:15" ht="12.75">
      <c r="C168" s="25"/>
      <c r="D168" s="25"/>
      <c r="G168" s="25"/>
      <c r="H168" s="25"/>
      <c r="O168" s="25"/>
    </row>
    <row r="169" spans="3:15" ht="12.75">
      <c r="C169" s="25"/>
      <c r="D169" s="25"/>
      <c r="G169" s="25"/>
      <c r="H169" s="25"/>
      <c r="O169" s="25"/>
    </row>
    <row r="170" spans="3:15" ht="12.75">
      <c r="C170" s="25"/>
      <c r="D170" s="25"/>
      <c r="G170" s="25"/>
      <c r="H170" s="25"/>
      <c r="O170" s="25"/>
    </row>
    <row r="171" spans="3:15" ht="12.75">
      <c r="C171" s="25"/>
      <c r="D171" s="25"/>
      <c r="G171" s="25"/>
      <c r="H171" s="25"/>
      <c r="O171" s="25"/>
    </row>
    <row r="172" spans="3:15" ht="12.75">
      <c r="C172" s="25"/>
      <c r="D172" s="25"/>
      <c r="G172" s="25"/>
      <c r="H172" s="25"/>
      <c r="O172" s="25"/>
    </row>
    <row r="173" spans="3:15" ht="12.75">
      <c r="C173" s="25"/>
      <c r="D173" s="25"/>
      <c r="G173" s="25"/>
      <c r="H173" s="25"/>
      <c r="O173" s="25"/>
    </row>
    <row r="174" spans="3:15" ht="12.75">
      <c r="C174" s="25"/>
      <c r="D174" s="25"/>
      <c r="G174" s="25"/>
      <c r="H174" s="25"/>
      <c r="O174" s="25"/>
    </row>
    <row r="175" spans="3:15" ht="12.75">
      <c r="C175" s="25"/>
      <c r="D175" s="25"/>
      <c r="G175" s="25"/>
      <c r="H175" s="25"/>
      <c r="O175" s="25"/>
    </row>
    <row r="176" spans="3:15" ht="12.75">
      <c r="C176" s="25"/>
      <c r="D176" s="25"/>
      <c r="G176" s="25"/>
      <c r="H176" s="25"/>
      <c r="O176" s="25"/>
    </row>
    <row r="177" spans="3:15" ht="12.75">
      <c r="C177" s="25"/>
      <c r="D177" s="25"/>
      <c r="G177" s="25"/>
      <c r="H177" s="25"/>
      <c r="O177" s="25"/>
    </row>
    <row r="178" spans="3:15" ht="12.75">
      <c r="C178" s="25"/>
      <c r="D178" s="25"/>
      <c r="G178" s="25"/>
      <c r="H178" s="25"/>
      <c r="O178" s="25"/>
    </row>
    <row r="179" spans="3:15" ht="12.75">
      <c r="C179" s="25"/>
      <c r="D179" s="25"/>
      <c r="G179" s="25"/>
      <c r="H179" s="25"/>
      <c r="O179" s="25"/>
    </row>
    <row r="180" spans="3:15" ht="12.75">
      <c r="C180" s="25"/>
      <c r="D180" s="25"/>
      <c r="G180" s="25"/>
      <c r="H180" s="25"/>
      <c r="O180" s="25"/>
    </row>
    <row r="181" spans="3:15" ht="12.75">
      <c r="C181" s="25"/>
      <c r="D181" s="25"/>
      <c r="G181" s="25"/>
      <c r="H181" s="25"/>
      <c r="O181" s="25"/>
    </row>
    <row r="182" spans="3:15" ht="12.75">
      <c r="C182" s="25"/>
      <c r="D182" s="25"/>
      <c r="G182" s="25"/>
      <c r="H182" s="25"/>
      <c r="O182" s="25"/>
    </row>
    <row r="183" spans="3:15" ht="12.75">
      <c r="C183" s="25"/>
      <c r="D183" s="25"/>
      <c r="G183" s="25"/>
      <c r="H183" s="25"/>
      <c r="O183" s="25"/>
    </row>
    <row r="184" spans="3:15" ht="12.75">
      <c r="C184" s="25"/>
      <c r="D184" s="25"/>
      <c r="G184" s="25"/>
      <c r="H184" s="25"/>
      <c r="O184" s="25"/>
    </row>
    <row r="185" spans="3:15" ht="12.75">
      <c r="C185" s="25"/>
      <c r="D185" s="25"/>
      <c r="G185" s="25"/>
      <c r="H185" s="25"/>
      <c r="O185" s="25"/>
    </row>
    <row r="186" spans="3:15" ht="12.75">
      <c r="C186" s="25"/>
      <c r="D186" s="25"/>
      <c r="G186" s="25"/>
      <c r="H186" s="25"/>
      <c r="O186" s="25"/>
    </row>
    <row r="187" spans="3:15" ht="12.75">
      <c r="C187" s="25"/>
      <c r="D187" s="25"/>
      <c r="G187" s="25"/>
      <c r="H187" s="25"/>
      <c r="O187" s="25"/>
    </row>
    <row r="188" spans="3:15" ht="12.75">
      <c r="C188" s="25"/>
      <c r="D188" s="25"/>
      <c r="G188" s="25"/>
      <c r="H188" s="25"/>
      <c r="O188" s="25"/>
    </row>
    <row r="189" spans="3:15" ht="12.75">
      <c r="C189" s="25"/>
      <c r="D189" s="25"/>
      <c r="G189" s="25"/>
      <c r="H189" s="25"/>
      <c r="O189" s="25"/>
    </row>
    <row r="190" spans="3:15" ht="12.75">
      <c r="C190" s="25"/>
      <c r="D190" s="25"/>
      <c r="G190" s="25"/>
      <c r="H190" s="25"/>
      <c r="O190" s="25"/>
    </row>
    <row r="191" spans="3:15" ht="12.75">
      <c r="C191" s="25"/>
      <c r="D191" s="25"/>
      <c r="G191" s="25"/>
      <c r="H191" s="25"/>
      <c r="O191" s="25"/>
    </row>
    <row r="192" spans="3:15" ht="12.75">
      <c r="C192" s="25"/>
      <c r="D192" s="25"/>
      <c r="G192" s="25"/>
      <c r="H192" s="25"/>
      <c r="O192" s="25"/>
    </row>
    <row r="193" spans="3:15" ht="12.75">
      <c r="C193" s="25"/>
      <c r="D193" s="25"/>
      <c r="G193" s="25"/>
      <c r="H193" s="25"/>
      <c r="O193" s="25"/>
    </row>
    <row r="194" spans="3:15" ht="12.75">
      <c r="C194" s="25"/>
      <c r="D194" s="25"/>
      <c r="G194" s="25"/>
      <c r="H194" s="25"/>
      <c r="O194" s="25"/>
    </row>
    <row r="195" spans="3:15" ht="12.75">
      <c r="C195" s="25"/>
      <c r="D195" s="25"/>
      <c r="G195" s="25"/>
      <c r="H195" s="25"/>
      <c r="O195" s="25"/>
    </row>
    <row r="196" spans="3:15" ht="12.75">
      <c r="C196" s="25"/>
      <c r="D196" s="25"/>
      <c r="G196" s="25"/>
      <c r="H196" s="25"/>
      <c r="O196" s="25"/>
    </row>
    <row r="197" spans="3:15" ht="12.75">
      <c r="C197" s="25"/>
      <c r="D197" s="25"/>
      <c r="G197" s="25"/>
      <c r="H197" s="25"/>
      <c r="O197" s="25"/>
    </row>
    <row r="198" spans="3:15" ht="12.75">
      <c r="C198" s="25"/>
      <c r="D198" s="25"/>
      <c r="G198" s="25"/>
      <c r="H198" s="25"/>
      <c r="O198" s="25"/>
    </row>
    <row r="199" spans="3:15" ht="12.75">
      <c r="C199" s="25"/>
      <c r="D199" s="25"/>
      <c r="G199" s="25"/>
      <c r="H199" s="25"/>
      <c r="O199" s="25"/>
    </row>
    <row r="200" spans="3:15" ht="12.75">
      <c r="C200" s="25"/>
      <c r="D200" s="25"/>
      <c r="G200" s="25"/>
      <c r="H200" s="25"/>
      <c r="O200" s="25"/>
    </row>
    <row r="201" spans="3:15" ht="12.75">
      <c r="C201" s="25"/>
      <c r="D201" s="25"/>
      <c r="G201" s="25"/>
      <c r="H201" s="25"/>
      <c r="O201" s="25"/>
    </row>
    <row r="202" spans="3:15" ht="12.75">
      <c r="C202" s="25"/>
      <c r="D202" s="25"/>
      <c r="G202" s="25"/>
      <c r="H202" s="25"/>
      <c r="O202" s="25"/>
    </row>
    <row r="203" spans="3:15" ht="12.75">
      <c r="C203" s="25"/>
      <c r="D203" s="25"/>
      <c r="G203" s="25"/>
      <c r="H203" s="25"/>
      <c r="O203" s="25"/>
    </row>
    <row r="204" spans="3:15" ht="12.75">
      <c r="C204" s="25"/>
      <c r="D204" s="25"/>
      <c r="G204" s="25"/>
      <c r="H204" s="25"/>
      <c r="O204" s="25"/>
    </row>
    <row r="205" spans="3:15" ht="12.75">
      <c r="C205" s="25"/>
      <c r="D205" s="25"/>
      <c r="G205" s="25"/>
      <c r="H205" s="25"/>
      <c r="O205" s="25"/>
    </row>
    <row r="206" spans="3:15" ht="12.75">
      <c r="C206" s="25"/>
      <c r="D206" s="25"/>
      <c r="G206" s="25"/>
      <c r="H206" s="25"/>
      <c r="O206" s="25"/>
    </row>
    <row r="207" spans="3:15" ht="12.75">
      <c r="C207" s="25"/>
      <c r="D207" s="25"/>
      <c r="G207" s="25"/>
      <c r="H207" s="25"/>
      <c r="O207" s="25"/>
    </row>
    <row r="208" spans="3:15" ht="12.75">
      <c r="C208" s="25"/>
      <c r="D208" s="25"/>
      <c r="G208" s="25"/>
      <c r="H208" s="25"/>
      <c r="O208" s="25"/>
    </row>
    <row r="209" spans="3:15" ht="12.75">
      <c r="C209" s="25"/>
      <c r="D209" s="25"/>
      <c r="G209" s="25"/>
      <c r="H209" s="25"/>
      <c r="O209" s="25"/>
    </row>
    <row r="210" spans="3:15" ht="12.75">
      <c r="C210" s="25"/>
      <c r="D210" s="25"/>
      <c r="G210" s="25"/>
      <c r="H210" s="25"/>
      <c r="O210" s="25"/>
    </row>
    <row r="211" spans="3:15" ht="12.75">
      <c r="C211" s="25"/>
      <c r="D211" s="25"/>
      <c r="G211" s="25"/>
      <c r="H211" s="25"/>
      <c r="O211" s="25"/>
    </row>
    <row r="212" spans="3:15" ht="12.75">
      <c r="C212" s="25"/>
      <c r="D212" s="25"/>
      <c r="G212" s="25"/>
      <c r="H212" s="25"/>
      <c r="O212" s="25"/>
    </row>
    <row r="213" spans="3:15" ht="12.75">
      <c r="C213" s="25"/>
      <c r="D213" s="25"/>
      <c r="G213" s="25"/>
      <c r="H213" s="25"/>
      <c r="O213" s="25"/>
    </row>
    <row r="214" spans="3:15" ht="12.75">
      <c r="C214" s="25"/>
      <c r="D214" s="25"/>
      <c r="G214" s="25"/>
      <c r="H214" s="25"/>
      <c r="O214" s="25"/>
    </row>
    <row r="215" spans="3:15" ht="12.75">
      <c r="C215" s="25"/>
      <c r="D215" s="25"/>
      <c r="G215" s="25"/>
      <c r="H215" s="25"/>
      <c r="O215" s="25"/>
    </row>
    <row r="216" spans="3:15" ht="12.75">
      <c r="C216" s="25"/>
      <c r="D216" s="25"/>
      <c r="G216" s="25"/>
      <c r="H216" s="25"/>
      <c r="O216" s="25"/>
    </row>
    <row r="217" spans="3:15" ht="12.75">
      <c r="C217" s="25"/>
      <c r="D217" s="25"/>
      <c r="G217" s="25"/>
      <c r="H217" s="25"/>
      <c r="O217" s="25"/>
    </row>
    <row r="218" spans="3:15" ht="12.75">
      <c r="C218" s="25"/>
      <c r="D218" s="25"/>
      <c r="G218" s="25"/>
      <c r="H218" s="25"/>
      <c r="O218" s="25"/>
    </row>
    <row r="219" spans="3:15" ht="12.75">
      <c r="C219" s="25"/>
      <c r="D219" s="25"/>
      <c r="G219" s="25"/>
      <c r="H219" s="25"/>
      <c r="O219" s="25"/>
    </row>
    <row r="220" spans="3:15" ht="12.75">
      <c r="C220" s="25"/>
      <c r="D220" s="25"/>
      <c r="G220" s="25"/>
      <c r="H220" s="25"/>
      <c r="O220" s="25"/>
    </row>
    <row r="221" spans="3:15" ht="12.75">
      <c r="C221" s="25"/>
      <c r="D221" s="25"/>
      <c r="G221" s="25"/>
      <c r="H221" s="25"/>
      <c r="O221" s="25"/>
    </row>
    <row r="222" spans="3:15" ht="12.75">
      <c r="C222" s="25"/>
      <c r="D222" s="25"/>
      <c r="G222" s="25"/>
      <c r="H222" s="25"/>
      <c r="O222" s="25"/>
    </row>
    <row r="223" spans="3:15" ht="12.75">
      <c r="C223" s="25"/>
      <c r="D223" s="25"/>
      <c r="G223" s="25"/>
      <c r="H223" s="25"/>
      <c r="O223" s="25"/>
    </row>
    <row r="224" spans="3:15" ht="12.75">
      <c r="C224" s="25"/>
      <c r="D224" s="25"/>
      <c r="G224" s="25"/>
      <c r="H224" s="25"/>
      <c r="O224" s="25"/>
    </row>
    <row r="225" spans="3:15" ht="12.75">
      <c r="C225" s="25"/>
      <c r="D225" s="25"/>
      <c r="G225" s="25"/>
      <c r="H225" s="25"/>
      <c r="O225" s="25"/>
    </row>
    <row r="226" spans="3:15" ht="12.75">
      <c r="C226" s="25"/>
      <c r="D226" s="25"/>
      <c r="G226" s="25"/>
      <c r="H226" s="25"/>
      <c r="O226" s="25"/>
    </row>
    <row r="227" spans="3:15" ht="12.75">
      <c r="C227" s="25"/>
      <c r="D227" s="25"/>
      <c r="G227" s="25"/>
      <c r="H227" s="25"/>
      <c r="O227" s="25"/>
    </row>
    <row r="228" spans="3:15" ht="12.75">
      <c r="C228" s="25"/>
      <c r="D228" s="25"/>
      <c r="G228" s="25"/>
      <c r="H228" s="25"/>
      <c r="O228" s="25"/>
    </row>
    <row r="229" spans="3:15" ht="12.75">
      <c r="C229" s="25"/>
      <c r="D229" s="25"/>
      <c r="G229" s="25"/>
      <c r="H229" s="25"/>
      <c r="O229" s="25"/>
    </row>
    <row r="230" spans="3:15" ht="12.75">
      <c r="C230" s="25"/>
      <c r="D230" s="25"/>
      <c r="G230" s="25"/>
      <c r="H230" s="25"/>
      <c r="O230" s="25"/>
    </row>
    <row r="231" spans="3:15" ht="12.75">
      <c r="C231" s="25"/>
      <c r="D231" s="25"/>
      <c r="G231" s="25"/>
      <c r="H231" s="25"/>
      <c r="O231" s="25"/>
    </row>
    <row r="232" spans="3:15" ht="12.75">
      <c r="C232" s="25"/>
      <c r="D232" s="25"/>
      <c r="G232" s="25"/>
      <c r="H232" s="25"/>
      <c r="O232" s="25"/>
    </row>
    <row r="233" spans="3:15" ht="12.75">
      <c r="C233" s="25"/>
      <c r="D233" s="25"/>
      <c r="G233" s="25"/>
      <c r="H233" s="25"/>
      <c r="O233" s="25"/>
    </row>
    <row r="234" spans="3:15" ht="12.75">
      <c r="C234" s="25"/>
      <c r="D234" s="25"/>
      <c r="G234" s="25"/>
      <c r="H234" s="25"/>
      <c r="O234" s="25"/>
    </row>
    <row r="235" spans="3:15" ht="12.75">
      <c r="C235" s="25"/>
      <c r="D235" s="25"/>
      <c r="G235" s="25"/>
      <c r="H235" s="25"/>
      <c r="O235" s="25"/>
    </row>
    <row r="236" spans="3:15" ht="12.75">
      <c r="C236" s="25"/>
      <c r="D236" s="25"/>
      <c r="G236" s="25"/>
      <c r="H236" s="25"/>
      <c r="O236" s="25"/>
    </row>
    <row r="237" spans="3:15" ht="12.75">
      <c r="C237" s="25"/>
      <c r="D237" s="25"/>
      <c r="G237" s="25"/>
      <c r="H237" s="25"/>
      <c r="O237" s="25"/>
    </row>
    <row r="238" spans="3:15" ht="12.75">
      <c r="C238" s="25"/>
      <c r="D238" s="25"/>
      <c r="G238" s="25"/>
      <c r="H238" s="25"/>
      <c r="O238" s="25"/>
    </row>
    <row r="239" spans="3:15" ht="12.75">
      <c r="C239" s="25"/>
      <c r="D239" s="25"/>
      <c r="G239" s="25"/>
      <c r="H239" s="25"/>
      <c r="O239" s="25"/>
    </row>
    <row r="240" spans="3:15" ht="12.75">
      <c r="C240" s="25"/>
      <c r="D240" s="25"/>
      <c r="G240" s="25"/>
      <c r="H240" s="25"/>
      <c r="O240" s="25"/>
    </row>
    <row r="241" spans="3:15" ht="12.75">
      <c r="C241" s="25"/>
      <c r="D241" s="25"/>
      <c r="G241" s="25"/>
      <c r="H241" s="25"/>
      <c r="O241" s="25"/>
    </row>
    <row r="242" spans="3:15" ht="12.75">
      <c r="C242" s="25"/>
      <c r="D242" s="25"/>
      <c r="G242" s="25"/>
      <c r="H242" s="25"/>
      <c r="O242" s="25"/>
    </row>
    <row r="243" spans="3:15" ht="12.75">
      <c r="C243" s="25"/>
      <c r="D243" s="25"/>
      <c r="G243" s="25"/>
      <c r="H243" s="25"/>
      <c r="O243" s="25"/>
    </row>
    <row r="244" spans="3:15" ht="12.75">
      <c r="C244" s="25"/>
      <c r="D244" s="25"/>
      <c r="G244" s="25"/>
      <c r="H244" s="25"/>
      <c r="O244" s="25"/>
    </row>
    <row r="245" spans="3:15" ht="12.75">
      <c r="C245" s="25"/>
      <c r="D245" s="25"/>
      <c r="G245" s="25"/>
      <c r="H245" s="25"/>
      <c r="O245" s="25"/>
    </row>
    <row r="246" spans="3:15" ht="12.75">
      <c r="C246" s="25"/>
      <c r="D246" s="25"/>
      <c r="G246" s="25"/>
      <c r="H246" s="25"/>
      <c r="O246" s="25"/>
    </row>
    <row r="247" spans="3:15" ht="12.75">
      <c r="C247" s="25"/>
      <c r="D247" s="25"/>
      <c r="G247" s="25"/>
      <c r="H247" s="25"/>
      <c r="O247" s="25"/>
    </row>
    <row r="248" spans="3:15" ht="12.75">
      <c r="C248" s="25"/>
      <c r="D248" s="25"/>
      <c r="G248" s="25"/>
      <c r="H248" s="25"/>
      <c r="O248" s="25"/>
    </row>
    <row r="249" spans="3:15" ht="12.75">
      <c r="C249" s="25"/>
      <c r="D249" s="25"/>
      <c r="G249" s="25"/>
      <c r="H249" s="25"/>
      <c r="O249" s="25"/>
    </row>
    <row r="250" spans="3:15" ht="12.75">
      <c r="C250" s="25"/>
      <c r="D250" s="25"/>
      <c r="G250" s="25"/>
      <c r="H250" s="25"/>
      <c r="O250" s="25"/>
    </row>
    <row r="251" spans="3:15" ht="12.75">
      <c r="C251" s="25"/>
      <c r="D251" s="25"/>
      <c r="G251" s="25"/>
      <c r="H251" s="25"/>
      <c r="O251" s="25"/>
    </row>
    <row r="252" spans="3:15" ht="12.75">
      <c r="C252" s="25"/>
      <c r="D252" s="25"/>
      <c r="G252" s="25"/>
      <c r="H252" s="25"/>
      <c r="O252" s="25"/>
    </row>
    <row r="253" spans="3:15" ht="12.75">
      <c r="C253" s="25"/>
      <c r="D253" s="25"/>
      <c r="G253" s="25"/>
      <c r="H253" s="25"/>
      <c r="O253" s="25"/>
    </row>
    <row r="254" spans="3:15" ht="12.75">
      <c r="C254" s="25"/>
      <c r="D254" s="25"/>
      <c r="G254" s="25"/>
      <c r="H254" s="25"/>
      <c r="O254" s="25"/>
    </row>
    <row r="255" spans="3:15" ht="12.75">
      <c r="C255" s="25"/>
      <c r="D255" s="25"/>
      <c r="G255" s="25"/>
      <c r="H255" s="25"/>
      <c r="O255" s="25"/>
    </row>
    <row r="256" spans="3:15" ht="12.75">
      <c r="C256" s="25"/>
      <c r="D256" s="25"/>
      <c r="G256" s="25"/>
      <c r="H256" s="25"/>
      <c r="O256" s="25"/>
    </row>
    <row r="257" spans="3:15" ht="12.75">
      <c r="C257" s="25"/>
      <c r="D257" s="25"/>
      <c r="G257" s="25"/>
      <c r="H257" s="25"/>
      <c r="O257" s="25"/>
    </row>
    <row r="258" spans="3:15" ht="12.75">
      <c r="C258" s="25"/>
      <c r="D258" s="25"/>
      <c r="G258" s="25"/>
      <c r="H258" s="25"/>
      <c r="O258" s="25"/>
    </row>
    <row r="259" spans="3:15" ht="12.75">
      <c r="C259" s="25"/>
      <c r="D259" s="25"/>
      <c r="G259" s="25"/>
      <c r="H259" s="25"/>
      <c r="O259" s="25"/>
    </row>
    <row r="260" spans="3:15" ht="12.75">
      <c r="C260" s="25"/>
      <c r="D260" s="25"/>
      <c r="G260" s="25"/>
      <c r="H260" s="25"/>
      <c r="O260" s="25"/>
    </row>
    <row r="261" spans="3:15" ht="12.75">
      <c r="C261" s="25"/>
      <c r="D261" s="25"/>
      <c r="G261" s="25"/>
      <c r="H261" s="25"/>
      <c r="O261" s="25"/>
    </row>
    <row r="262" spans="3:15" ht="12.75">
      <c r="C262" s="25"/>
      <c r="D262" s="25"/>
      <c r="G262" s="25"/>
      <c r="H262" s="25"/>
      <c r="O262" s="25"/>
    </row>
    <row r="263" spans="3:15" ht="12.75">
      <c r="C263" s="25"/>
      <c r="D263" s="25"/>
      <c r="G263" s="25"/>
      <c r="H263" s="25"/>
      <c r="O263" s="25"/>
    </row>
    <row r="264" spans="3:15" ht="12.75">
      <c r="C264" s="25"/>
      <c r="D264" s="25"/>
      <c r="G264" s="25"/>
      <c r="H264" s="25"/>
      <c r="O264" s="25"/>
    </row>
    <row r="265" spans="3:15" ht="12.75">
      <c r="C265" s="25"/>
      <c r="D265" s="25"/>
      <c r="G265" s="25"/>
      <c r="H265" s="25"/>
      <c r="O265" s="25"/>
    </row>
    <row r="266" spans="3:15" ht="12.75">
      <c r="C266" s="25"/>
      <c r="D266" s="25"/>
      <c r="G266" s="25"/>
      <c r="H266" s="25"/>
      <c r="O266" s="25"/>
    </row>
    <row r="267" spans="3:15" ht="12.75">
      <c r="C267" s="25"/>
      <c r="D267" s="25"/>
      <c r="G267" s="25"/>
      <c r="H267" s="25"/>
      <c r="O267" s="25"/>
    </row>
    <row r="268" spans="3:15" ht="12.75">
      <c r="C268" s="25"/>
      <c r="D268" s="25"/>
      <c r="G268" s="25"/>
      <c r="H268" s="25"/>
      <c r="O268" s="25"/>
    </row>
    <row r="269" spans="3:15" ht="12.75">
      <c r="C269" s="25"/>
      <c r="D269" s="25"/>
      <c r="G269" s="25"/>
      <c r="H269" s="25"/>
      <c r="O269" s="25"/>
    </row>
    <row r="270" spans="3:15" ht="12.75">
      <c r="C270" s="25"/>
      <c r="D270" s="25"/>
      <c r="G270" s="25"/>
      <c r="H270" s="25"/>
      <c r="O270" s="25"/>
    </row>
    <row r="271" spans="3:15" ht="12.75">
      <c r="C271" s="25"/>
      <c r="D271" s="25"/>
      <c r="G271" s="25"/>
      <c r="H271" s="25"/>
      <c r="O271" s="25"/>
    </row>
    <row r="272" spans="3:15" ht="12.75">
      <c r="C272" s="25"/>
      <c r="D272" s="25"/>
      <c r="G272" s="25"/>
      <c r="H272" s="25"/>
      <c r="O272" s="25"/>
    </row>
    <row r="273" spans="3:15" ht="12.75">
      <c r="C273" s="25"/>
      <c r="D273" s="25"/>
      <c r="G273" s="25"/>
      <c r="H273" s="25"/>
      <c r="O273" s="25"/>
    </row>
    <row r="274" spans="3:15" ht="12.75">
      <c r="C274" s="25"/>
      <c r="D274" s="25"/>
      <c r="G274" s="25"/>
      <c r="H274" s="25"/>
      <c r="O274" s="25"/>
    </row>
    <row r="275" spans="3:15" ht="12.75">
      <c r="C275" s="25"/>
      <c r="D275" s="25"/>
      <c r="G275" s="25"/>
      <c r="H275" s="25"/>
      <c r="O275" s="25"/>
    </row>
    <row r="276" spans="3:15" ht="12.75">
      <c r="C276" s="25"/>
      <c r="D276" s="25"/>
      <c r="G276" s="25"/>
      <c r="H276" s="25"/>
      <c r="O276" s="25"/>
    </row>
    <row r="277" spans="3:15" ht="12.75">
      <c r="C277" s="25"/>
      <c r="D277" s="25"/>
      <c r="G277" s="25"/>
      <c r="H277" s="25"/>
      <c r="O277" s="25"/>
    </row>
    <row r="278" spans="3:15" ht="12.75">
      <c r="C278" s="25"/>
      <c r="D278" s="25"/>
      <c r="G278" s="25"/>
      <c r="H278" s="25"/>
      <c r="O278" s="25"/>
    </row>
    <row r="279" spans="3:15" ht="12.75">
      <c r="C279" s="25"/>
      <c r="D279" s="25"/>
      <c r="G279" s="25"/>
      <c r="H279" s="25"/>
      <c r="O279" s="25"/>
    </row>
    <row r="280" spans="3:15" ht="12.75">
      <c r="C280" s="25"/>
      <c r="D280" s="25"/>
      <c r="G280" s="25"/>
      <c r="H280" s="25"/>
      <c r="O280" s="25"/>
    </row>
    <row r="281" spans="3:15" ht="12.75">
      <c r="C281" s="25"/>
      <c r="D281" s="25"/>
      <c r="G281" s="25"/>
      <c r="H281" s="25"/>
      <c r="O281" s="25"/>
    </row>
    <row r="282" spans="3:15" ht="12.75">
      <c r="C282" s="25"/>
      <c r="D282" s="25"/>
      <c r="G282" s="25"/>
      <c r="H282" s="25"/>
      <c r="O282" s="25"/>
    </row>
    <row r="283" spans="3:15" ht="12.75">
      <c r="C283" s="25"/>
      <c r="D283" s="25"/>
      <c r="G283" s="25"/>
      <c r="H283" s="25"/>
      <c r="O283" s="25"/>
    </row>
    <row r="284" spans="3:15" ht="12.75">
      <c r="C284" s="25"/>
      <c r="D284" s="25"/>
      <c r="G284" s="25"/>
      <c r="H284" s="25"/>
      <c r="O284" s="25"/>
    </row>
    <row r="285" spans="3:15" ht="12.75">
      <c r="C285" s="25"/>
      <c r="D285" s="25"/>
      <c r="G285" s="25"/>
      <c r="H285" s="25"/>
      <c r="O285" s="25"/>
    </row>
    <row r="286" spans="3:15" ht="12.75">
      <c r="C286" s="25"/>
      <c r="D286" s="25"/>
      <c r="G286" s="25"/>
      <c r="H286" s="25"/>
      <c r="O286" s="25"/>
    </row>
    <row r="287" spans="3:15" ht="12.75">
      <c r="C287" s="25"/>
      <c r="D287" s="25"/>
      <c r="G287" s="25"/>
      <c r="H287" s="25"/>
      <c r="O287" s="25"/>
    </row>
    <row r="288" spans="3:15" ht="12.75">
      <c r="C288" s="25"/>
      <c r="D288" s="25"/>
      <c r="G288" s="25"/>
      <c r="H288" s="25"/>
      <c r="O288" s="25"/>
    </row>
    <row r="289" spans="3:15" ht="12.75">
      <c r="C289" s="25"/>
      <c r="D289" s="25"/>
      <c r="G289" s="25"/>
      <c r="H289" s="25"/>
      <c r="O289" s="25"/>
    </row>
    <row r="290" spans="3:15" ht="12.75">
      <c r="C290" s="25"/>
      <c r="D290" s="25"/>
      <c r="G290" s="25"/>
      <c r="H290" s="25"/>
      <c r="O290" s="25"/>
    </row>
    <row r="291" spans="3:15" ht="12.75">
      <c r="C291" s="25"/>
      <c r="D291" s="25"/>
      <c r="G291" s="25"/>
      <c r="H291" s="25"/>
      <c r="O291" s="25"/>
    </row>
    <row r="292" spans="3:15" ht="12.75">
      <c r="C292" s="25"/>
      <c r="D292" s="25"/>
      <c r="G292" s="25"/>
      <c r="H292" s="25"/>
      <c r="O292" s="25"/>
    </row>
    <row r="293" spans="3:15" ht="12.75">
      <c r="C293" s="25"/>
      <c r="D293" s="25"/>
      <c r="G293" s="25"/>
      <c r="H293" s="25"/>
      <c r="O293" s="25"/>
    </row>
    <row r="294" spans="3:15" ht="12.75">
      <c r="C294" s="25"/>
      <c r="D294" s="25"/>
      <c r="G294" s="25"/>
      <c r="H294" s="25"/>
      <c r="O294" s="25"/>
    </row>
    <row r="295" spans="3:15" ht="12.75">
      <c r="C295" s="25"/>
      <c r="D295" s="25"/>
      <c r="G295" s="25"/>
      <c r="H295" s="25"/>
      <c r="O295" s="25"/>
    </row>
    <row r="296" spans="3:15" ht="12.75">
      <c r="C296" s="25"/>
      <c r="D296" s="25"/>
      <c r="G296" s="25"/>
      <c r="H296" s="25"/>
      <c r="O296" s="25"/>
    </row>
    <row r="297" spans="3:15" ht="12.75">
      <c r="C297" s="25"/>
      <c r="D297" s="25"/>
      <c r="G297" s="25"/>
      <c r="H297" s="25"/>
      <c r="O297" s="25"/>
    </row>
    <row r="298" spans="3:15" ht="12.75">
      <c r="C298" s="25"/>
      <c r="D298" s="25"/>
      <c r="G298" s="25"/>
      <c r="H298" s="25"/>
      <c r="O298" s="25"/>
    </row>
    <row r="299" spans="3:15" ht="12.75">
      <c r="C299" s="25"/>
      <c r="D299" s="25"/>
      <c r="G299" s="25"/>
      <c r="H299" s="25"/>
      <c r="O299" s="25"/>
    </row>
    <row r="300" spans="3:15" ht="12.75">
      <c r="C300" s="25"/>
      <c r="D300" s="25"/>
      <c r="G300" s="25"/>
      <c r="H300" s="25"/>
      <c r="O300" s="25"/>
    </row>
    <row r="301" spans="3:15" ht="12.75">
      <c r="C301" s="25"/>
      <c r="D301" s="25"/>
      <c r="G301" s="25"/>
      <c r="H301" s="25"/>
      <c r="O301" s="25"/>
    </row>
    <row r="302" spans="3:15" ht="12.75">
      <c r="C302" s="25"/>
      <c r="D302" s="25"/>
      <c r="G302" s="25"/>
      <c r="H302" s="25"/>
      <c r="O302" s="25"/>
    </row>
    <row r="303" spans="3:15" ht="12.75">
      <c r="C303" s="25"/>
      <c r="D303" s="25"/>
      <c r="G303" s="25"/>
      <c r="H303" s="25"/>
      <c r="O303" s="25"/>
    </row>
    <row r="304" spans="3:15" ht="12.75">
      <c r="C304" s="25"/>
      <c r="D304" s="25"/>
      <c r="G304" s="25"/>
      <c r="H304" s="25"/>
      <c r="O304" s="25"/>
    </row>
    <row r="305" spans="3:15" ht="12.75">
      <c r="C305" s="25"/>
      <c r="D305" s="25"/>
      <c r="G305" s="25"/>
      <c r="H305" s="25"/>
      <c r="O305" s="25"/>
    </row>
    <row r="306" spans="3:15" ht="12.75">
      <c r="C306" s="25"/>
      <c r="D306" s="25"/>
      <c r="G306" s="25"/>
      <c r="H306" s="25"/>
      <c r="O306" s="25"/>
    </row>
    <row r="307" spans="3:15" ht="12.75">
      <c r="C307" s="25"/>
      <c r="D307" s="25"/>
      <c r="G307" s="25"/>
      <c r="H307" s="25"/>
      <c r="O307" s="25"/>
    </row>
    <row r="308" spans="3:15" ht="12.75">
      <c r="C308" s="25"/>
      <c r="D308" s="25"/>
      <c r="G308" s="25"/>
      <c r="H308" s="25"/>
      <c r="O308" s="25"/>
    </row>
    <row r="309" spans="3:15" ht="12.75">
      <c r="C309" s="25"/>
      <c r="D309" s="25"/>
      <c r="G309" s="25"/>
      <c r="H309" s="25"/>
      <c r="O309" s="25"/>
    </row>
    <row r="310" spans="3:15" ht="12.75">
      <c r="C310" s="25"/>
      <c r="D310" s="25"/>
      <c r="G310" s="25"/>
      <c r="H310" s="25"/>
      <c r="O310" s="25"/>
    </row>
    <row r="311" spans="3:15" ht="12.75">
      <c r="C311" s="25"/>
      <c r="D311" s="25"/>
      <c r="G311" s="25"/>
      <c r="H311" s="25"/>
      <c r="O311" s="25"/>
    </row>
    <row r="312" spans="3:15" ht="12.75">
      <c r="C312" s="25"/>
      <c r="D312" s="25"/>
      <c r="G312" s="25"/>
      <c r="H312" s="25"/>
      <c r="O312" s="25"/>
    </row>
    <row r="313" spans="3:15" ht="12.75">
      <c r="C313" s="25"/>
      <c r="D313" s="25"/>
      <c r="G313" s="25"/>
      <c r="H313" s="25"/>
      <c r="O313" s="25"/>
    </row>
    <row r="314" spans="3:15" ht="12.75">
      <c r="C314" s="25"/>
      <c r="D314" s="25"/>
      <c r="G314" s="25"/>
      <c r="H314" s="25"/>
      <c r="O314" s="25"/>
    </row>
    <row r="315" spans="3:15" ht="12.75">
      <c r="C315" s="25"/>
      <c r="D315" s="25"/>
      <c r="G315" s="25"/>
      <c r="H315" s="25"/>
      <c r="O315" s="25"/>
    </row>
    <row r="316" spans="3:15" ht="12.75">
      <c r="C316" s="25"/>
      <c r="D316" s="25"/>
      <c r="G316" s="25"/>
      <c r="H316" s="25"/>
      <c r="O316" s="25"/>
    </row>
    <row r="317" spans="3:15" ht="12.75">
      <c r="C317" s="25"/>
      <c r="D317" s="25"/>
      <c r="G317" s="25"/>
      <c r="H317" s="25"/>
      <c r="O317" s="25"/>
    </row>
    <row r="318" spans="3:15" ht="12.75">
      <c r="C318" s="25"/>
      <c r="D318" s="25"/>
      <c r="G318" s="25"/>
      <c r="H318" s="25"/>
      <c r="O318" s="25"/>
    </row>
    <row r="319" spans="3:15" ht="12.75">
      <c r="C319" s="25"/>
      <c r="D319" s="25"/>
      <c r="G319" s="25"/>
      <c r="H319" s="25"/>
      <c r="O319" s="25"/>
    </row>
    <row r="320" spans="3:15" ht="12.75">
      <c r="C320" s="25"/>
      <c r="D320" s="25"/>
      <c r="G320" s="25"/>
      <c r="H320" s="25"/>
      <c r="O320" s="25"/>
    </row>
    <row r="321" spans="3:15" ht="12.75">
      <c r="C321" s="25"/>
      <c r="D321" s="25"/>
      <c r="G321" s="25"/>
      <c r="H321" s="25"/>
      <c r="O321" s="25"/>
    </row>
    <row r="322" spans="3:15" ht="12.75">
      <c r="C322" s="25"/>
      <c r="D322" s="25"/>
      <c r="G322" s="25"/>
      <c r="H322" s="25"/>
      <c r="O322" s="25"/>
    </row>
    <row r="323" spans="3:15" ht="12.75">
      <c r="C323" s="25"/>
      <c r="D323" s="25"/>
      <c r="G323" s="25"/>
      <c r="H323" s="25"/>
      <c r="O323" s="25"/>
    </row>
    <row r="324" spans="3:15" ht="12.75">
      <c r="C324" s="25"/>
      <c r="D324" s="25"/>
      <c r="G324" s="25"/>
      <c r="H324" s="25"/>
      <c r="O324" s="25"/>
    </row>
    <row r="325" spans="3:15" ht="12.75">
      <c r="C325" s="25"/>
      <c r="D325" s="25"/>
      <c r="G325" s="25"/>
      <c r="H325" s="25"/>
      <c r="O325" s="25"/>
    </row>
    <row r="326" spans="3:15" ht="12.75">
      <c r="C326" s="25"/>
      <c r="D326" s="25"/>
      <c r="G326" s="25"/>
      <c r="H326" s="25"/>
      <c r="O326" s="25"/>
    </row>
    <row r="327" spans="3:15" ht="12.75">
      <c r="C327" s="25"/>
      <c r="D327" s="25"/>
      <c r="G327" s="25"/>
      <c r="H327" s="25"/>
      <c r="O327" s="25"/>
    </row>
    <row r="328" spans="3:15" ht="12.75">
      <c r="C328" s="25"/>
      <c r="D328" s="25"/>
      <c r="G328" s="25"/>
      <c r="H328" s="25"/>
      <c r="O328" s="25"/>
    </row>
    <row r="329" spans="3:15" ht="12.75">
      <c r="C329" s="25"/>
      <c r="D329" s="25"/>
      <c r="G329" s="25"/>
      <c r="H329" s="25"/>
      <c r="O329" s="25"/>
    </row>
    <row r="330" spans="3:15" ht="12.75">
      <c r="C330" s="25"/>
      <c r="D330" s="25"/>
      <c r="G330" s="25"/>
      <c r="H330" s="25"/>
      <c r="O330" s="25"/>
    </row>
    <row r="331" spans="3:15" ht="12.75">
      <c r="C331" s="25"/>
      <c r="D331" s="25"/>
      <c r="G331" s="25"/>
      <c r="H331" s="25"/>
      <c r="O331" s="25"/>
    </row>
    <row r="332" spans="3:15" ht="12.75">
      <c r="C332" s="25"/>
      <c r="D332" s="25"/>
      <c r="G332" s="25"/>
      <c r="H332" s="25"/>
      <c r="O332" s="25"/>
    </row>
    <row r="333" spans="3:15" ht="12.75">
      <c r="C333" s="25"/>
      <c r="D333" s="25"/>
      <c r="G333" s="25"/>
      <c r="H333" s="25"/>
      <c r="O333" s="25"/>
    </row>
    <row r="334" spans="3:15" ht="12.75">
      <c r="C334" s="25"/>
      <c r="D334" s="25"/>
      <c r="G334" s="25"/>
      <c r="H334" s="25"/>
      <c r="O334" s="25"/>
    </row>
    <row r="335" spans="3:15" ht="12.75">
      <c r="C335" s="25"/>
      <c r="D335" s="25"/>
      <c r="G335" s="25"/>
      <c r="H335" s="25"/>
      <c r="O335" s="25"/>
    </row>
    <row r="336" spans="3:15" ht="12.75">
      <c r="C336" s="25"/>
      <c r="D336" s="25"/>
      <c r="G336" s="25"/>
      <c r="H336" s="25"/>
      <c r="O336" s="25"/>
    </row>
    <row r="337" spans="3:15" ht="12.75">
      <c r="C337" s="25"/>
      <c r="D337" s="25"/>
      <c r="G337" s="25"/>
      <c r="H337" s="25"/>
      <c r="O337" s="25"/>
    </row>
    <row r="338" spans="3:15" ht="12.75">
      <c r="C338" s="25"/>
      <c r="D338" s="25"/>
      <c r="G338" s="25"/>
      <c r="H338" s="25"/>
      <c r="O338" s="25"/>
    </row>
    <row r="339" spans="3:15" ht="12.75">
      <c r="C339" s="25"/>
      <c r="D339" s="25"/>
      <c r="G339" s="25"/>
      <c r="H339" s="25"/>
      <c r="O339" s="25"/>
    </row>
    <row r="340" spans="3:15" ht="12.75">
      <c r="C340" s="25"/>
      <c r="D340" s="25"/>
      <c r="G340" s="25"/>
      <c r="H340" s="25"/>
      <c r="O340" s="25"/>
    </row>
    <row r="341" spans="3:15" ht="12.75">
      <c r="C341" s="25"/>
      <c r="D341" s="25"/>
      <c r="G341" s="25"/>
      <c r="H341" s="25"/>
      <c r="O341" s="25"/>
    </row>
    <row r="342" spans="3:15" ht="12.75">
      <c r="C342" s="25"/>
      <c r="D342" s="25"/>
      <c r="G342" s="25"/>
      <c r="H342" s="25"/>
      <c r="O342" s="25"/>
    </row>
    <row r="343" spans="3:15" ht="12.75">
      <c r="C343" s="25"/>
      <c r="D343" s="25"/>
      <c r="G343" s="25"/>
      <c r="H343" s="25"/>
      <c r="O343" s="25"/>
    </row>
    <row r="344" spans="3:15" ht="12.75">
      <c r="C344" s="25"/>
      <c r="D344" s="25"/>
      <c r="G344" s="25"/>
      <c r="H344" s="25"/>
      <c r="O344" s="25"/>
    </row>
    <row r="345" spans="3:15" ht="12.75">
      <c r="C345" s="25"/>
      <c r="D345" s="25"/>
      <c r="G345" s="25"/>
      <c r="H345" s="25"/>
      <c r="O345" s="25"/>
    </row>
    <row r="346" spans="3:15" ht="12.75">
      <c r="C346" s="25"/>
      <c r="D346" s="25"/>
      <c r="G346" s="25"/>
      <c r="H346" s="25"/>
      <c r="O346" s="25"/>
    </row>
    <row r="347" spans="3:15" ht="12.75">
      <c r="C347" s="25"/>
      <c r="D347" s="25"/>
      <c r="G347" s="25"/>
      <c r="H347" s="25"/>
      <c r="O347" s="25"/>
    </row>
    <row r="348" spans="3:15" ht="12.75">
      <c r="C348" s="25"/>
      <c r="D348" s="25"/>
      <c r="G348" s="25"/>
      <c r="H348" s="25"/>
      <c r="O348" s="25"/>
    </row>
    <row r="349" spans="3:15" ht="12.75">
      <c r="C349" s="25"/>
      <c r="D349" s="25"/>
      <c r="G349" s="25"/>
      <c r="H349" s="25"/>
      <c r="O349" s="25"/>
    </row>
    <row r="350" spans="3:15" ht="12.75">
      <c r="C350" s="25"/>
      <c r="D350" s="25"/>
      <c r="G350" s="25"/>
      <c r="H350" s="25"/>
      <c r="O350" s="25"/>
    </row>
    <row r="351" spans="3:15" ht="12.75">
      <c r="C351" s="25"/>
      <c r="D351" s="25"/>
      <c r="G351" s="25"/>
      <c r="H351" s="25"/>
      <c r="O351" s="25"/>
    </row>
    <row r="352" spans="3:15" ht="12.75">
      <c r="C352" s="25"/>
      <c r="D352" s="25"/>
      <c r="G352" s="25"/>
      <c r="H352" s="25"/>
      <c r="O352" s="25"/>
    </row>
    <row r="353" spans="3:15" ht="12.75">
      <c r="C353" s="25"/>
      <c r="D353" s="25"/>
      <c r="G353" s="25"/>
      <c r="H353" s="25"/>
      <c r="O353" s="25"/>
    </row>
    <row r="354" spans="3:15" ht="12.75">
      <c r="C354" s="25"/>
      <c r="D354" s="25"/>
      <c r="G354" s="25"/>
      <c r="H354" s="25"/>
      <c r="O354" s="25"/>
    </row>
    <row r="355" spans="3:15" ht="12.75">
      <c r="C355" s="25"/>
      <c r="D355" s="25"/>
      <c r="G355" s="25"/>
      <c r="H355" s="25"/>
      <c r="O355" s="25"/>
    </row>
    <row r="356" spans="3:15" ht="12.75">
      <c r="C356" s="25"/>
      <c r="D356" s="25"/>
      <c r="G356" s="25"/>
      <c r="H356" s="25"/>
      <c r="O356" s="25"/>
    </row>
    <row r="357" spans="3:15" ht="12.75">
      <c r="C357" s="25"/>
      <c r="D357" s="25"/>
      <c r="G357" s="25"/>
      <c r="H357" s="25"/>
      <c r="O357" s="25"/>
    </row>
    <row r="358" spans="3:15" ht="12.75">
      <c r="C358" s="25"/>
      <c r="D358" s="25"/>
      <c r="G358" s="25"/>
      <c r="H358" s="25"/>
      <c r="O358" s="25"/>
    </row>
    <row r="359" spans="3:15" ht="12.75">
      <c r="C359" s="25"/>
      <c r="D359" s="25"/>
      <c r="G359" s="25"/>
      <c r="H359" s="25"/>
      <c r="O359" s="25"/>
    </row>
    <row r="360" spans="3:15" ht="12.75">
      <c r="C360" s="25"/>
      <c r="D360" s="25"/>
      <c r="G360" s="25"/>
      <c r="H360" s="25"/>
      <c r="O360" s="25"/>
    </row>
    <row r="361" spans="3:15" ht="12.75">
      <c r="C361" s="25"/>
      <c r="D361" s="25"/>
      <c r="G361" s="25"/>
      <c r="H361" s="25"/>
      <c r="O361" s="25"/>
    </row>
    <row r="362" spans="3:15" ht="12.75">
      <c r="C362" s="25"/>
      <c r="D362" s="25"/>
      <c r="G362" s="25"/>
      <c r="H362" s="25"/>
      <c r="O362" s="25"/>
    </row>
    <row r="363" spans="3:15" ht="12.75">
      <c r="C363" s="25"/>
      <c r="D363" s="25"/>
      <c r="G363" s="25"/>
      <c r="H363" s="25"/>
      <c r="O363" s="25"/>
    </row>
    <row r="364" spans="3:15" ht="12.75">
      <c r="C364" s="25"/>
      <c r="D364" s="25"/>
      <c r="G364" s="25"/>
      <c r="H364" s="25"/>
      <c r="O364" s="25"/>
    </row>
    <row r="365" spans="3:15" ht="12.75">
      <c r="C365" s="25"/>
      <c r="D365" s="25"/>
      <c r="G365" s="25"/>
      <c r="H365" s="25"/>
      <c r="O365" s="25"/>
    </row>
    <row r="366" spans="3:15" ht="12.75">
      <c r="C366" s="25"/>
      <c r="D366" s="25"/>
      <c r="G366" s="25"/>
      <c r="H366" s="25"/>
      <c r="O366" s="25"/>
    </row>
    <row r="367" spans="3:15" ht="12.75">
      <c r="C367" s="25"/>
      <c r="D367" s="25"/>
      <c r="G367" s="25"/>
      <c r="H367" s="25"/>
      <c r="O367" s="25"/>
    </row>
    <row r="368" spans="3:15" ht="12.75">
      <c r="C368" s="25"/>
      <c r="D368" s="25"/>
      <c r="G368" s="25"/>
      <c r="H368" s="25"/>
      <c r="O368" s="25"/>
    </row>
    <row r="369" spans="3:15" ht="12.75">
      <c r="C369" s="25"/>
      <c r="D369" s="25"/>
      <c r="G369" s="25"/>
      <c r="H369" s="25"/>
      <c r="O369" s="25"/>
    </row>
    <row r="370" spans="3:15" ht="12.75">
      <c r="C370" s="25"/>
      <c r="D370" s="25"/>
      <c r="G370" s="25"/>
      <c r="H370" s="25"/>
      <c r="O370" s="25"/>
    </row>
    <row r="371" spans="3:15" ht="12.75">
      <c r="C371" s="25"/>
      <c r="D371" s="25"/>
      <c r="G371" s="25"/>
      <c r="H371" s="25"/>
      <c r="O371" s="25"/>
    </row>
    <row r="372" spans="3:15" ht="12.75">
      <c r="C372" s="25"/>
      <c r="D372" s="25"/>
      <c r="G372" s="25"/>
      <c r="H372" s="25"/>
      <c r="O372" s="25"/>
    </row>
    <row r="373" spans="3:15" ht="12.75">
      <c r="C373" s="25"/>
      <c r="D373" s="25"/>
      <c r="G373" s="25"/>
      <c r="H373" s="25"/>
      <c r="O373" s="25"/>
    </row>
    <row r="374" spans="3:15" ht="12.75">
      <c r="C374" s="25"/>
      <c r="D374" s="25"/>
      <c r="G374" s="25"/>
      <c r="H374" s="25"/>
      <c r="O374" s="25"/>
    </row>
    <row r="375" spans="3:15" ht="12.75">
      <c r="C375" s="25"/>
      <c r="D375" s="25"/>
      <c r="G375" s="25"/>
      <c r="H375" s="25"/>
      <c r="O375" s="25"/>
    </row>
    <row r="376" spans="3:15" ht="12.75">
      <c r="C376" s="25"/>
      <c r="D376" s="25"/>
      <c r="G376" s="25"/>
      <c r="H376" s="25"/>
      <c r="O376" s="25"/>
    </row>
    <row r="377" spans="3:15" ht="12.75">
      <c r="C377" s="25"/>
      <c r="D377" s="25"/>
      <c r="G377" s="25"/>
      <c r="H377" s="25"/>
      <c r="O377" s="25"/>
    </row>
    <row r="378" spans="3:15" ht="12.75">
      <c r="C378" s="25"/>
      <c r="D378" s="25"/>
      <c r="G378" s="25"/>
      <c r="H378" s="25"/>
      <c r="O378" s="25"/>
    </row>
    <row r="379" spans="3:15" ht="12.75">
      <c r="C379" s="25"/>
      <c r="D379" s="25"/>
      <c r="G379" s="25"/>
      <c r="H379" s="25"/>
      <c r="O379" s="25"/>
    </row>
    <row r="380" spans="3:15" ht="12.75">
      <c r="C380" s="25"/>
      <c r="D380" s="25"/>
      <c r="G380" s="25"/>
      <c r="H380" s="25"/>
      <c r="O380" s="25"/>
    </row>
    <row r="381" spans="3:15" ht="12.75">
      <c r="C381" s="25"/>
      <c r="D381" s="25"/>
      <c r="G381" s="25"/>
      <c r="H381" s="25"/>
      <c r="O381" s="25"/>
    </row>
    <row r="382" spans="3:15" ht="12.75">
      <c r="C382" s="25"/>
      <c r="D382" s="25"/>
      <c r="G382" s="25"/>
      <c r="H382" s="25"/>
      <c r="O382" s="25"/>
    </row>
    <row r="383" spans="3:15" ht="12.75">
      <c r="C383" s="25"/>
      <c r="D383" s="25"/>
      <c r="G383" s="25"/>
      <c r="H383" s="25"/>
      <c r="O383" s="25"/>
    </row>
    <row r="384" spans="3:15" ht="12.75">
      <c r="C384" s="25"/>
      <c r="D384" s="25"/>
      <c r="G384" s="25"/>
      <c r="H384" s="25"/>
      <c r="O384" s="25"/>
    </row>
    <row r="385" spans="3:15" ht="12.75">
      <c r="C385" s="25"/>
      <c r="D385" s="25"/>
      <c r="G385" s="25"/>
      <c r="H385" s="25"/>
      <c r="O385" s="25"/>
    </row>
    <row r="386" spans="3:15" ht="12.75">
      <c r="C386" s="25"/>
      <c r="D386" s="25"/>
      <c r="G386" s="25"/>
      <c r="H386" s="25"/>
      <c r="O386" s="25"/>
    </row>
    <row r="387" spans="3:15" ht="12.75">
      <c r="C387" s="25"/>
      <c r="D387" s="25"/>
      <c r="G387" s="25"/>
      <c r="H387" s="25"/>
      <c r="O387" s="25"/>
    </row>
    <row r="388" spans="3:15" ht="12.75">
      <c r="C388" s="25"/>
      <c r="D388" s="25"/>
      <c r="G388" s="25"/>
      <c r="H388" s="25"/>
      <c r="O388" s="25"/>
    </row>
    <row r="389" spans="3:15" ht="12.75">
      <c r="C389" s="25"/>
      <c r="D389" s="25"/>
      <c r="G389" s="25"/>
      <c r="H389" s="25"/>
      <c r="O389" s="25"/>
    </row>
    <row r="390" spans="3:15" ht="12.75">
      <c r="C390" s="25"/>
      <c r="D390" s="25"/>
      <c r="G390" s="25"/>
      <c r="H390" s="25"/>
      <c r="O390" s="25"/>
    </row>
    <row r="391" spans="3:15" ht="12.75">
      <c r="C391" s="25"/>
      <c r="D391" s="25"/>
      <c r="G391" s="25"/>
      <c r="H391" s="25"/>
      <c r="O391" s="25"/>
    </row>
    <row r="392" spans="3:15" ht="12.75">
      <c r="C392" s="25"/>
      <c r="D392" s="25"/>
      <c r="G392" s="25"/>
      <c r="H392" s="25"/>
      <c r="O392" s="25"/>
    </row>
    <row r="393" spans="3:15" ht="12.75">
      <c r="C393" s="25"/>
      <c r="D393" s="25"/>
      <c r="G393" s="25"/>
      <c r="H393" s="25"/>
      <c r="O393" s="25"/>
    </row>
    <row r="394" spans="3:15" ht="12.75">
      <c r="C394" s="25"/>
      <c r="D394" s="25"/>
      <c r="G394" s="25"/>
      <c r="H394" s="25"/>
      <c r="O394" s="25"/>
    </row>
    <row r="395" spans="3:15" ht="12.75">
      <c r="C395" s="25"/>
      <c r="D395" s="25"/>
      <c r="G395" s="25"/>
      <c r="H395" s="25"/>
      <c r="O395" s="25"/>
    </row>
    <row r="396" spans="3:15" ht="12.75">
      <c r="C396" s="25"/>
      <c r="D396" s="25"/>
      <c r="G396" s="25"/>
      <c r="H396" s="25"/>
      <c r="O396" s="25"/>
    </row>
    <row r="397" spans="3:15" ht="12.75">
      <c r="C397" s="25"/>
      <c r="D397" s="25"/>
      <c r="G397" s="25"/>
      <c r="H397" s="25"/>
      <c r="O397" s="25"/>
    </row>
    <row r="398" spans="3:15" ht="12.75">
      <c r="C398" s="25"/>
      <c r="D398" s="25"/>
      <c r="G398" s="25"/>
      <c r="H398" s="25"/>
      <c r="O398" s="25"/>
    </row>
    <row r="399" spans="3:15" ht="12.75">
      <c r="C399" s="25"/>
      <c r="D399" s="25"/>
      <c r="G399" s="25"/>
      <c r="H399" s="25"/>
      <c r="O399" s="25"/>
    </row>
    <row r="400" spans="3:15" ht="12.75">
      <c r="C400" s="25"/>
      <c r="D400" s="25"/>
      <c r="G400" s="25"/>
      <c r="H400" s="25"/>
      <c r="O400" s="25"/>
    </row>
    <row r="401" spans="3:15" ht="12.75">
      <c r="C401" s="25"/>
      <c r="D401" s="25"/>
      <c r="G401" s="25"/>
      <c r="H401" s="25"/>
      <c r="O401" s="25"/>
    </row>
    <row r="402" spans="3:15" ht="12.75">
      <c r="C402" s="25"/>
      <c r="D402" s="25"/>
      <c r="G402" s="25"/>
      <c r="H402" s="25"/>
      <c r="O402" s="25"/>
    </row>
    <row r="403" spans="3:15" ht="12.75">
      <c r="C403" s="25"/>
      <c r="D403" s="25"/>
      <c r="G403" s="25"/>
      <c r="H403" s="25"/>
      <c r="O403" s="25"/>
    </row>
    <row r="404" spans="3:15" ht="12.75">
      <c r="C404" s="25"/>
      <c r="D404" s="25"/>
      <c r="G404" s="25"/>
      <c r="H404" s="25"/>
      <c r="O404" s="25"/>
    </row>
    <row r="405" spans="3:15" ht="12.75">
      <c r="C405" s="25"/>
      <c r="D405" s="25"/>
      <c r="G405" s="25"/>
      <c r="H405" s="25"/>
      <c r="O405" s="25"/>
    </row>
    <row r="406" spans="3:15" ht="12.75">
      <c r="C406" s="25"/>
      <c r="D406" s="25"/>
      <c r="G406" s="25"/>
      <c r="H406" s="25"/>
      <c r="O406" s="25"/>
    </row>
    <row r="407" spans="3:15" ht="12.75">
      <c r="C407" s="25"/>
      <c r="D407" s="25"/>
      <c r="G407" s="25"/>
      <c r="H407" s="25"/>
      <c r="O407" s="25"/>
    </row>
    <row r="408" spans="3:15" ht="12.75">
      <c r="C408" s="25"/>
      <c r="D408" s="25"/>
      <c r="G408" s="25"/>
      <c r="H408" s="25"/>
      <c r="O408" s="25"/>
    </row>
    <row r="409" spans="3:15" ht="12.75">
      <c r="C409" s="25"/>
      <c r="D409" s="25"/>
      <c r="G409" s="25"/>
      <c r="H409" s="25"/>
      <c r="O409" s="25"/>
    </row>
    <row r="410" spans="3:15" ht="12.75">
      <c r="C410" s="25"/>
      <c r="D410" s="25"/>
      <c r="G410" s="25"/>
      <c r="H410" s="25"/>
      <c r="O410" s="25"/>
    </row>
    <row r="411" spans="3:15" ht="12.75">
      <c r="C411" s="25"/>
      <c r="D411" s="25"/>
      <c r="G411" s="25"/>
      <c r="H411" s="25"/>
      <c r="O411" s="25"/>
    </row>
    <row r="412" spans="3:15" ht="12.75">
      <c r="C412" s="25"/>
      <c r="D412" s="25"/>
      <c r="G412" s="25"/>
      <c r="H412" s="25"/>
      <c r="O412" s="25"/>
    </row>
    <row r="413" spans="3:15" ht="12.75">
      <c r="C413" s="25"/>
      <c r="D413" s="25"/>
      <c r="G413" s="25"/>
      <c r="H413" s="25"/>
      <c r="O413" s="25"/>
    </row>
    <row r="414" spans="3:15" ht="12.75">
      <c r="C414" s="25"/>
      <c r="D414" s="25"/>
      <c r="G414" s="25"/>
      <c r="H414" s="25"/>
      <c r="O414" s="25"/>
    </row>
    <row r="415" spans="3:15" ht="12.75">
      <c r="C415" s="25"/>
      <c r="D415" s="25"/>
      <c r="G415" s="25"/>
      <c r="H415" s="25"/>
      <c r="O415" s="25"/>
    </row>
    <row r="416" spans="3:15" ht="12.75">
      <c r="C416" s="25"/>
      <c r="D416" s="25"/>
      <c r="G416" s="25"/>
      <c r="H416" s="25"/>
      <c r="O416" s="25"/>
    </row>
    <row r="417" spans="3:15" ht="12.75">
      <c r="C417" s="25"/>
      <c r="D417" s="25"/>
      <c r="G417" s="25"/>
      <c r="H417" s="25"/>
      <c r="O417" s="25"/>
    </row>
    <row r="418" spans="3:15" ht="12.75">
      <c r="C418" s="25"/>
      <c r="D418" s="25"/>
      <c r="G418" s="25"/>
      <c r="H418" s="25"/>
      <c r="O418" s="25"/>
    </row>
    <row r="419" spans="3:15" ht="12.75">
      <c r="C419" s="25"/>
      <c r="D419" s="25"/>
      <c r="G419" s="25"/>
      <c r="H419" s="25"/>
      <c r="O419" s="25"/>
    </row>
    <row r="420" spans="3:15" ht="12.75">
      <c r="C420" s="25"/>
      <c r="D420" s="25"/>
      <c r="G420" s="25"/>
      <c r="H420" s="25"/>
      <c r="O420" s="25"/>
    </row>
    <row r="421" spans="3:15" ht="12.75">
      <c r="C421" s="25"/>
      <c r="D421" s="25"/>
      <c r="G421" s="25"/>
      <c r="H421" s="25"/>
      <c r="O421" s="25"/>
    </row>
    <row r="422" spans="3:15" ht="12.75">
      <c r="C422" s="25"/>
      <c r="D422" s="25"/>
      <c r="G422" s="25"/>
      <c r="H422" s="25"/>
      <c r="O422" s="25"/>
    </row>
    <row r="423" spans="3:15" ht="12.75">
      <c r="C423" s="25"/>
      <c r="D423" s="25"/>
      <c r="G423" s="25"/>
      <c r="H423" s="25"/>
      <c r="O423" s="25"/>
    </row>
    <row r="424" spans="3:15" ht="12.75">
      <c r="C424" s="25"/>
      <c r="D424" s="25"/>
      <c r="G424" s="25"/>
      <c r="H424" s="25"/>
      <c r="O424" s="25"/>
    </row>
    <row r="425" spans="3:15" ht="12.75">
      <c r="C425" s="25"/>
      <c r="D425" s="25"/>
      <c r="G425" s="25"/>
      <c r="H425" s="25"/>
      <c r="O425" s="25"/>
    </row>
    <row r="426" spans="3:15" ht="12.75">
      <c r="C426" s="25"/>
      <c r="D426" s="25"/>
      <c r="G426" s="25"/>
      <c r="H426" s="25"/>
      <c r="O426" s="25"/>
    </row>
    <row r="427" spans="3:15" ht="12.75">
      <c r="C427" s="25"/>
      <c r="D427" s="25"/>
      <c r="G427" s="25"/>
      <c r="H427" s="25"/>
      <c r="O427" s="25"/>
    </row>
    <row r="428" spans="3:15" ht="12.75">
      <c r="C428" s="25"/>
      <c r="D428" s="25"/>
      <c r="G428" s="25"/>
      <c r="H428" s="25"/>
      <c r="O428" s="25"/>
    </row>
    <row r="429" spans="3:15" ht="12.75">
      <c r="C429" s="25"/>
      <c r="D429" s="25"/>
      <c r="G429" s="25"/>
      <c r="H429" s="25"/>
      <c r="O429" s="25"/>
    </row>
    <row r="430" spans="3:15" ht="12.75">
      <c r="C430" s="25"/>
      <c r="D430" s="25"/>
      <c r="G430" s="25"/>
      <c r="H430" s="25"/>
      <c r="O430" s="25"/>
    </row>
    <row r="431" spans="3:15" ht="12.75">
      <c r="C431" s="25"/>
      <c r="D431" s="25"/>
      <c r="G431" s="25"/>
      <c r="H431" s="25"/>
      <c r="O431" s="25"/>
    </row>
    <row r="432" spans="3:15" ht="12.75">
      <c r="C432" s="25"/>
      <c r="D432" s="25"/>
      <c r="G432" s="25"/>
      <c r="H432" s="25"/>
      <c r="O432" s="25"/>
    </row>
    <row r="433" spans="3:15" ht="12.75">
      <c r="C433" s="25"/>
      <c r="D433" s="25"/>
      <c r="G433" s="25"/>
      <c r="H433" s="25"/>
      <c r="O433" s="25"/>
    </row>
    <row r="434" spans="3:15" ht="12.75">
      <c r="C434" s="25"/>
      <c r="D434" s="25"/>
      <c r="G434" s="25"/>
      <c r="H434" s="25"/>
      <c r="O434" s="25"/>
    </row>
    <row r="435" spans="3:15" ht="12.75">
      <c r="C435" s="25"/>
      <c r="D435" s="25"/>
      <c r="G435" s="25"/>
      <c r="H435" s="25"/>
      <c r="O435" s="25"/>
    </row>
    <row r="436" spans="3:15" ht="12.75">
      <c r="C436" s="25"/>
      <c r="D436" s="25"/>
      <c r="G436" s="25"/>
      <c r="H436" s="25"/>
      <c r="O436" s="25"/>
    </row>
    <row r="437" spans="3:15" ht="12.75">
      <c r="C437" s="25"/>
      <c r="D437" s="25"/>
      <c r="G437" s="25"/>
      <c r="H437" s="25"/>
      <c r="O437" s="25"/>
    </row>
    <row r="438" spans="3:15" ht="12.75">
      <c r="C438" s="25"/>
      <c r="D438" s="25"/>
      <c r="G438" s="25"/>
      <c r="H438" s="25"/>
      <c r="O438" s="25"/>
    </row>
    <row r="439" spans="3:15" ht="12.75">
      <c r="C439" s="25"/>
      <c r="D439" s="25"/>
      <c r="G439" s="25"/>
      <c r="H439" s="25"/>
      <c r="O439" s="25"/>
    </row>
    <row r="440" spans="3:15" ht="12.75">
      <c r="C440" s="25"/>
      <c r="D440" s="25"/>
      <c r="G440" s="25"/>
      <c r="H440" s="25"/>
      <c r="O440" s="25"/>
    </row>
    <row r="441" spans="3:15" ht="12.75">
      <c r="C441" s="25"/>
      <c r="D441" s="25"/>
      <c r="G441" s="25"/>
      <c r="H441" s="25"/>
      <c r="O441" s="25"/>
    </row>
    <row r="442" spans="3:15" ht="12.75">
      <c r="C442" s="25"/>
      <c r="D442" s="25"/>
      <c r="G442" s="25"/>
      <c r="H442" s="25"/>
      <c r="O442" s="25"/>
    </row>
    <row r="443" spans="3:15" ht="12.75">
      <c r="C443" s="25"/>
      <c r="D443" s="25"/>
      <c r="G443" s="25"/>
      <c r="H443" s="25"/>
      <c r="O443" s="25"/>
    </row>
    <row r="444" spans="3:15" ht="12.75">
      <c r="C444" s="25"/>
      <c r="D444" s="25"/>
      <c r="G444" s="25"/>
      <c r="H444" s="25"/>
      <c r="O444" s="25"/>
    </row>
    <row r="445" spans="3:15" ht="12.75">
      <c r="C445" s="25"/>
      <c r="D445" s="25"/>
      <c r="G445" s="25"/>
      <c r="H445" s="25"/>
      <c r="O445" s="25"/>
    </row>
    <row r="446" spans="3:15" ht="12.75">
      <c r="C446" s="25"/>
      <c r="D446" s="25"/>
      <c r="G446" s="25"/>
      <c r="H446" s="25"/>
      <c r="O446" s="25"/>
    </row>
    <row r="447" spans="3:15" ht="12.75">
      <c r="C447" s="25"/>
      <c r="D447" s="25"/>
      <c r="G447" s="25"/>
      <c r="H447" s="25"/>
      <c r="O447" s="25"/>
    </row>
    <row r="448" spans="3:15" ht="12.75">
      <c r="C448" s="25"/>
      <c r="D448" s="25"/>
      <c r="G448" s="25"/>
      <c r="H448" s="25"/>
      <c r="O448" s="25"/>
    </row>
    <row r="449" spans="3:15" ht="12.75">
      <c r="C449" s="25"/>
      <c r="D449" s="25"/>
      <c r="G449" s="25"/>
      <c r="H449" s="25"/>
      <c r="O449" s="25"/>
    </row>
    <row r="450" spans="3:15" ht="12.75">
      <c r="C450" s="25"/>
      <c r="D450" s="25"/>
      <c r="G450" s="25"/>
      <c r="H450" s="25"/>
      <c r="O450" s="25"/>
    </row>
    <row r="451" spans="3:15" ht="12.75">
      <c r="C451" s="25"/>
      <c r="D451" s="25"/>
      <c r="G451" s="25"/>
      <c r="H451" s="25"/>
      <c r="O451" s="25"/>
    </row>
    <row r="452" spans="3:15" ht="12.75">
      <c r="C452" s="25"/>
      <c r="D452" s="25"/>
      <c r="G452" s="25"/>
      <c r="H452" s="25"/>
      <c r="O452" s="25"/>
    </row>
    <row r="453" spans="3:15" ht="12.75">
      <c r="C453" s="25"/>
      <c r="D453" s="25"/>
      <c r="G453" s="25"/>
      <c r="H453" s="25"/>
      <c r="O453" s="25"/>
    </row>
    <row r="454" spans="3:15" ht="12.75">
      <c r="C454" s="25"/>
      <c r="D454" s="25"/>
      <c r="G454" s="25"/>
      <c r="H454" s="25"/>
      <c r="O454" s="25"/>
    </row>
    <row r="455" spans="3:15" ht="12.75">
      <c r="C455" s="25"/>
      <c r="D455" s="25"/>
      <c r="G455" s="25"/>
      <c r="H455" s="25"/>
      <c r="O455" s="25"/>
    </row>
    <row r="456" spans="3:15" ht="12.75">
      <c r="C456" s="25"/>
      <c r="D456" s="25"/>
      <c r="G456" s="25"/>
      <c r="H456" s="25"/>
      <c r="O456" s="25"/>
    </row>
    <row r="457" spans="3:15" ht="12.75">
      <c r="C457" s="25"/>
      <c r="D457" s="25"/>
      <c r="G457" s="25"/>
      <c r="H457" s="25"/>
      <c r="O457" s="25"/>
    </row>
    <row r="458" spans="3:15" ht="12.75">
      <c r="C458" s="25"/>
      <c r="D458" s="25"/>
      <c r="G458" s="25"/>
      <c r="H458" s="25"/>
      <c r="O458" s="25"/>
    </row>
    <row r="459" spans="3:15" ht="12.75">
      <c r="C459" s="25"/>
      <c r="D459" s="25"/>
      <c r="G459" s="25"/>
      <c r="H459" s="25"/>
      <c r="O459" s="25"/>
    </row>
    <row r="460" spans="3:15" ht="12.75">
      <c r="C460" s="25"/>
      <c r="D460" s="25"/>
      <c r="G460" s="25"/>
      <c r="H460" s="25"/>
      <c r="O460" s="25"/>
    </row>
    <row r="461" spans="3:15" ht="12.75">
      <c r="C461" s="25"/>
      <c r="D461" s="25"/>
      <c r="G461" s="25"/>
      <c r="H461" s="25"/>
      <c r="O461" s="25"/>
    </row>
    <row r="462" spans="3:15" ht="12.75">
      <c r="C462" s="25"/>
      <c r="D462" s="25"/>
      <c r="G462" s="25"/>
      <c r="H462" s="25"/>
      <c r="O462" s="25"/>
    </row>
    <row r="463" spans="3:15" ht="12.75">
      <c r="C463" s="25"/>
      <c r="D463" s="25"/>
      <c r="G463" s="25"/>
      <c r="H463" s="25"/>
      <c r="O463" s="25"/>
    </row>
    <row r="464" spans="3:15" ht="12.75">
      <c r="C464" s="25"/>
      <c r="D464" s="25"/>
      <c r="G464" s="25"/>
      <c r="H464" s="25"/>
      <c r="O464" s="25"/>
    </row>
    <row r="465" spans="3:15" ht="12.75">
      <c r="C465" s="25"/>
      <c r="D465" s="25"/>
      <c r="G465" s="25"/>
      <c r="H465" s="25"/>
      <c r="O465" s="25"/>
    </row>
    <row r="466" spans="3:15" ht="12.75">
      <c r="C466" s="25"/>
      <c r="D466" s="25"/>
      <c r="G466" s="25"/>
      <c r="H466" s="25"/>
      <c r="O466" s="25"/>
    </row>
    <row r="467" spans="3:15" ht="12.75">
      <c r="C467" s="25"/>
      <c r="D467" s="25"/>
      <c r="G467" s="25"/>
      <c r="H467" s="25"/>
      <c r="O467" s="25"/>
    </row>
    <row r="468" spans="3:15" ht="12.75">
      <c r="C468" s="25"/>
      <c r="D468" s="25"/>
      <c r="G468" s="25"/>
      <c r="H468" s="25"/>
      <c r="O468" s="25"/>
    </row>
    <row r="469" spans="3:15" ht="12.75">
      <c r="C469" s="25"/>
      <c r="D469" s="25"/>
      <c r="G469" s="25"/>
      <c r="H469" s="25"/>
      <c r="O469" s="25"/>
    </row>
    <row r="470" spans="3:15" ht="12.75">
      <c r="C470" s="25"/>
      <c r="D470" s="25"/>
      <c r="G470" s="25"/>
      <c r="H470" s="25"/>
      <c r="O470" s="25"/>
    </row>
    <row r="471" spans="3:15" ht="12.75">
      <c r="C471" s="25"/>
      <c r="D471" s="25"/>
      <c r="G471" s="25"/>
      <c r="H471" s="25"/>
      <c r="O471" s="25"/>
    </row>
    <row r="472" spans="3:15" ht="12.75">
      <c r="C472" s="25"/>
      <c r="D472" s="25"/>
      <c r="G472" s="25"/>
      <c r="H472" s="25"/>
      <c r="O472" s="25"/>
    </row>
    <row r="473" spans="3:15" ht="12.75">
      <c r="C473" s="25"/>
      <c r="D473" s="25"/>
      <c r="G473" s="25"/>
      <c r="H473" s="25"/>
      <c r="O473" s="25"/>
    </row>
    <row r="474" spans="3:15" ht="12.75">
      <c r="C474" s="25"/>
      <c r="D474" s="25"/>
      <c r="G474" s="25"/>
      <c r="H474" s="25"/>
      <c r="O474" s="25"/>
    </row>
    <row r="475" spans="3:15" ht="12.75">
      <c r="C475" s="25"/>
      <c r="D475" s="25"/>
      <c r="G475" s="25"/>
      <c r="H475" s="25"/>
      <c r="O475" s="25"/>
    </row>
    <row r="476" spans="3:15" ht="12.75">
      <c r="C476" s="25"/>
      <c r="D476" s="25"/>
      <c r="G476" s="25"/>
      <c r="H476" s="25"/>
      <c r="O476" s="25"/>
    </row>
    <row r="477" spans="3:15" ht="12.75">
      <c r="C477" s="25"/>
      <c r="D477" s="25"/>
      <c r="G477" s="25"/>
      <c r="H477" s="25"/>
      <c r="O477" s="25"/>
    </row>
    <row r="478" spans="3:15" ht="12.75">
      <c r="C478" s="25"/>
      <c r="D478" s="25"/>
      <c r="G478" s="25"/>
      <c r="H478" s="25"/>
      <c r="O478" s="25"/>
    </row>
    <row r="479" spans="3:15" ht="12.75">
      <c r="C479" s="25"/>
      <c r="D479" s="25"/>
      <c r="G479" s="25"/>
      <c r="H479" s="25"/>
      <c r="O479" s="25"/>
    </row>
    <row r="480" spans="3:15" ht="12.75">
      <c r="C480" s="25"/>
      <c r="D480" s="25"/>
      <c r="G480" s="25"/>
      <c r="H480" s="25"/>
      <c r="O480" s="25"/>
    </row>
    <row r="481" spans="3:15" ht="12.75">
      <c r="C481" s="25"/>
      <c r="D481" s="25"/>
      <c r="G481" s="25"/>
      <c r="H481" s="25"/>
      <c r="O481" s="25"/>
    </row>
    <row r="482" spans="3:15" ht="12.75">
      <c r="C482" s="25"/>
      <c r="D482" s="25"/>
      <c r="G482" s="25"/>
      <c r="H482" s="25"/>
      <c r="O482" s="25"/>
    </row>
    <row r="483" spans="3:15" ht="12.75">
      <c r="C483" s="25"/>
      <c r="D483" s="25"/>
      <c r="G483" s="25"/>
      <c r="H483" s="25"/>
      <c r="O483" s="25"/>
    </row>
    <row r="484" spans="3:15" ht="12.75">
      <c r="C484" s="25"/>
      <c r="D484" s="25"/>
      <c r="G484" s="25"/>
      <c r="H484" s="25"/>
      <c r="O484" s="25"/>
    </row>
    <row r="485" spans="3:15" ht="12.75">
      <c r="C485" s="25"/>
      <c r="D485" s="25"/>
      <c r="G485" s="25"/>
      <c r="H485" s="25"/>
      <c r="O485" s="25"/>
    </row>
    <row r="486" spans="3:15" ht="12.75">
      <c r="C486" s="25"/>
      <c r="D486" s="25"/>
      <c r="G486" s="25"/>
      <c r="H486" s="25"/>
      <c r="O486" s="25"/>
    </row>
    <row r="487" spans="3:15" ht="12.75">
      <c r="C487" s="25"/>
      <c r="D487" s="25"/>
      <c r="G487" s="25"/>
      <c r="H487" s="25"/>
      <c r="O487" s="25"/>
    </row>
    <row r="488" spans="3:15" ht="12.75">
      <c r="C488" s="25"/>
      <c r="D488" s="25"/>
      <c r="G488" s="25"/>
      <c r="H488" s="25"/>
      <c r="O488" s="25"/>
    </row>
    <row r="489" spans="3:15" ht="12.75">
      <c r="C489" s="25"/>
      <c r="D489" s="25"/>
      <c r="G489" s="25"/>
      <c r="H489" s="25"/>
      <c r="O489" s="25"/>
    </row>
    <row r="490" spans="3:15" ht="12.75">
      <c r="C490" s="25"/>
      <c r="D490" s="25"/>
      <c r="G490" s="25"/>
      <c r="H490" s="25"/>
      <c r="O490" s="25"/>
    </row>
    <row r="491" spans="3:15" ht="12.75">
      <c r="C491" s="25"/>
      <c r="D491" s="25"/>
      <c r="G491" s="25"/>
      <c r="H491" s="25"/>
      <c r="O491" s="25"/>
    </row>
    <row r="492" spans="3:15" ht="12.75">
      <c r="C492" s="25"/>
      <c r="D492" s="25"/>
      <c r="G492" s="25"/>
      <c r="H492" s="25"/>
      <c r="O492" s="25"/>
    </row>
    <row r="493" spans="3:15" ht="12.75">
      <c r="C493" s="25"/>
      <c r="D493" s="25"/>
      <c r="G493" s="25"/>
      <c r="H493" s="25"/>
      <c r="O493" s="25"/>
    </row>
    <row r="494" spans="3:15" ht="12.75">
      <c r="C494" s="25"/>
      <c r="D494" s="25"/>
      <c r="G494" s="25"/>
      <c r="H494" s="25"/>
      <c r="O494" s="25"/>
    </row>
    <row r="495" spans="3:15" ht="12.75">
      <c r="C495" s="25"/>
      <c r="D495" s="25"/>
      <c r="G495" s="25"/>
      <c r="H495" s="25"/>
      <c r="O495" s="25"/>
    </row>
    <row r="496" spans="3:15" ht="12.75">
      <c r="C496" s="25"/>
      <c r="D496" s="25"/>
      <c r="G496" s="25"/>
      <c r="H496" s="25"/>
      <c r="O496" s="25"/>
    </row>
    <row r="497" spans="3:15" ht="12.75">
      <c r="C497" s="25"/>
      <c r="D497" s="25"/>
      <c r="G497" s="25"/>
      <c r="H497" s="25"/>
      <c r="O497" s="25"/>
    </row>
    <row r="498" spans="3:15" ht="12.75">
      <c r="C498" s="25"/>
      <c r="D498" s="25"/>
      <c r="G498" s="25"/>
      <c r="H498" s="25"/>
      <c r="O498" s="25"/>
    </row>
    <row r="499" spans="3:15" ht="12.75">
      <c r="C499" s="25"/>
      <c r="D499" s="25"/>
      <c r="G499" s="25"/>
      <c r="H499" s="25"/>
      <c r="O499" s="25"/>
    </row>
    <row r="500" spans="3:15" ht="12.75">
      <c r="C500" s="25"/>
      <c r="D500" s="25"/>
      <c r="G500" s="25"/>
      <c r="H500" s="25"/>
      <c r="O500" s="25"/>
    </row>
    <row r="501" spans="3:15" ht="12.75">
      <c r="C501" s="25"/>
      <c r="D501" s="25"/>
      <c r="G501" s="25"/>
      <c r="H501" s="25"/>
      <c r="O501" s="25"/>
    </row>
    <row r="502" spans="3:15" ht="12.75">
      <c r="C502" s="25"/>
      <c r="D502" s="25"/>
      <c r="G502" s="25"/>
      <c r="H502" s="25"/>
      <c r="O502" s="25"/>
    </row>
    <row r="503" spans="3:15" ht="12.75">
      <c r="C503" s="25"/>
      <c r="D503" s="25"/>
      <c r="G503" s="25"/>
      <c r="H503" s="25"/>
      <c r="O503" s="25"/>
    </row>
    <row r="504" spans="3:15" ht="12.75">
      <c r="C504" s="25"/>
      <c r="D504" s="25"/>
      <c r="G504" s="25"/>
      <c r="H504" s="25"/>
      <c r="O504" s="25"/>
    </row>
    <row r="505" spans="3:15" ht="12.75">
      <c r="C505" s="25"/>
      <c r="D505" s="25"/>
      <c r="G505" s="25"/>
      <c r="H505" s="25"/>
      <c r="O505" s="25"/>
    </row>
    <row r="506" spans="3:15" ht="12.75">
      <c r="C506" s="25"/>
      <c r="D506" s="25"/>
      <c r="G506" s="25"/>
      <c r="H506" s="25"/>
      <c r="O506" s="25"/>
    </row>
    <row r="507" spans="3:15" ht="12.75">
      <c r="C507" s="25"/>
      <c r="D507" s="25"/>
      <c r="G507" s="25"/>
      <c r="H507" s="25"/>
      <c r="O507" s="25"/>
    </row>
    <row r="508" spans="3:15" ht="12.75">
      <c r="C508" s="25"/>
      <c r="D508" s="25"/>
      <c r="G508" s="25"/>
      <c r="H508" s="25"/>
      <c r="O508" s="25"/>
    </row>
    <row r="509" spans="3:15" ht="12.75">
      <c r="C509" s="25"/>
      <c r="D509" s="25"/>
      <c r="G509" s="25"/>
      <c r="H509" s="25"/>
      <c r="O509" s="25"/>
    </row>
    <row r="510" spans="3:15" ht="12.75">
      <c r="C510" s="25"/>
      <c r="D510" s="25"/>
      <c r="G510" s="25"/>
      <c r="H510" s="25"/>
      <c r="O510" s="25"/>
    </row>
    <row r="511" spans="3:15" ht="12.75">
      <c r="C511" s="25"/>
      <c r="D511" s="25"/>
      <c r="G511" s="25"/>
      <c r="H511" s="25"/>
      <c r="O511" s="25"/>
    </row>
    <row r="512" spans="3:15" ht="12.75">
      <c r="C512" s="25"/>
      <c r="D512" s="25"/>
      <c r="G512" s="25"/>
      <c r="H512" s="25"/>
      <c r="O512" s="25"/>
    </row>
    <row r="513" spans="3:15" ht="12.75">
      <c r="C513" s="25"/>
      <c r="D513" s="25"/>
      <c r="G513" s="25"/>
      <c r="H513" s="25"/>
      <c r="O513" s="25"/>
    </row>
    <row r="514" spans="3:15" ht="12.75">
      <c r="C514" s="25"/>
      <c r="D514" s="25"/>
      <c r="G514" s="25"/>
      <c r="H514" s="25"/>
      <c r="O514" s="25"/>
    </row>
    <row r="515" spans="3:15" ht="12.75">
      <c r="C515" s="25"/>
      <c r="D515" s="25"/>
      <c r="G515" s="25"/>
      <c r="H515" s="25"/>
      <c r="O515" s="25"/>
    </row>
    <row r="516" spans="3:15" ht="12.75">
      <c r="C516" s="25"/>
      <c r="D516" s="25"/>
      <c r="G516" s="25"/>
      <c r="H516" s="25"/>
      <c r="O516" s="25"/>
    </row>
    <row r="517" spans="3:15" ht="12.75">
      <c r="C517" s="25"/>
      <c r="D517" s="25"/>
      <c r="G517" s="25"/>
      <c r="H517" s="25"/>
      <c r="O517" s="25"/>
    </row>
    <row r="518" spans="3:15" ht="12.75">
      <c r="C518" s="25"/>
      <c r="D518" s="25"/>
      <c r="G518" s="25"/>
      <c r="H518" s="25"/>
      <c r="O518" s="25"/>
    </row>
    <row r="519" spans="3:15" ht="12.75">
      <c r="C519" s="25"/>
      <c r="D519" s="25"/>
      <c r="G519" s="25"/>
      <c r="H519" s="25"/>
      <c r="O519" s="25"/>
    </row>
    <row r="520" spans="3:15" ht="12.75">
      <c r="C520" s="25"/>
      <c r="D520" s="25"/>
      <c r="G520" s="25"/>
      <c r="H520" s="25"/>
      <c r="O520" s="25"/>
    </row>
    <row r="521" spans="3:15" ht="12.75">
      <c r="C521" s="25"/>
      <c r="D521" s="25"/>
      <c r="G521" s="25"/>
      <c r="H521" s="25"/>
      <c r="O521" s="25"/>
    </row>
    <row r="522" spans="3:15" ht="12.75">
      <c r="C522" s="25"/>
      <c r="D522" s="25"/>
      <c r="G522" s="25"/>
      <c r="H522" s="25"/>
      <c r="O522" s="25"/>
    </row>
    <row r="523" spans="3:15" ht="12.75">
      <c r="C523" s="25"/>
      <c r="D523" s="25"/>
      <c r="G523" s="25"/>
      <c r="H523" s="25"/>
      <c r="O523" s="25"/>
    </row>
    <row r="524" spans="3:15" ht="12.75">
      <c r="C524" s="25"/>
      <c r="D524" s="25"/>
      <c r="G524" s="25"/>
      <c r="H524" s="25"/>
      <c r="O524" s="25"/>
    </row>
    <row r="525" spans="3:15" ht="12.75">
      <c r="C525" s="25"/>
      <c r="D525" s="25"/>
      <c r="G525" s="25"/>
      <c r="H525" s="25"/>
      <c r="O525" s="25"/>
    </row>
    <row r="526" spans="3:15" ht="12.75">
      <c r="C526" s="25"/>
      <c r="D526" s="25"/>
      <c r="G526" s="25"/>
      <c r="H526" s="25"/>
      <c r="O526" s="25"/>
    </row>
    <row r="527" spans="3:15" ht="12.75">
      <c r="C527" s="25"/>
      <c r="D527" s="25"/>
      <c r="G527" s="25"/>
      <c r="H527" s="25"/>
      <c r="O527" s="25"/>
    </row>
    <row r="528" spans="3:15" ht="12.75">
      <c r="C528" s="25"/>
      <c r="D528" s="25"/>
      <c r="G528" s="25"/>
      <c r="H528" s="25"/>
      <c r="O528" s="25"/>
    </row>
    <row r="529" spans="3:15" ht="12.75">
      <c r="C529" s="25"/>
      <c r="D529" s="25"/>
      <c r="G529" s="25"/>
      <c r="H529" s="25"/>
      <c r="O529" s="25"/>
    </row>
    <row r="530" spans="3:15" ht="12.75">
      <c r="C530" s="25"/>
      <c r="D530" s="25"/>
      <c r="G530" s="25"/>
      <c r="H530" s="25"/>
      <c r="O530" s="25"/>
    </row>
    <row r="531" spans="3:15" ht="12.75">
      <c r="C531" s="25"/>
      <c r="D531" s="25"/>
      <c r="G531" s="25"/>
      <c r="H531" s="25"/>
      <c r="O531" s="25"/>
    </row>
    <row r="532" spans="3:15" ht="12.75">
      <c r="C532" s="25"/>
      <c r="D532" s="25"/>
      <c r="G532" s="25"/>
      <c r="H532" s="25"/>
      <c r="O532" s="25"/>
    </row>
    <row r="533" spans="3:15" ht="12.75">
      <c r="C533" s="25"/>
      <c r="D533" s="25"/>
      <c r="G533" s="25"/>
      <c r="H533" s="25"/>
      <c r="O533" s="25"/>
    </row>
    <row r="534" spans="3:15" ht="12.75">
      <c r="C534" s="25"/>
      <c r="D534" s="25"/>
      <c r="G534" s="25"/>
      <c r="H534" s="25"/>
      <c r="O534" s="25"/>
    </row>
    <row r="535" spans="3:15" ht="12.75">
      <c r="C535" s="25"/>
      <c r="D535" s="25"/>
      <c r="G535" s="25"/>
      <c r="H535" s="25"/>
      <c r="O535" s="25"/>
    </row>
    <row r="536" spans="3:15" ht="12.75">
      <c r="C536" s="25"/>
      <c r="D536" s="25"/>
      <c r="G536" s="25"/>
      <c r="H536" s="25"/>
      <c r="O536" s="25"/>
    </row>
    <row r="537" spans="3:15" ht="12.75">
      <c r="C537" s="25"/>
      <c r="D537" s="25"/>
      <c r="G537" s="25"/>
      <c r="H537" s="25"/>
      <c r="O537" s="25"/>
    </row>
    <row r="538" spans="3:15" ht="12.75">
      <c r="C538" s="25"/>
      <c r="D538" s="25"/>
      <c r="G538" s="25"/>
      <c r="H538" s="25"/>
      <c r="O538" s="25"/>
    </row>
    <row r="539" spans="3:15" ht="12.75">
      <c r="C539" s="25"/>
      <c r="D539" s="25"/>
      <c r="G539" s="25"/>
      <c r="H539" s="25"/>
      <c r="O539" s="25"/>
    </row>
    <row r="540" spans="3:15" ht="12.75">
      <c r="C540" s="25"/>
      <c r="D540" s="25"/>
      <c r="G540" s="25"/>
      <c r="H540" s="25"/>
      <c r="O540" s="25"/>
    </row>
    <row r="541" spans="3:15" ht="12.75">
      <c r="C541" s="25"/>
      <c r="D541" s="25"/>
      <c r="G541" s="25"/>
      <c r="H541" s="25"/>
      <c r="O541" s="25"/>
    </row>
    <row r="542" spans="3:15" ht="12.75">
      <c r="C542" s="25"/>
      <c r="D542" s="25"/>
      <c r="G542" s="25"/>
      <c r="H542" s="25"/>
      <c r="O542" s="25"/>
    </row>
    <row r="543" spans="3:15" ht="12.75">
      <c r="C543" s="25"/>
      <c r="D543" s="25"/>
      <c r="G543" s="25"/>
      <c r="H543" s="25"/>
      <c r="O543" s="25"/>
    </row>
    <row r="544" spans="3:15" ht="12.75">
      <c r="C544" s="25"/>
      <c r="D544" s="25"/>
      <c r="G544" s="25"/>
      <c r="H544" s="25"/>
      <c r="O544" s="25"/>
    </row>
    <row r="545" spans="3:15" ht="12.75">
      <c r="C545" s="25"/>
      <c r="D545" s="25"/>
      <c r="G545" s="25"/>
      <c r="H545" s="25"/>
      <c r="O545" s="25"/>
    </row>
    <row r="546" spans="3:15" ht="12.75">
      <c r="C546" s="25"/>
      <c r="D546" s="25"/>
      <c r="G546" s="25"/>
      <c r="H546" s="25"/>
      <c r="O546" s="25"/>
    </row>
    <row r="547" spans="3:15" ht="12.75">
      <c r="C547" s="25"/>
      <c r="D547" s="25"/>
      <c r="G547" s="25"/>
      <c r="H547" s="25"/>
      <c r="O547" s="25"/>
    </row>
    <row r="548" spans="3:15" ht="12.75">
      <c r="C548" s="25"/>
      <c r="D548" s="25"/>
      <c r="G548" s="25"/>
      <c r="H548" s="25"/>
      <c r="O548" s="25"/>
    </row>
    <row r="549" spans="3:15" ht="12.75">
      <c r="C549" s="25"/>
      <c r="D549" s="25"/>
      <c r="G549" s="25"/>
      <c r="H549" s="25"/>
      <c r="O549" s="25"/>
    </row>
    <row r="550" spans="3:15" ht="12.75">
      <c r="C550" s="25"/>
      <c r="D550" s="25"/>
      <c r="G550" s="25"/>
      <c r="H550" s="25"/>
      <c r="O550" s="25"/>
    </row>
    <row r="551" spans="3:15" ht="12.75">
      <c r="C551" s="25"/>
      <c r="D551" s="25"/>
      <c r="G551" s="25"/>
      <c r="H551" s="25"/>
      <c r="O551" s="25"/>
    </row>
    <row r="552" spans="3:15" ht="12.75">
      <c r="C552" s="25"/>
      <c r="D552" s="25"/>
      <c r="G552" s="25"/>
      <c r="H552" s="25"/>
      <c r="O552" s="25"/>
    </row>
    <row r="553" spans="3:15" ht="12.75">
      <c r="C553" s="25"/>
      <c r="D553" s="25"/>
      <c r="G553" s="25"/>
      <c r="H553" s="25"/>
      <c r="O553" s="25"/>
    </row>
    <row r="554" spans="3:15" ht="12.75">
      <c r="C554" s="25"/>
      <c r="D554" s="25"/>
      <c r="G554" s="25"/>
      <c r="H554" s="25"/>
      <c r="O554" s="25"/>
    </row>
    <row r="555" spans="3:15" ht="12.75">
      <c r="C555" s="25"/>
      <c r="D555" s="25"/>
      <c r="G555" s="25"/>
      <c r="H555" s="25"/>
      <c r="O555" s="25"/>
    </row>
    <row r="556" spans="3:15" ht="12.75">
      <c r="C556" s="25"/>
      <c r="D556" s="25"/>
      <c r="G556" s="25"/>
      <c r="H556" s="25"/>
      <c r="O556" s="25"/>
    </row>
    <row r="557" spans="3:15" ht="12.75">
      <c r="C557" s="25"/>
      <c r="D557" s="25"/>
      <c r="G557" s="25"/>
      <c r="H557" s="25"/>
      <c r="O557" s="25"/>
    </row>
    <row r="558" spans="3:15" ht="12.75">
      <c r="C558" s="25"/>
      <c r="D558" s="25"/>
      <c r="G558" s="25"/>
      <c r="H558" s="25"/>
      <c r="O558" s="25"/>
    </row>
    <row r="559" spans="3:15" ht="12.75">
      <c r="C559" s="25"/>
      <c r="D559" s="25"/>
      <c r="G559" s="25"/>
      <c r="H559" s="25"/>
      <c r="O559" s="25"/>
    </row>
    <row r="560" spans="3:15" ht="12.75">
      <c r="C560" s="25"/>
      <c r="D560" s="25"/>
      <c r="G560" s="25"/>
      <c r="H560" s="25"/>
      <c r="O560" s="25"/>
    </row>
    <row r="561" spans="3:15" ht="12.75">
      <c r="C561" s="25"/>
      <c r="D561" s="25"/>
      <c r="G561" s="25"/>
      <c r="H561" s="25"/>
      <c r="O561" s="25"/>
    </row>
    <row r="562" spans="3:15" ht="12.75">
      <c r="C562" s="25"/>
      <c r="D562" s="25"/>
      <c r="G562" s="25"/>
      <c r="H562" s="25"/>
      <c r="O562" s="25"/>
    </row>
    <row r="563" spans="3:15" ht="12.75">
      <c r="C563" s="25"/>
      <c r="D563" s="25"/>
      <c r="G563" s="25"/>
      <c r="H563" s="25"/>
      <c r="O563" s="25"/>
    </row>
    <row r="564" spans="3:15" ht="12.75">
      <c r="C564" s="25"/>
      <c r="D564" s="25"/>
      <c r="G564" s="25"/>
      <c r="H564" s="25"/>
      <c r="O564" s="25"/>
    </row>
    <row r="565" spans="3:15" ht="12.75">
      <c r="C565" s="25"/>
      <c r="D565" s="25"/>
      <c r="G565" s="25"/>
      <c r="H565" s="25"/>
      <c r="O565" s="25"/>
    </row>
    <row r="566" spans="3:15" ht="12.75">
      <c r="C566" s="25"/>
      <c r="D566" s="25"/>
      <c r="G566" s="25"/>
      <c r="H566" s="25"/>
      <c r="O566" s="25"/>
    </row>
    <row r="567" spans="3:15" ht="12.75">
      <c r="C567" s="25"/>
      <c r="D567" s="25"/>
      <c r="G567" s="25"/>
      <c r="H567" s="25"/>
      <c r="O567" s="25"/>
    </row>
    <row r="568" spans="3:15" ht="12.75">
      <c r="C568" s="25"/>
      <c r="D568" s="25"/>
      <c r="G568" s="25"/>
      <c r="H568" s="25"/>
      <c r="O568" s="25"/>
    </row>
    <row r="569" spans="3:15" ht="12.75">
      <c r="C569" s="25"/>
      <c r="D569" s="25"/>
      <c r="G569" s="25"/>
      <c r="H569" s="25"/>
      <c r="O569" s="25"/>
    </row>
    <row r="570" spans="3:15" ht="12.75">
      <c r="C570" s="25"/>
      <c r="D570" s="25"/>
      <c r="G570" s="25"/>
      <c r="H570" s="25"/>
      <c r="O570" s="25"/>
    </row>
    <row r="571" spans="3:15" ht="12.75">
      <c r="C571" s="25"/>
      <c r="D571" s="25"/>
      <c r="G571" s="25"/>
      <c r="H571" s="25"/>
      <c r="O571" s="25"/>
    </row>
    <row r="572" spans="3:15" ht="12.75">
      <c r="C572" s="25"/>
      <c r="D572" s="25"/>
      <c r="G572" s="25"/>
      <c r="H572" s="25"/>
      <c r="O572" s="25"/>
    </row>
    <row r="573" spans="3:15" ht="12.75">
      <c r="C573" s="25"/>
      <c r="D573" s="25"/>
      <c r="G573" s="25"/>
      <c r="H573" s="25"/>
      <c r="O573" s="25"/>
    </row>
    <row r="574" spans="3:15" ht="12.75">
      <c r="C574" s="25"/>
      <c r="D574" s="25"/>
      <c r="G574" s="25"/>
      <c r="H574" s="25"/>
      <c r="O574" s="25"/>
    </row>
    <row r="575" spans="3:15" ht="12.75">
      <c r="C575" s="25"/>
      <c r="D575" s="25"/>
      <c r="G575" s="25"/>
      <c r="H575" s="25"/>
      <c r="O575" s="25"/>
    </row>
    <row r="576" spans="3:15" ht="12.75">
      <c r="C576" s="25"/>
      <c r="D576" s="25"/>
      <c r="G576" s="25"/>
      <c r="H576" s="25"/>
      <c r="O576" s="25"/>
    </row>
    <row r="577" spans="3:15" ht="12.75">
      <c r="C577" s="25"/>
      <c r="D577" s="25"/>
      <c r="G577" s="25"/>
      <c r="H577" s="25"/>
      <c r="O577" s="25"/>
    </row>
    <row r="578" spans="3:15" ht="12.75">
      <c r="C578" s="25"/>
      <c r="D578" s="25"/>
      <c r="G578" s="25"/>
      <c r="H578" s="25"/>
      <c r="O578" s="25"/>
    </row>
    <row r="579" spans="3:15" ht="12.75">
      <c r="C579" s="25"/>
      <c r="D579" s="25"/>
      <c r="G579" s="25"/>
      <c r="H579" s="25"/>
      <c r="O579" s="25"/>
    </row>
    <row r="580" spans="3:15" ht="12.75">
      <c r="C580" s="25"/>
      <c r="D580" s="25"/>
      <c r="G580" s="25"/>
      <c r="H580" s="25"/>
      <c r="O580" s="25"/>
    </row>
    <row r="581" spans="3:15" ht="12.75">
      <c r="C581" s="25"/>
      <c r="D581" s="25"/>
      <c r="G581" s="25"/>
      <c r="H581" s="25"/>
      <c r="O581" s="25"/>
    </row>
    <row r="582" spans="3:15" ht="12.75">
      <c r="C582" s="25"/>
      <c r="D582" s="25"/>
      <c r="G582" s="25"/>
      <c r="H582" s="25"/>
      <c r="O582" s="25"/>
    </row>
    <row r="583" spans="3:15" ht="12.75">
      <c r="C583" s="25"/>
      <c r="D583" s="25"/>
      <c r="G583" s="25"/>
      <c r="H583" s="25"/>
      <c r="O583" s="25"/>
    </row>
    <row r="584" spans="3:15" ht="12.75">
      <c r="C584" s="25"/>
      <c r="D584" s="25"/>
      <c r="G584" s="25"/>
      <c r="H584" s="25"/>
      <c r="O584" s="25"/>
    </row>
    <row r="585" spans="3:15" ht="12.75">
      <c r="C585" s="25"/>
      <c r="D585" s="25"/>
      <c r="G585" s="25"/>
      <c r="H585" s="25"/>
      <c r="O585" s="25"/>
    </row>
    <row r="586" spans="3:15" ht="12.75">
      <c r="C586" s="25"/>
      <c r="D586" s="25"/>
      <c r="G586" s="25"/>
      <c r="H586" s="25"/>
      <c r="O586" s="25"/>
    </row>
    <row r="587" spans="3:15" ht="12.75">
      <c r="C587" s="25"/>
      <c r="D587" s="25"/>
      <c r="G587" s="25"/>
      <c r="H587" s="25"/>
      <c r="O587" s="25"/>
    </row>
    <row r="588" spans="3:15" ht="12.75">
      <c r="C588" s="25"/>
      <c r="D588" s="25"/>
      <c r="G588" s="25"/>
      <c r="H588" s="25"/>
      <c r="O588" s="25"/>
    </row>
    <row r="589" spans="3:15" ht="12.75">
      <c r="C589" s="25"/>
      <c r="D589" s="25"/>
      <c r="G589" s="25"/>
      <c r="H589" s="25"/>
      <c r="O589" s="25"/>
    </row>
    <row r="590" spans="3:15" ht="12.75">
      <c r="C590" s="25"/>
      <c r="D590" s="25"/>
      <c r="G590" s="25"/>
      <c r="H590" s="25"/>
      <c r="O590" s="25"/>
    </row>
    <row r="591" spans="3:15" ht="12.75">
      <c r="C591" s="25"/>
      <c r="D591" s="25"/>
      <c r="G591" s="25"/>
      <c r="H591" s="25"/>
      <c r="O591" s="25"/>
    </row>
    <row r="592" spans="3:15" ht="12.75">
      <c r="C592" s="25"/>
      <c r="D592" s="25"/>
      <c r="G592" s="25"/>
      <c r="H592" s="25"/>
      <c r="O592" s="25"/>
    </row>
    <row r="593" spans="3:15" ht="12.75">
      <c r="C593" s="25"/>
      <c r="D593" s="25"/>
      <c r="G593" s="25"/>
      <c r="H593" s="25"/>
      <c r="O593" s="25"/>
    </row>
    <row r="594" spans="3:15" ht="12.75">
      <c r="C594" s="25"/>
      <c r="D594" s="25"/>
      <c r="G594" s="25"/>
      <c r="H594" s="25"/>
      <c r="O594" s="25"/>
    </row>
    <row r="595" spans="3:15" ht="12.75">
      <c r="C595" s="25"/>
      <c r="D595" s="25"/>
      <c r="G595" s="25"/>
      <c r="H595" s="25"/>
      <c r="O595" s="25"/>
    </row>
    <row r="596" spans="3:15" ht="12.75">
      <c r="C596" s="25"/>
      <c r="D596" s="25"/>
      <c r="G596" s="25"/>
      <c r="H596" s="25"/>
      <c r="O596" s="25"/>
    </row>
    <row r="597" spans="3:15" ht="12.75">
      <c r="C597" s="25"/>
      <c r="D597" s="25"/>
      <c r="G597" s="25"/>
      <c r="H597" s="25"/>
      <c r="O597" s="25"/>
    </row>
    <row r="598" spans="3:15" ht="12.75">
      <c r="C598" s="25"/>
      <c r="D598" s="25"/>
      <c r="G598" s="25"/>
      <c r="H598" s="25"/>
      <c r="O598" s="25"/>
    </row>
    <row r="599" spans="3:15" ht="12.75">
      <c r="C599" s="25"/>
      <c r="D599" s="25"/>
      <c r="G599" s="25"/>
      <c r="H599" s="25"/>
      <c r="O599" s="25"/>
    </row>
    <row r="600" spans="3:15" ht="12.75">
      <c r="C600" s="25"/>
      <c r="D600" s="25"/>
      <c r="G600" s="25"/>
      <c r="H600" s="25"/>
      <c r="O600" s="25"/>
    </row>
    <row r="601" spans="3:15" ht="12.75">
      <c r="C601" s="25"/>
      <c r="D601" s="25"/>
      <c r="G601" s="25"/>
      <c r="H601" s="25"/>
      <c r="O601" s="25"/>
    </row>
    <row r="602" spans="3:15" ht="12.75">
      <c r="C602" s="25"/>
      <c r="D602" s="25"/>
      <c r="G602" s="25"/>
      <c r="H602" s="25"/>
      <c r="O602" s="25"/>
    </row>
    <row r="603" spans="3:15" ht="12.75">
      <c r="C603" s="25"/>
      <c r="D603" s="25"/>
      <c r="G603" s="25"/>
      <c r="H603" s="25"/>
      <c r="O603" s="25"/>
    </row>
    <row r="604" spans="3:15" ht="12.75">
      <c r="C604" s="25"/>
      <c r="D604" s="25"/>
      <c r="G604" s="25"/>
      <c r="H604" s="25"/>
      <c r="O604" s="25"/>
    </row>
    <row r="605" spans="3:15" ht="12.75">
      <c r="C605" s="25"/>
      <c r="D605" s="25"/>
      <c r="G605" s="25"/>
      <c r="H605" s="25"/>
      <c r="O605" s="25"/>
    </row>
    <row r="606" spans="3:15" ht="12.75">
      <c r="C606" s="25"/>
      <c r="D606" s="25"/>
      <c r="G606" s="25"/>
      <c r="H606" s="25"/>
      <c r="O606" s="25"/>
    </row>
    <row r="607" spans="3:15" ht="12.75">
      <c r="C607" s="25"/>
      <c r="D607" s="25"/>
      <c r="G607" s="25"/>
      <c r="H607" s="25"/>
      <c r="O607" s="25"/>
    </row>
    <row r="608" spans="3:15" ht="12.75">
      <c r="C608" s="25"/>
      <c r="D608" s="25"/>
      <c r="G608" s="25"/>
      <c r="H608" s="25"/>
      <c r="O608" s="25"/>
    </row>
    <row r="609" spans="3:15" ht="12.75">
      <c r="C609" s="25"/>
      <c r="D609" s="25"/>
      <c r="G609" s="25"/>
      <c r="H609" s="25"/>
      <c r="O609" s="25"/>
    </row>
    <row r="610" spans="3:15" ht="12.75">
      <c r="C610" s="25"/>
      <c r="D610" s="25"/>
      <c r="G610" s="25"/>
      <c r="H610" s="25"/>
      <c r="O610" s="25"/>
    </row>
    <row r="611" spans="3:15" ht="12.75">
      <c r="C611" s="25"/>
      <c r="D611" s="25"/>
      <c r="G611" s="25"/>
      <c r="H611" s="25"/>
      <c r="O611" s="25"/>
    </row>
    <row r="612" spans="3:15" ht="12.75">
      <c r="C612" s="25"/>
      <c r="D612" s="25"/>
      <c r="G612" s="25"/>
      <c r="H612" s="25"/>
      <c r="O612" s="25"/>
    </row>
    <row r="613" spans="3:15" ht="12.75">
      <c r="C613" s="25"/>
      <c r="D613" s="25"/>
      <c r="G613" s="25"/>
      <c r="H613" s="25"/>
      <c r="O613" s="25"/>
    </row>
    <row r="614" spans="3:15" ht="12.75">
      <c r="C614" s="25"/>
      <c r="D614" s="25"/>
      <c r="G614" s="25"/>
      <c r="H614" s="25"/>
      <c r="O614" s="25"/>
    </row>
    <row r="615" spans="3:15" ht="12.75">
      <c r="C615" s="25"/>
      <c r="D615" s="25"/>
      <c r="G615" s="25"/>
      <c r="H615" s="25"/>
      <c r="O615" s="25"/>
    </row>
    <row r="616" spans="3:15" ht="12.75">
      <c r="C616" s="25"/>
      <c r="D616" s="25"/>
      <c r="G616" s="25"/>
      <c r="H616" s="25"/>
      <c r="O616" s="25"/>
    </row>
    <row r="617" spans="3:15" ht="12.75">
      <c r="C617" s="25"/>
      <c r="D617" s="25"/>
      <c r="G617" s="25"/>
      <c r="H617" s="25"/>
      <c r="O617" s="25"/>
    </row>
    <row r="618" spans="3:15" ht="12.75">
      <c r="C618" s="25"/>
      <c r="D618" s="25"/>
      <c r="G618" s="25"/>
      <c r="H618" s="25"/>
      <c r="O618" s="25"/>
    </row>
    <row r="619" spans="3:15" ht="12.75">
      <c r="C619" s="25"/>
      <c r="D619" s="25"/>
      <c r="G619" s="25"/>
      <c r="H619" s="25"/>
      <c r="O619" s="25"/>
    </row>
    <row r="620" spans="3:15" ht="12.75">
      <c r="C620" s="25"/>
      <c r="D620" s="25"/>
      <c r="G620" s="25"/>
      <c r="H620" s="25"/>
      <c r="O620" s="25"/>
    </row>
    <row r="621" spans="3:15" ht="12.75">
      <c r="C621" s="25"/>
      <c r="D621" s="25"/>
      <c r="G621" s="25"/>
      <c r="H621" s="25"/>
      <c r="O621" s="25"/>
    </row>
    <row r="622" spans="3:15" ht="12.75">
      <c r="C622" s="25"/>
      <c r="D622" s="25"/>
      <c r="G622" s="25"/>
      <c r="H622" s="25"/>
      <c r="O622" s="25"/>
    </row>
    <row r="623" spans="3:15" ht="12.75">
      <c r="C623" s="25"/>
      <c r="D623" s="25"/>
      <c r="G623" s="25"/>
      <c r="H623" s="25"/>
      <c r="O623" s="25"/>
    </row>
    <row r="624" spans="3:15" ht="12.75">
      <c r="C624" s="25"/>
      <c r="D624" s="25"/>
      <c r="G624" s="25"/>
      <c r="H624" s="25"/>
      <c r="O624" s="25"/>
    </row>
    <row r="625" spans="3:15" ht="12.75">
      <c r="C625" s="25"/>
      <c r="D625" s="25"/>
      <c r="G625" s="25"/>
      <c r="H625" s="25"/>
      <c r="O625" s="25"/>
    </row>
    <row r="626" spans="3:15" ht="12.75">
      <c r="C626" s="25"/>
      <c r="D626" s="25"/>
      <c r="G626" s="25"/>
      <c r="H626" s="25"/>
      <c r="O626" s="25"/>
    </row>
    <row r="627" spans="3:15" ht="12.75">
      <c r="C627" s="25"/>
      <c r="D627" s="25"/>
      <c r="G627" s="25"/>
      <c r="H627" s="25"/>
      <c r="O627" s="25"/>
    </row>
    <row r="628" spans="3:15" ht="12.75">
      <c r="C628" s="25"/>
      <c r="D628" s="25"/>
      <c r="G628" s="25"/>
      <c r="H628" s="25"/>
      <c r="O628" s="25"/>
    </row>
    <row r="629" spans="3:15" ht="12.75">
      <c r="C629" s="25"/>
      <c r="D629" s="25"/>
      <c r="G629" s="25"/>
      <c r="H629" s="25"/>
      <c r="O629" s="25"/>
    </row>
    <row r="630" spans="3:15" ht="12.75">
      <c r="C630" s="25"/>
      <c r="D630" s="25"/>
      <c r="G630" s="25"/>
      <c r="H630" s="25"/>
      <c r="O630" s="25"/>
    </row>
    <row r="631" spans="3:15" ht="12.75">
      <c r="C631" s="25"/>
      <c r="D631" s="25"/>
      <c r="G631" s="25"/>
      <c r="H631" s="25"/>
      <c r="O631" s="25"/>
    </row>
    <row r="632" spans="3:15" ht="12.75">
      <c r="C632" s="25"/>
      <c r="D632" s="25"/>
      <c r="G632" s="25"/>
      <c r="H632" s="25"/>
      <c r="O632" s="25"/>
    </row>
    <row r="633" spans="3:15" ht="12.75">
      <c r="C633" s="25"/>
      <c r="D633" s="25"/>
      <c r="G633" s="25"/>
      <c r="H633" s="25"/>
      <c r="O633" s="25"/>
    </row>
    <row r="634" spans="3:15" ht="12.75">
      <c r="C634" s="25"/>
      <c r="D634" s="25"/>
      <c r="G634" s="25"/>
      <c r="H634" s="25"/>
      <c r="O634" s="25"/>
    </row>
    <row r="635" spans="3:15" ht="12.75">
      <c r="C635" s="25"/>
      <c r="D635" s="25"/>
      <c r="G635" s="25"/>
      <c r="H635" s="25"/>
      <c r="O635" s="25"/>
    </row>
    <row r="636" spans="3:15" ht="12.75">
      <c r="C636" s="25"/>
      <c r="D636" s="25"/>
      <c r="G636" s="25"/>
      <c r="H636" s="25"/>
      <c r="O636" s="25"/>
    </row>
    <row r="637" spans="3:15" ht="12.75">
      <c r="C637" s="25"/>
      <c r="D637" s="25"/>
      <c r="G637" s="25"/>
      <c r="H637" s="25"/>
      <c r="O637" s="25"/>
    </row>
    <row r="638" spans="3:15" ht="12.75">
      <c r="C638" s="25"/>
      <c r="D638" s="25"/>
      <c r="G638" s="25"/>
      <c r="H638" s="25"/>
      <c r="O638" s="25"/>
    </row>
    <row r="639" spans="3:15" ht="12.75">
      <c r="C639" s="25"/>
      <c r="D639" s="25"/>
      <c r="G639" s="25"/>
      <c r="H639" s="25"/>
      <c r="O639" s="25"/>
    </row>
    <row r="640" spans="3:15" ht="12.75">
      <c r="C640" s="25"/>
      <c r="D640" s="25"/>
      <c r="G640" s="25"/>
      <c r="H640" s="25"/>
      <c r="O640" s="25"/>
    </row>
    <row r="641" spans="3:15" ht="12.75">
      <c r="C641" s="25"/>
      <c r="D641" s="25"/>
      <c r="G641" s="25"/>
      <c r="H641" s="25"/>
      <c r="O641" s="25"/>
    </row>
    <row r="642" spans="3:15" ht="12.75">
      <c r="C642" s="25"/>
      <c r="D642" s="25"/>
      <c r="G642" s="25"/>
      <c r="H642" s="25"/>
      <c r="O642" s="25"/>
    </row>
    <row r="643" spans="3:15" ht="12.75">
      <c r="C643" s="25"/>
      <c r="D643" s="25"/>
      <c r="G643" s="25"/>
      <c r="H643" s="25"/>
      <c r="O643" s="25"/>
    </row>
    <row r="644" spans="3:15" ht="12.75">
      <c r="C644" s="25"/>
      <c r="D644" s="25"/>
      <c r="G644" s="25"/>
      <c r="H644" s="25"/>
      <c r="O644" s="25"/>
    </row>
    <row r="645" spans="3:15" ht="12.75">
      <c r="C645" s="25"/>
      <c r="D645" s="25"/>
      <c r="G645" s="25"/>
      <c r="H645" s="25"/>
      <c r="O645" s="25"/>
    </row>
    <row r="646" spans="3:15" ht="12.75">
      <c r="C646" s="25"/>
      <c r="D646" s="25"/>
      <c r="G646" s="25"/>
      <c r="H646" s="25"/>
      <c r="O646" s="25"/>
    </row>
    <row r="647" spans="3:15" ht="12.75">
      <c r="C647" s="25"/>
      <c r="D647" s="25"/>
      <c r="G647" s="25"/>
      <c r="H647" s="25"/>
      <c r="O647" s="25"/>
    </row>
    <row r="648" spans="3:15" ht="12.75">
      <c r="C648" s="25"/>
      <c r="D648" s="25"/>
      <c r="G648" s="25"/>
      <c r="H648" s="25"/>
      <c r="O648" s="25"/>
    </row>
    <row r="649" spans="3:15" ht="12.75">
      <c r="C649" s="25"/>
      <c r="D649" s="25"/>
      <c r="G649" s="25"/>
      <c r="H649" s="25"/>
      <c r="O649" s="25"/>
    </row>
    <row r="650" spans="3:15" ht="12.75">
      <c r="C650" s="25"/>
      <c r="D650" s="25"/>
      <c r="G650" s="25"/>
      <c r="H650" s="25"/>
      <c r="O650" s="25"/>
    </row>
    <row r="651" spans="3:15" ht="12.75">
      <c r="C651" s="25"/>
      <c r="D651" s="25"/>
      <c r="G651" s="25"/>
      <c r="H651" s="25"/>
      <c r="O651" s="25"/>
    </row>
    <row r="652" spans="3:15" ht="12.75">
      <c r="C652" s="25"/>
      <c r="D652" s="25"/>
      <c r="G652" s="25"/>
      <c r="H652" s="25"/>
      <c r="O652" s="25"/>
    </row>
    <row r="653" spans="3:15" ht="12.75">
      <c r="C653" s="25"/>
      <c r="D653" s="25"/>
      <c r="G653" s="25"/>
      <c r="H653" s="25"/>
      <c r="O653" s="25"/>
    </row>
    <row r="654" spans="3:15" ht="12.75">
      <c r="C654" s="25"/>
      <c r="D654" s="25"/>
      <c r="G654" s="25"/>
      <c r="H654" s="25"/>
      <c r="O654" s="25"/>
    </row>
    <row r="655" spans="3:15" ht="12.75">
      <c r="C655" s="25"/>
      <c r="D655" s="25"/>
      <c r="G655" s="25"/>
      <c r="H655" s="25"/>
      <c r="O655" s="25"/>
    </row>
    <row r="656" spans="3:15" ht="12.75">
      <c r="C656" s="25"/>
      <c r="D656" s="25"/>
      <c r="G656" s="25"/>
      <c r="H656" s="25"/>
      <c r="O656" s="25"/>
    </row>
    <row r="657" spans="3:15" ht="12.75">
      <c r="C657" s="25"/>
      <c r="D657" s="25"/>
      <c r="G657" s="25"/>
      <c r="H657" s="25"/>
      <c r="O657" s="25"/>
    </row>
    <row r="658" spans="3:15" ht="12.75">
      <c r="C658" s="25"/>
      <c r="D658" s="25"/>
      <c r="G658" s="25"/>
      <c r="H658" s="25"/>
      <c r="O658" s="25"/>
    </row>
    <row r="659" spans="3:15" ht="12.75">
      <c r="C659" s="25"/>
      <c r="D659" s="25"/>
      <c r="G659" s="25"/>
      <c r="H659" s="25"/>
      <c r="O659" s="25"/>
    </row>
    <row r="660" spans="3:15" ht="12.75">
      <c r="C660" s="25"/>
      <c r="D660" s="25"/>
      <c r="G660" s="25"/>
      <c r="H660" s="25"/>
      <c r="O660" s="25"/>
    </row>
    <row r="661" spans="3:15" ht="12.75">
      <c r="C661" s="25"/>
      <c r="D661" s="25"/>
      <c r="G661" s="25"/>
      <c r="H661" s="25"/>
      <c r="O661" s="25"/>
    </row>
    <row r="662" spans="3:15" ht="12.75">
      <c r="C662" s="25"/>
      <c r="D662" s="25"/>
      <c r="G662" s="25"/>
      <c r="H662" s="25"/>
      <c r="O662" s="25"/>
    </row>
    <row r="663" spans="3:15" ht="12.75">
      <c r="C663" s="25"/>
      <c r="D663" s="25"/>
      <c r="G663" s="25"/>
      <c r="H663" s="25"/>
      <c r="O663" s="25"/>
    </row>
    <row r="664" spans="3:15" ht="12.75">
      <c r="C664" s="25"/>
      <c r="D664" s="25"/>
      <c r="G664" s="25"/>
      <c r="H664" s="25"/>
      <c r="O664" s="25"/>
    </row>
    <row r="665" spans="3:15" ht="12.75">
      <c r="C665" s="25"/>
      <c r="D665" s="25"/>
      <c r="G665" s="25"/>
      <c r="H665" s="25"/>
      <c r="O665" s="25"/>
    </row>
    <row r="666" spans="3:15" ht="12.75">
      <c r="C666" s="25"/>
      <c r="D666" s="25"/>
      <c r="G666" s="25"/>
      <c r="H666" s="25"/>
      <c r="O666" s="25"/>
    </row>
    <row r="667" spans="3:15" ht="12.75">
      <c r="C667" s="25"/>
      <c r="D667" s="25"/>
      <c r="G667" s="25"/>
      <c r="H667" s="25"/>
      <c r="O667" s="25"/>
    </row>
    <row r="668" spans="3:15" ht="12.75">
      <c r="C668" s="25"/>
      <c r="D668" s="25"/>
      <c r="G668" s="25"/>
      <c r="H668" s="25"/>
      <c r="O668" s="25"/>
    </row>
    <row r="669" spans="3:15" ht="12.75">
      <c r="C669" s="25"/>
      <c r="D669" s="25"/>
      <c r="G669" s="25"/>
      <c r="H669" s="25"/>
      <c r="O669" s="25"/>
    </row>
    <row r="670" spans="3:15" ht="12.75">
      <c r="C670" s="25"/>
      <c r="D670" s="25"/>
      <c r="G670" s="25"/>
      <c r="H670" s="25"/>
      <c r="O670" s="25"/>
    </row>
    <row r="671" spans="3:15" ht="12.75">
      <c r="C671" s="25"/>
      <c r="D671" s="25"/>
      <c r="G671" s="25"/>
      <c r="H671" s="25"/>
      <c r="O671" s="25"/>
    </row>
    <row r="672" spans="3:15" ht="12.75">
      <c r="C672" s="25"/>
      <c r="D672" s="25"/>
      <c r="G672" s="25"/>
      <c r="H672" s="25"/>
      <c r="O672" s="25"/>
    </row>
    <row r="673" spans="3:15" ht="12.75">
      <c r="C673" s="25"/>
      <c r="D673" s="25"/>
      <c r="G673" s="25"/>
      <c r="H673" s="25"/>
      <c r="O673" s="25"/>
    </row>
    <row r="674" spans="3:15" ht="12.75">
      <c r="C674" s="25"/>
      <c r="D674" s="25"/>
      <c r="G674" s="25"/>
      <c r="H674" s="25"/>
      <c r="O674" s="25"/>
    </row>
    <row r="675" spans="3:15" ht="12.75">
      <c r="C675" s="25"/>
      <c r="D675" s="25"/>
      <c r="G675" s="25"/>
      <c r="H675" s="25"/>
      <c r="O675" s="25"/>
    </row>
    <row r="676" spans="3:15" ht="12.75">
      <c r="C676" s="25"/>
      <c r="D676" s="25"/>
      <c r="G676" s="25"/>
      <c r="H676" s="25"/>
      <c r="O676" s="25"/>
    </row>
    <row r="677" spans="3:15" ht="12.75">
      <c r="C677" s="25"/>
      <c r="D677" s="25"/>
      <c r="G677" s="25"/>
      <c r="H677" s="25"/>
      <c r="O677" s="25"/>
    </row>
    <row r="678" spans="3:15" ht="12.75">
      <c r="C678" s="25"/>
      <c r="D678" s="25"/>
      <c r="G678" s="25"/>
      <c r="H678" s="25"/>
      <c r="O678" s="25"/>
    </row>
    <row r="679" spans="3:15" ht="12.75">
      <c r="C679" s="25"/>
      <c r="D679" s="25"/>
      <c r="G679" s="25"/>
      <c r="H679" s="25"/>
      <c r="O679" s="25"/>
    </row>
    <row r="680" spans="3:15" ht="12.75">
      <c r="C680" s="25"/>
      <c r="D680" s="25"/>
      <c r="G680" s="25"/>
      <c r="H680" s="25"/>
      <c r="O680" s="25"/>
    </row>
    <row r="681" spans="3:15" ht="12.75">
      <c r="C681" s="25"/>
      <c r="D681" s="25"/>
      <c r="G681" s="25"/>
      <c r="H681" s="25"/>
      <c r="O681" s="25"/>
    </row>
    <row r="682" spans="3:15" ht="12.75">
      <c r="C682" s="25"/>
      <c r="D682" s="25"/>
      <c r="G682" s="25"/>
      <c r="H682" s="25"/>
      <c r="O682" s="25"/>
    </row>
    <row r="683" spans="3:15" ht="12.75">
      <c r="C683" s="25"/>
      <c r="D683" s="25"/>
      <c r="G683" s="25"/>
      <c r="H683" s="25"/>
      <c r="O683" s="25"/>
    </row>
    <row r="684" spans="3:15" ht="12.75">
      <c r="C684" s="25"/>
      <c r="D684" s="25"/>
      <c r="G684" s="25"/>
      <c r="H684" s="25"/>
      <c r="O684" s="25"/>
    </row>
    <row r="685" spans="3:15" ht="12.75">
      <c r="C685" s="25"/>
      <c r="D685" s="25"/>
      <c r="G685" s="25"/>
      <c r="H685" s="25"/>
      <c r="O685" s="25"/>
    </row>
    <row r="686" spans="3:15" ht="12.75">
      <c r="C686" s="25"/>
      <c r="D686" s="25"/>
      <c r="G686" s="25"/>
      <c r="H686" s="25"/>
      <c r="O686" s="25"/>
    </row>
    <row r="687" spans="3:15" ht="12.75">
      <c r="C687" s="25"/>
      <c r="D687" s="25"/>
      <c r="G687" s="25"/>
      <c r="H687" s="25"/>
      <c r="O687" s="25"/>
    </row>
    <row r="688" spans="3:15" ht="12.75">
      <c r="C688" s="25"/>
      <c r="D688" s="25"/>
      <c r="G688" s="25"/>
      <c r="H688" s="25"/>
      <c r="O688" s="25"/>
    </row>
    <row r="689" spans="3:15" ht="12.75">
      <c r="C689" s="25"/>
      <c r="D689" s="25"/>
      <c r="G689" s="25"/>
      <c r="H689" s="25"/>
      <c r="O689" s="25"/>
    </row>
    <row r="690" spans="3:15" ht="12.75">
      <c r="C690" s="25"/>
      <c r="D690" s="25"/>
      <c r="G690" s="25"/>
      <c r="H690" s="25"/>
      <c r="O690" s="25"/>
    </row>
    <row r="691" spans="3:15" ht="12.75">
      <c r="C691" s="25"/>
      <c r="D691" s="25"/>
      <c r="G691" s="25"/>
      <c r="H691" s="25"/>
      <c r="O691" s="25"/>
    </row>
    <row r="692" spans="3:15" ht="12.75">
      <c r="C692" s="25"/>
      <c r="D692" s="25"/>
      <c r="G692" s="25"/>
      <c r="H692" s="25"/>
      <c r="O692" s="25"/>
    </row>
    <row r="693" spans="3:15" ht="12.75">
      <c r="C693" s="25"/>
      <c r="D693" s="25"/>
      <c r="G693" s="25"/>
      <c r="H693" s="25"/>
      <c r="O693" s="25"/>
    </row>
    <row r="694" spans="3:15" ht="12.75">
      <c r="C694" s="25"/>
      <c r="D694" s="25"/>
      <c r="G694" s="25"/>
      <c r="H694" s="25"/>
      <c r="O694" s="25"/>
    </row>
    <row r="695" spans="3:15" ht="12.75">
      <c r="C695" s="25"/>
      <c r="D695" s="25"/>
      <c r="G695" s="25"/>
      <c r="H695" s="25"/>
      <c r="O695" s="25"/>
    </row>
    <row r="696" spans="3:15" ht="12.75">
      <c r="C696" s="25"/>
      <c r="D696" s="25"/>
      <c r="G696" s="25"/>
      <c r="H696" s="25"/>
      <c r="O696" s="25"/>
    </row>
    <row r="697" spans="3:15" ht="12.75">
      <c r="C697" s="25"/>
      <c r="D697" s="25"/>
      <c r="G697" s="25"/>
      <c r="H697" s="25"/>
      <c r="O697" s="25"/>
    </row>
    <row r="698" spans="3:15" ht="12.75">
      <c r="C698" s="25"/>
      <c r="D698" s="25"/>
      <c r="G698" s="25"/>
      <c r="H698" s="25"/>
      <c r="O698" s="25"/>
    </row>
    <row r="699" spans="3:15" ht="12.75">
      <c r="C699" s="25"/>
      <c r="D699" s="25"/>
      <c r="G699" s="25"/>
      <c r="H699" s="25"/>
      <c r="O699" s="25"/>
    </row>
    <row r="700" spans="3:15" ht="12.75">
      <c r="C700" s="25"/>
      <c r="D700" s="25"/>
      <c r="G700" s="25"/>
      <c r="H700" s="25"/>
      <c r="O700" s="25"/>
    </row>
    <row r="701" spans="3:15" ht="12.75">
      <c r="C701" s="25"/>
      <c r="D701" s="25"/>
      <c r="G701" s="25"/>
      <c r="H701" s="25"/>
      <c r="O701" s="25"/>
    </row>
    <row r="702" spans="3:15" ht="12.75">
      <c r="C702" s="25"/>
      <c r="D702" s="25"/>
      <c r="G702" s="25"/>
      <c r="H702" s="25"/>
      <c r="O702" s="25"/>
    </row>
    <row r="703" spans="3:15" ht="12.75">
      <c r="C703" s="25"/>
      <c r="D703" s="25"/>
      <c r="G703" s="25"/>
      <c r="H703" s="25"/>
      <c r="O703" s="25"/>
    </row>
    <row r="704" spans="3:15" ht="12.75">
      <c r="C704" s="25"/>
      <c r="D704" s="25"/>
      <c r="G704" s="25"/>
      <c r="H704" s="25"/>
      <c r="O704" s="25"/>
    </row>
    <row r="705" spans="3:15" ht="12.75">
      <c r="C705" s="25"/>
      <c r="D705" s="25"/>
      <c r="G705" s="25"/>
      <c r="H705" s="25"/>
      <c r="O705" s="25"/>
    </row>
    <row r="706" spans="3:15" ht="12.75">
      <c r="C706" s="25"/>
      <c r="D706" s="25"/>
      <c r="G706" s="25"/>
      <c r="H706" s="25"/>
      <c r="O706" s="25"/>
    </row>
    <row r="707" spans="3:15" ht="12.75">
      <c r="C707" s="25"/>
      <c r="D707" s="25"/>
      <c r="G707" s="25"/>
      <c r="H707" s="25"/>
      <c r="O707" s="25"/>
    </row>
    <row r="708" spans="3:15" ht="12.75">
      <c r="C708" s="25"/>
      <c r="D708" s="25"/>
      <c r="G708" s="25"/>
      <c r="H708" s="25"/>
      <c r="O708" s="25"/>
    </row>
    <row r="709" spans="3:15" ht="12.75">
      <c r="C709" s="25"/>
      <c r="D709" s="25"/>
      <c r="G709" s="25"/>
      <c r="H709" s="25"/>
      <c r="O709" s="25"/>
    </row>
    <row r="710" spans="3:15" ht="12.75">
      <c r="C710" s="25"/>
      <c r="D710" s="25"/>
      <c r="G710" s="25"/>
      <c r="H710" s="25"/>
      <c r="O710" s="25"/>
    </row>
    <row r="711" spans="3:15" ht="12.75">
      <c r="C711" s="25"/>
      <c r="D711" s="25"/>
      <c r="G711" s="25"/>
      <c r="H711" s="25"/>
      <c r="O711" s="25"/>
    </row>
    <row r="712" spans="3:15" ht="12.75">
      <c r="C712" s="25"/>
      <c r="D712" s="25"/>
      <c r="G712" s="25"/>
      <c r="H712" s="25"/>
      <c r="O712" s="25"/>
    </row>
    <row r="713" spans="3:15" ht="12.75">
      <c r="C713" s="25"/>
      <c r="D713" s="25"/>
      <c r="G713" s="25"/>
      <c r="H713" s="25"/>
      <c r="O713" s="25"/>
    </row>
    <row r="714" spans="3:15" ht="12.75">
      <c r="C714" s="25"/>
      <c r="D714" s="25"/>
      <c r="G714" s="25"/>
      <c r="H714" s="25"/>
      <c r="O714" s="25"/>
    </row>
    <row r="715" spans="3:15" ht="12.75">
      <c r="C715" s="25"/>
      <c r="D715" s="25"/>
      <c r="G715" s="25"/>
      <c r="H715" s="25"/>
      <c r="O715" s="25"/>
    </row>
    <row r="716" spans="3:15" ht="12.75">
      <c r="C716" s="25"/>
      <c r="D716" s="25"/>
      <c r="G716" s="25"/>
      <c r="H716" s="25"/>
      <c r="O716" s="25"/>
    </row>
    <row r="717" spans="3:15" ht="12.75">
      <c r="C717" s="25"/>
      <c r="D717" s="25"/>
      <c r="G717" s="25"/>
      <c r="H717" s="25"/>
      <c r="O717" s="25"/>
    </row>
    <row r="718" spans="3:15" ht="12.75">
      <c r="C718" s="25"/>
      <c r="D718" s="25"/>
      <c r="G718" s="25"/>
      <c r="H718" s="25"/>
      <c r="O718" s="25"/>
    </row>
    <row r="719" spans="3:15" ht="12.75">
      <c r="C719" s="25"/>
      <c r="D719" s="25"/>
      <c r="G719" s="25"/>
      <c r="H719" s="25"/>
      <c r="O719" s="25"/>
    </row>
    <row r="720" spans="3:15" ht="12.75">
      <c r="C720" s="25"/>
      <c r="D720" s="25"/>
      <c r="G720" s="25"/>
      <c r="H720" s="25"/>
      <c r="O720" s="25"/>
    </row>
    <row r="721" spans="3:15" ht="12.75">
      <c r="C721" s="25"/>
      <c r="D721" s="25"/>
      <c r="G721" s="25"/>
      <c r="H721" s="25"/>
      <c r="O721" s="25"/>
    </row>
    <row r="722" spans="3:15" ht="12.75">
      <c r="C722" s="25"/>
      <c r="D722" s="25"/>
      <c r="G722" s="25"/>
      <c r="H722" s="25"/>
      <c r="O722" s="25"/>
    </row>
    <row r="723" spans="3:15" ht="12.75">
      <c r="C723" s="25"/>
      <c r="D723" s="25"/>
      <c r="G723" s="25"/>
      <c r="H723" s="25"/>
      <c r="O723" s="25"/>
    </row>
    <row r="724" spans="3:15" ht="12.75">
      <c r="C724" s="25"/>
      <c r="D724" s="25"/>
      <c r="G724" s="25"/>
      <c r="H724" s="25"/>
      <c r="O724" s="25"/>
    </row>
    <row r="725" spans="3:15" ht="12.75">
      <c r="C725" s="25"/>
      <c r="D725" s="25"/>
      <c r="G725" s="25"/>
      <c r="H725" s="25"/>
      <c r="O725" s="25"/>
    </row>
    <row r="726" spans="3:15" ht="12.75">
      <c r="C726" s="25"/>
      <c r="D726" s="25"/>
      <c r="G726" s="25"/>
      <c r="H726" s="25"/>
      <c r="O726" s="25"/>
    </row>
    <row r="727" spans="3:15" ht="12.75">
      <c r="C727" s="25"/>
      <c r="D727" s="25"/>
      <c r="G727" s="25"/>
      <c r="H727" s="25"/>
      <c r="O727" s="25"/>
    </row>
    <row r="728" spans="3:15" ht="12.75">
      <c r="C728" s="25"/>
      <c r="D728" s="25"/>
      <c r="G728" s="25"/>
      <c r="H728" s="25"/>
      <c r="O728" s="25"/>
    </row>
    <row r="729" spans="3:15" ht="12.75">
      <c r="C729" s="25"/>
      <c r="D729" s="25"/>
      <c r="G729" s="25"/>
      <c r="H729" s="25"/>
      <c r="O729" s="25"/>
    </row>
    <row r="730" spans="3:15" ht="12.75">
      <c r="C730" s="25"/>
      <c r="D730" s="25"/>
      <c r="G730" s="25"/>
      <c r="H730" s="25"/>
      <c r="O730" s="25"/>
    </row>
    <row r="731" spans="3:15" ht="12.75">
      <c r="C731" s="25"/>
      <c r="D731" s="25"/>
      <c r="G731" s="25"/>
      <c r="H731" s="25"/>
      <c r="O731" s="25"/>
    </row>
    <row r="732" spans="3:15" ht="12.75">
      <c r="C732" s="25"/>
      <c r="D732" s="25"/>
      <c r="G732" s="25"/>
      <c r="H732" s="25"/>
      <c r="O732" s="25"/>
    </row>
    <row r="733" spans="3:15" ht="12.75">
      <c r="C733" s="25"/>
      <c r="D733" s="25"/>
      <c r="G733" s="25"/>
      <c r="H733" s="25"/>
      <c r="O733" s="25"/>
    </row>
    <row r="734" spans="3:15" ht="12.75">
      <c r="C734" s="25"/>
      <c r="D734" s="25"/>
      <c r="G734" s="25"/>
      <c r="H734" s="25"/>
      <c r="O734" s="25"/>
    </row>
    <row r="735" spans="3:15" ht="12.75">
      <c r="C735" s="25"/>
      <c r="D735" s="25"/>
      <c r="G735" s="25"/>
      <c r="H735" s="25"/>
      <c r="O735" s="25"/>
    </row>
    <row r="736" spans="3:15" ht="12.75">
      <c r="C736" s="25"/>
      <c r="D736" s="25"/>
      <c r="G736" s="25"/>
      <c r="H736" s="25"/>
      <c r="O736" s="25"/>
    </row>
    <row r="737" spans="3:15" ht="12.75">
      <c r="C737" s="25"/>
      <c r="D737" s="25"/>
      <c r="G737" s="25"/>
      <c r="H737" s="25"/>
      <c r="O737" s="25"/>
    </row>
    <row r="738" spans="3:15" ht="12.75">
      <c r="C738" s="25"/>
      <c r="D738" s="25"/>
      <c r="G738" s="25"/>
      <c r="H738" s="25"/>
      <c r="O738" s="25"/>
    </row>
    <row r="739" spans="3:15" ht="12.75">
      <c r="C739" s="25"/>
      <c r="D739" s="25"/>
      <c r="G739" s="25"/>
      <c r="H739" s="25"/>
      <c r="O739" s="25"/>
    </row>
    <row r="740" spans="3:15" ht="12.75">
      <c r="C740" s="25"/>
      <c r="D740" s="25"/>
      <c r="G740" s="25"/>
      <c r="H740" s="25"/>
      <c r="O740" s="25"/>
    </row>
    <row r="741" spans="3:15" ht="12.75">
      <c r="C741" s="25"/>
      <c r="D741" s="25"/>
      <c r="G741" s="25"/>
      <c r="H741" s="25"/>
      <c r="O741" s="25"/>
    </row>
    <row r="742" spans="3:15" ht="12.75">
      <c r="C742" s="25"/>
      <c r="D742" s="25"/>
      <c r="G742" s="25"/>
      <c r="H742" s="25"/>
      <c r="O742" s="25"/>
    </row>
    <row r="743" spans="3:15" ht="12.75">
      <c r="C743" s="25"/>
      <c r="D743" s="25"/>
      <c r="G743" s="25"/>
      <c r="H743" s="25"/>
      <c r="O743" s="25"/>
    </row>
    <row r="744" spans="3:15" ht="12.75">
      <c r="C744" s="25"/>
      <c r="D744" s="25"/>
      <c r="G744" s="25"/>
      <c r="H744" s="25"/>
      <c r="O744" s="25"/>
    </row>
    <row r="745" spans="3:15" ht="12.75">
      <c r="C745" s="25"/>
      <c r="D745" s="25"/>
      <c r="G745" s="25"/>
      <c r="H745" s="25"/>
      <c r="O745" s="25"/>
    </row>
    <row r="746" spans="3:15" ht="12.75">
      <c r="C746" s="25"/>
      <c r="D746" s="25"/>
      <c r="G746" s="25"/>
      <c r="H746" s="25"/>
      <c r="O746" s="25"/>
    </row>
    <row r="747" spans="3:15" ht="12.75">
      <c r="C747" s="25"/>
      <c r="D747" s="25"/>
      <c r="G747" s="25"/>
      <c r="H747" s="25"/>
      <c r="O747" s="25"/>
    </row>
    <row r="748" spans="3:15" ht="12.75">
      <c r="C748" s="25"/>
      <c r="D748" s="25"/>
      <c r="G748" s="25"/>
      <c r="H748" s="25"/>
      <c r="O748" s="25"/>
    </row>
    <row r="749" spans="3:15" ht="12.75">
      <c r="C749" s="25"/>
      <c r="D749" s="25"/>
      <c r="G749" s="25"/>
      <c r="H749" s="25"/>
      <c r="O749" s="25"/>
    </row>
    <row r="750" spans="3:15" ht="12.75">
      <c r="C750" s="25"/>
      <c r="D750" s="25"/>
      <c r="G750" s="25"/>
      <c r="H750" s="25"/>
      <c r="O750" s="25"/>
    </row>
    <row r="751" spans="3:15" ht="12.75">
      <c r="C751" s="25"/>
      <c r="D751" s="25"/>
      <c r="G751" s="25"/>
      <c r="H751" s="25"/>
      <c r="O751" s="25"/>
    </row>
    <row r="752" spans="3:15" ht="12.75">
      <c r="C752" s="25"/>
      <c r="D752" s="25"/>
      <c r="G752" s="25"/>
      <c r="H752" s="25"/>
      <c r="O752" s="25"/>
    </row>
    <row r="753" spans="3:15" ht="12.75">
      <c r="C753" s="25"/>
      <c r="D753" s="25"/>
      <c r="G753" s="25"/>
      <c r="H753" s="25"/>
      <c r="O753" s="25"/>
    </row>
    <row r="754" spans="3:15" ht="12.75">
      <c r="C754" s="25"/>
      <c r="D754" s="25"/>
      <c r="G754" s="25"/>
      <c r="H754" s="25"/>
      <c r="O754" s="25"/>
    </row>
    <row r="755" spans="3:15" ht="12.75">
      <c r="C755" s="25"/>
      <c r="D755" s="25"/>
      <c r="G755" s="25"/>
      <c r="H755" s="25"/>
      <c r="O755" s="25"/>
    </row>
    <row r="756" spans="3:15" ht="12.75">
      <c r="C756" s="25"/>
      <c r="D756" s="25"/>
      <c r="G756" s="25"/>
      <c r="H756" s="25"/>
      <c r="O756" s="25"/>
    </row>
    <row r="757" spans="3:15" ht="12.75">
      <c r="C757" s="25"/>
      <c r="D757" s="25"/>
      <c r="G757" s="25"/>
      <c r="H757" s="25"/>
      <c r="O757" s="25"/>
    </row>
    <row r="758" spans="3:15" ht="12.75">
      <c r="C758" s="25"/>
      <c r="D758" s="25"/>
      <c r="G758" s="25"/>
      <c r="H758" s="25"/>
      <c r="O758" s="25"/>
    </row>
    <row r="759" spans="3:15" ht="12.75">
      <c r="C759" s="25"/>
      <c r="D759" s="25"/>
      <c r="G759" s="25"/>
      <c r="H759" s="25"/>
      <c r="O759" s="25"/>
    </row>
    <row r="760" spans="3:15" ht="12.75">
      <c r="C760" s="25"/>
      <c r="D760" s="25"/>
      <c r="G760" s="25"/>
      <c r="H760" s="25"/>
      <c r="O760" s="25"/>
    </row>
    <row r="761" spans="3:15" ht="12.75">
      <c r="C761" s="25"/>
      <c r="D761" s="25"/>
      <c r="G761" s="25"/>
      <c r="H761" s="25"/>
      <c r="O761" s="25"/>
    </row>
    <row r="762" spans="3:15" ht="12.75">
      <c r="C762" s="25"/>
      <c r="D762" s="25"/>
      <c r="G762" s="25"/>
      <c r="H762" s="25"/>
      <c r="O762" s="25"/>
    </row>
    <row r="763" spans="3:15" ht="12.75">
      <c r="C763" s="25"/>
      <c r="D763" s="25"/>
      <c r="G763" s="25"/>
      <c r="H763" s="25"/>
      <c r="O763" s="25"/>
    </row>
    <row r="764" spans="3:15" ht="12.75">
      <c r="C764" s="25"/>
      <c r="D764" s="25"/>
      <c r="G764" s="25"/>
      <c r="H764" s="25"/>
      <c r="O764" s="25"/>
    </row>
    <row r="765" spans="3:15" ht="12.75">
      <c r="C765" s="25"/>
      <c r="D765" s="25"/>
      <c r="G765" s="25"/>
      <c r="H765" s="25"/>
      <c r="O765" s="25"/>
    </row>
    <row r="766" spans="3:15" ht="12.75">
      <c r="C766" s="25"/>
      <c r="D766" s="25"/>
      <c r="G766" s="25"/>
      <c r="H766" s="25"/>
      <c r="O766" s="25"/>
    </row>
    <row r="767" spans="3:15" ht="12.75">
      <c r="C767" s="25"/>
      <c r="D767" s="25"/>
      <c r="G767" s="25"/>
      <c r="H767" s="25"/>
      <c r="O767" s="25"/>
    </row>
    <row r="768" spans="3:15" ht="12.75">
      <c r="C768" s="25"/>
      <c r="D768" s="25"/>
      <c r="G768" s="25"/>
      <c r="H768" s="25"/>
      <c r="O768" s="25"/>
    </row>
    <row r="769" spans="3:15" ht="12.75">
      <c r="C769" s="25"/>
      <c r="D769" s="25"/>
      <c r="G769" s="25"/>
      <c r="H769" s="25"/>
      <c r="O769" s="25"/>
    </row>
    <row r="770" spans="3:15" ht="12.75">
      <c r="C770" s="25"/>
      <c r="D770" s="25"/>
      <c r="G770" s="25"/>
      <c r="H770" s="25"/>
      <c r="O770" s="25"/>
    </row>
    <row r="771" spans="3:15" ht="12.75">
      <c r="C771" s="25"/>
      <c r="D771" s="25"/>
      <c r="G771" s="25"/>
      <c r="H771" s="25"/>
      <c r="O771" s="25"/>
    </row>
    <row r="772" spans="3:15" ht="12.75">
      <c r="C772" s="25"/>
      <c r="D772" s="25"/>
      <c r="G772" s="25"/>
      <c r="H772" s="25"/>
      <c r="O772" s="25"/>
    </row>
    <row r="773" spans="3:15" ht="12.75">
      <c r="C773" s="25"/>
      <c r="D773" s="25"/>
      <c r="G773" s="25"/>
      <c r="H773" s="25"/>
      <c r="O773" s="25"/>
    </row>
    <row r="774" spans="3:15" ht="12.75">
      <c r="C774" s="25"/>
      <c r="D774" s="25"/>
      <c r="G774" s="25"/>
      <c r="H774" s="25"/>
      <c r="O774" s="25"/>
    </row>
    <row r="775" spans="3:15" ht="12.75">
      <c r="C775" s="25"/>
      <c r="D775" s="25"/>
      <c r="G775" s="25"/>
      <c r="H775" s="25"/>
      <c r="O775" s="25"/>
    </row>
    <row r="776" spans="3:15" ht="12.75">
      <c r="C776" s="25"/>
      <c r="D776" s="25"/>
      <c r="G776" s="25"/>
      <c r="H776" s="25"/>
      <c r="O776" s="25"/>
    </row>
    <row r="777" spans="3:15" ht="12.75">
      <c r="C777" s="25"/>
      <c r="D777" s="25"/>
      <c r="G777" s="25"/>
      <c r="H777" s="25"/>
      <c r="O777" s="25"/>
    </row>
    <row r="778" spans="3:15" ht="12.75">
      <c r="C778" s="25"/>
      <c r="D778" s="25"/>
      <c r="G778" s="25"/>
      <c r="H778" s="25"/>
      <c r="O778" s="25"/>
    </row>
    <row r="779" spans="3:15" ht="12.75">
      <c r="C779" s="25"/>
      <c r="D779" s="25"/>
      <c r="G779" s="25"/>
      <c r="H779" s="25"/>
      <c r="O779" s="25"/>
    </row>
    <row r="780" spans="3:15" ht="12.75">
      <c r="C780" s="25"/>
      <c r="D780" s="25"/>
      <c r="G780" s="25"/>
      <c r="H780" s="25"/>
      <c r="O780" s="25"/>
    </row>
    <row r="781" spans="3:15" ht="12.75">
      <c r="C781" s="25"/>
      <c r="D781" s="25"/>
      <c r="G781" s="25"/>
      <c r="H781" s="25"/>
      <c r="O781" s="25"/>
    </row>
    <row r="782" spans="3:15" ht="12.75">
      <c r="C782" s="25"/>
      <c r="D782" s="25"/>
      <c r="G782" s="25"/>
      <c r="H782" s="25"/>
      <c r="O782" s="25"/>
    </row>
    <row r="783" spans="3:15" ht="12.75">
      <c r="C783" s="25"/>
      <c r="D783" s="25"/>
      <c r="G783" s="25"/>
      <c r="H783" s="25"/>
      <c r="O783" s="25"/>
    </row>
    <row r="784" spans="3:15" ht="12.75">
      <c r="C784" s="25"/>
      <c r="D784" s="25"/>
      <c r="G784" s="25"/>
      <c r="H784" s="25"/>
      <c r="O784" s="25"/>
    </row>
    <row r="785" spans="3:15" ht="12.75">
      <c r="C785" s="25"/>
      <c r="D785" s="25"/>
      <c r="G785" s="25"/>
      <c r="H785" s="25"/>
      <c r="O785" s="25"/>
    </row>
    <row r="786" spans="3:15" ht="12.75">
      <c r="C786" s="25"/>
      <c r="D786" s="25"/>
      <c r="G786" s="25"/>
      <c r="H786" s="25"/>
      <c r="O786" s="25"/>
    </row>
    <row r="787" spans="3:15" ht="12.75">
      <c r="C787" s="25"/>
      <c r="D787" s="25"/>
      <c r="G787" s="25"/>
      <c r="H787" s="25"/>
      <c r="O787" s="25"/>
    </row>
    <row r="788" spans="3:15" ht="12.75">
      <c r="C788" s="25"/>
      <c r="D788" s="25"/>
      <c r="G788" s="25"/>
      <c r="H788" s="25"/>
      <c r="O788" s="25"/>
    </row>
    <row r="789" spans="3:15" ht="12.75">
      <c r="C789" s="25"/>
      <c r="D789" s="25"/>
      <c r="G789" s="25"/>
      <c r="H789" s="25"/>
      <c r="O789" s="25"/>
    </row>
    <row r="790" spans="3:15" ht="12.75">
      <c r="C790" s="25"/>
      <c r="D790" s="25"/>
      <c r="G790" s="25"/>
      <c r="H790" s="25"/>
      <c r="O790" s="25"/>
    </row>
    <row r="791" spans="3:15" ht="12.75">
      <c r="C791" s="25"/>
      <c r="D791" s="25"/>
      <c r="G791" s="25"/>
      <c r="H791" s="25"/>
      <c r="O791" s="25"/>
    </row>
    <row r="792" spans="3:15" ht="12.75">
      <c r="C792" s="25"/>
      <c r="D792" s="25"/>
      <c r="G792" s="25"/>
      <c r="H792" s="25"/>
      <c r="O792" s="25"/>
    </row>
    <row r="793" spans="3:15" ht="12.75">
      <c r="C793" s="25"/>
      <c r="D793" s="25"/>
      <c r="G793" s="25"/>
      <c r="H793" s="25"/>
      <c r="O793" s="25"/>
    </row>
    <row r="794" spans="3:15" ht="12.75">
      <c r="C794" s="25"/>
      <c r="D794" s="25"/>
      <c r="G794" s="25"/>
      <c r="H794" s="25"/>
      <c r="O794" s="25"/>
    </row>
    <row r="795" spans="3:15" ht="12.75">
      <c r="C795" s="25"/>
      <c r="D795" s="25"/>
      <c r="G795" s="25"/>
      <c r="H795" s="25"/>
      <c r="O795" s="25"/>
    </row>
    <row r="796" spans="3:15" ht="12.75">
      <c r="C796" s="25"/>
      <c r="D796" s="25"/>
      <c r="G796" s="25"/>
      <c r="H796" s="25"/>
      <c r="O796" s="25"/>
    </row>
    <row r="797" spans="3:15" ht="12.75">
      <c r="C797" s="25"/>
      <c r="D797" s="25"/>
      <c r="G797" s="25"/>
      <c r="H797" s="25"/>
      <c r="O797" s="25"/>
    </row>
    <row r="798" spans="3:15" ht="12.75">
      <c r="C798" s="25"/>
      <c r="D798" s="25"/>
      <c r="G798" s="25"/>
      <c r="H798" s="25"/>
      <c r="O798" s="25"/>
    </row>
    <row r="799" spans="3:15" ht="12.75">
      <c r="C799" s="25"/>
      <c r="D799" s="25"/>
      <c r="G799" s="25"/>
      <c r="H799" s="25"/>
      <c r="O799" s="25"/>
    </row>
    <row r="800" spans="3:15" ht="12.75">
      <c r="C800" s="25"/>
      <c r="D800" s="25"/>
      <c r="G800" s="25"/>
      <c r="H800" s="25"/>
      <c r="O800" s="25"/>
    </row>
    <row r="801" spans="3:15" ht="12.75">
      <c r="C801" s="25"/>
      <c r="D801" s="25"/>
      <c r="G801" s="25"/>
      <c r="H801" s="25"/>
      <c r="O801" s="25"/>
    </row>
    <row r="802" spans="3:15" ht="12.75">
      <c r="C802" s="25"/>
      <c r="D802" s="25"/>
      <c r="G802" s="25"/>
      <c r="H802" s="25"/>
      <c r="O802" s="25"/>
    </row>
    <row r="803" spans="3:15" ht="12.75">
      <c r="C803" s="25"/>
      <c r="D803" s="25"/>
      <c r="G803" s="25"/>
      <c r="H803" s="25"/>
      <c r="O803" s="25"/>
    </row>
    <row r="804" spans="3:15" ht="12.75">
      <c r="C804" s="25"/>
      <c r="D804" s="25"/>
      <c r="G804" s="25"/>
      <c r="H804" s="25"/>
      <c r="O804" s="25"/>
    </row>
    <row r="805" spans="3:15" ht="12.75">
      <c r="C805" s="25"/>
      <c r="D805" s="25"/>
      <c r="G805" s="25"/>
      <c r="H805" s="25"/>
      <c r="O805" s="25"/>
    </row>
    <row r="806" spans="3:15" ht="12.75">
      <c r="C806" s="25"/>
      <c r="D806" s="25"/>
      <c r="G806" s="25"/>
      <c r="H806" s="25"/>
      <c r="O806" s="25"/>
    </row>
    <row r="807" spans="3:15" ht="12.75">
      <c r="C807" s="25"/>
      <c r="D807" s="25"/>
      <c r="G807" s="25"/>
      <c r="H807" s="25"/>
      <c r="O807" s="25"/>
    </row>
    <row r="808" spans="3:15" ht="12.75">
      <c r="C808" s="25"/>
      <c r="D808" s="25"/>
      <c r="G808" s="25"/>
      <c r="H808" s="25"/>
      <c r="O808" s="25"/>
    </row>
    <row r="809" spans="3:15" ht="12.75">
      <c r="C809" s="25"/>
      <c r="D809" s="25"/>
      <c r="G809" s="25"/>
      <c r="H809" s="25"/>
      <c r="O809" s="25"/>
    </row>
    <row r="810" spans="3:15" ht="12.75">
      <c r="C810" s="25"/>
      <c r="D810" s="25"/>
      <c r="G810" s="25"/>
      <c r="H810" s="25"/>
      <c r="O810" s="25"/>
    </row>
    <row r="811" spans="3:15" ht="12.75">
      <c r="C811" s="25"/>
      <c r="D811" s="25"/>
      <c r="G811" s="25"/>
      <c r="H811" s="25"/>
      <c r="O811" s="25"/>
    </row>
    <row r="812" spans="3:15" ht="12.75">
      <c r="C812" s="25"/>
      <c r="D812" s="25"/>
      <c r="G812" s="25"/>
      <c r="H812" s="25"/>
      <c r="O812" s="25"/>
    </row>
    <row r="813" spans="3:15" ht="12.75">
      <c r="C813" s="25"/>
      <c r="D813" s="25"/>
      <c r="G813" s="25"/>
      <c r="H813" s="25"/>
      <c r="O813" s="25"/>
    </row>
    <row r="814" spans="3:15" ht="12.75">
      <c r="C814" s="25"/>
      <c r="D814" s="25"/>
      <c r="G814" s="25"/>
      <c r="H814" s="25"/>
      <c r="O814" s="25"/>
    </row>
    <row r="815" spans="3:15" ht="12.75">
      <c r="C815" s="25"/>
      <c r="D815" s="25"/>
      <c r="G815" s="25"/>
      <c r="H815" s="25"/>
      <c r="O815" s="25"/>
    </row>
    <row r="816" spans="3:15" ht="12.75">
      <c r="C816" s="25"/>
      <c r="D816" s="25"/>
      <c r="G816" s="25"/>
      <c r="H816" s="25"/>
      <c r="O816" s="25"/>
    </row>
    <row r="817" spans="3:15" ht="12.75">
      <c r="C817" s="25"/>
      <c r="D817" s="25"/>
      <c r="G817" s="25"/>
      <c r="H817" s="25"/>
      <c r="O817" s="25"/>
    </row>
    <row r="818" spans="3:15" ht="12.75">
      <c r="C818" s="25"/>
      <c r="D818" s="25"/>
      <c r="G818" s="25"/>
      <c r="H818" s="25"/>
      <c r="O818" s="25"/>
    </row>
    <row r="819" spans="3:15" ht="12.75">
      <c r="C819" s="25"/>
      <c r="D819" s="25"/>
      <c r="G819" s="25"/>
      <c r="H819" s="25"/>
      <c r="O819" s="25"/>
    </row>
    <row r="820" spans="3:15" ht="12.75">
      <c r="C820" s="25"/>
      <c r="D820" s="25"/>
      <c r="G820" s="25"/>
      <c r="H820" s="25"/>
      <c r="O820" s="25"/>
    </row>
    <row r="821" spans="3:15" ht="12.75">
      <c r="C821" s="25"/>
      <c r="D821" s="25"/>
      <c r="G821" s="25"/>
      <c r="H821" s="25"/>
      <c r="O821" s="25"/>
    </row>
    <row r="822" spans="3:15" ht="12.75">
      <c r="C822" s="25"/>
      <c r="D822" s="25"/>
      <c r="G822" s="25"/>
      <c r="H822" s="25"/>
      <c r="O822" s="25"/>
    </row>
    <row r="823" spans="3:15" ht="12.75">
      <c r="C823" s="25"/>
      <c r="D823" s="25"/>
      <c r="G823" s="25"/>
      <c r="H823" s="25"/>
      <c r="O823" s="25"/>
    </row>
    <row r="824" spans="3:15" ht="12.75">
      <c r="C824" s="25"/>
      <c r="D824" s="25"/>
      <c r="G824" s="25"/>
      <c r="H824" s="25"/>
      <c r="O824" s="25"/>
    </row>
    <row r="825" spans="3:15" ht="12.75">
      <c r="C825" s="25"/>
      <c r="D825" s="25"/>
      <c r="G825" s="25"/>
      <c r="H825" s="25"/>
      <c r="O825" s="25"/>
    </row>
    <row r="826" spans="3:15" ht="12.75">
      <c r="C826" s="25"/>
      <c r="D826" s="25"/>
      <c r="G826" s="25"/>
      <c r="H826" s="25"/>
      <c r="O826" s="25"/>
    </row>
    <row r="827" spans="3:15" ht="12.75">
      <c r="C827" s="25"/>
      <c r="D827" s="25"/>
      <c r="G827" s="25"/>
      <c r="H827" s="25"/>
      <c r="O827" s="25"/>
    </row>
    <row r="828" spans="3:15" ht="12.75">
      <c r="C828" s="25"/>
      <c r="D828" s="25"/>
      <c r="G828" s="25"/>
      <c r="H828" s="25"/>
      <c r="O828" s="25"/>
    </row>
    <row r="829" spans="3:15" ht="12.75">
      <c r="C829" s="25"/>
      <c r="D829" s="25"/>
      <c r="G829" s="25"/>
      <c r="H829" s="25"/>
      <c r="O829" s="25"/>
    </row>
    <row r="830" spans="3:15" ht="12.75">
      <c r="C830" s="25"/>
      <c r="D830" s="25"/>
      <c r="G830" s="25"/>
      <c r="H830" s="25"/>
      <c r="O830" s="25"/>
    </row>
    <row r="831" spans="3:15" ht="12.75">
      <c r="C831" s="25"/>
      <c r="D831" s="25"/>
      <c r="G831" s="25"/>
      <c r="H831" s="25"/>
      <c r="O831" s="25"/>
    </row>
    <row r="832" spans="3:15" ht="12.75">
      <c r="C832" s="25"/>
      <c r="D832" s="25"/>
      <c r="G832" s="25"/>
      <c r="H832" s="25"/>
      <c r="O832" s="25"/>
    </row>
    <row r="833" spans="3:15" ht="12.75">
      <c r="C833" s="25"/>
      <c r="D833" s="25"/>
      <c r="G833" s="25"/>
      <c r="H833" s="25"/>
      <c r="O833" s="25"/>
    </row>
    <row r="834" spans="3:15" ht="12.75">
      <c r="C834" s="25"/>
      <c r="D834" s="25"/>
      <c r="G834" s="25"/>
      <c r="H834" s="25"/>
      <c r="O834" s="25"/>
    </row>
    <row r="835" spans="3:15" ht="12.75">
      <c r="C835" s="25"/>
      <c r="D835" s="25"/>
      <c r="G835" s="25"/>
      <c r="H835" s="25"/>
      <c r="O835" s="25"/>
    </row>
    <row r="836" spans="3:15" ht="12.75">
      <c r="C836" s="25"/>
      <c r="D836" s="25"/>
      <c r="G836" s="25"/>
      <c r="H836" s="25"/>
      <c r="O836" s="25"/>
    </row>
    <row r="837" spans="3:15" ht="12.75">
      <c r="C837" s="25"/>
      <c r="D837" s="25"/>
      <c r="G837" s="25"/>
      <c r="H837" s="25"/>
      <c r="O837" s="25"/>
    </row>
    <row r="838" spans="3:15" ht="12.75">
      <c r="C838" s="25"/>
      <c r="D838" s="25"/>
      <c r="G838" s="25"/>
      <c r="H838" s="25"/>
      <c r="O838" s="25"/>
    </row>
    <row r="839" spans="3:15" ht="12.75">
      <c r="C839" s="25"/>
      <c r="D839" s="25"/>
      <c r="G839" s="25"/>
      <c r="H839" s="25"/>
      <c r="O839" s="25"/>
    </row>
    <row r="840" spans="3:15" ht="12.75">
      <c r="C840" s="25"/>
      <c r="D840" s="25"/>
      <c r="G840" s="25"/>
      <c r="H840" s="25"/>
      <c r="O840" s="25"/>
    </row>
    <row r="841" spans="3:15" ht="12.75">
      <c r="C841" s="25"/>
      <c r="D841" s="25"/>
      <c r="G841" s="25"/>
      <c r="H841" s="25"/>
      <c r="O841" s="25"/>
    </row>
    <row r="842" spans="3:15" ht="12.75">
      <c r="C842" s="25"/>
      <c r="D842" s="25"/>
      <c r="G842" s="25"/>
      <c r="H842" s="25"/>
      <c r="O842" s="25"/>
    </row>
    <row r="843" spans="3:15" ht="12.75">
      <c r="C843" s="25"/>
      <c r="D843" s="25"/>
      <c r="G843" s="25"/>
      <c r="H843" s="25"/>
      <c r="O843" s="25"/>
    </row>
    <row r="844" spans="3:15" ht="12.75">
      <c r="C844" s="25"/>
      <c r="D844" s="25"/>
      <c r="G844" s="25"/>
      <c r="H844" s="25"/>
      <c r="O844" s="25"/>
    </row>
    <row r="845" spans="3:15" ht="12.75">
      <c r="C845" s="25"/>
      <c r="D845" s="25"/>
      <c r="G845" s="25"/>
      <c r="H845" s="25"/>
      <c r="O845" s="25"/>
    </row>
    <row r="846" spans="3:15" ht="12.75">
      <c r="C846" s="25"/>
      <c r="D846" s="25"/>
      <c r="G846" s="25"/>
      <c r="H846" s="25"/>
      <c r="O846" s="25"/>
    </row>
    <row r="847" spans="3:15" ht="12.75">
      <c r="C847" s="25"/>
      <c r="D847" s="25"/>
      <c r="G847" s="25"/>
      <c r="H847" s="25"/>
      <c r="O847" s="25"/>
    </row>
    <row r="848" spans="3:15" ht="12.75">
      <c r="C848" s="25"/>
      <c r="D848" s="25"/>
      <c r="G848" s="25"/>
      <c r="H848" s="25"/>
      <c r="O848" s="25"/>
    </row>
    <row r="849" spans="3:15" ht="12.75">
      <c r="C849" s="25"/>
      <c r="D849" s="25"/>
      <c r="G849" s="25"/>
      <c r="H849" s="25"/>
      <c r="O849" s="25"/>
    </row>
    <row r="850" spans="3:15" ht="12.75">
      <c r="C850" s="25"/>
      <c r="D850" s="25"/>
      <c r="G850" s="25"/>
      <c r="H850" s="25"/>
      <c r="O850" s="25"/>
    </row>
    <row r="851" spans="3:15" ht="12.75">
      <c r="C851" s="25"/>
      <c r="D851" s="25"/>
      <c r="G851" s="25"/>
      <c r="H851" s="25"/>
      <c r="O851" s="25"/>
    </row>
    <row r="852" spans="3:15" ht="12.75">
      <c r="C852" s="25"/>
      <c r="D852" s="25"/>
      <c r="G852" s="25"/>
      <c r="H852" s="25"/>
      <c r="O852" s="25"/>
    </row>
    <row r="853" spans="3:15" ht="12.75">
      <c r="C853" s="25"/>
      <c r="D853" s="25"/>
      <c r="G853" s="25"/>
      <c r="H853" s="25"/>
      <c r="O853" s="25"/>
    </row>
    <row r="854" spans="3:15" ht="12.75">
      <c r="C854" s="25"/>
      <c r="D854" s="25"/>
      <c r="G854" s="25"/>
      <c r="H854" s="25"/>
      <c r="O854" s="25"/>
    </row>
    <row r="855" spans="3:15" ht="12.75">
      <c r="C855" s="25"/>
      <c r="D855" s="25"/>
      <c r="G855" s="25"/>
      <c r="H855" s="25"/>
      <c r="O855" s="25"/>
    </row>
    <row r="856" spans="3:15" ht="12.75">
      <c r="C856" s="25"/>
      <c r="D856" s="25"/>
      <c r="G856" s="25"/>
      <c r="H856" s="25"/>
      <c r="O856" s="25"/>
    </row>
    <row r="857" spans="3:15" ht="12.75">
      <c r="C857" s="25"/>
      <c r="D857" s="25"/>
      <c r="G857" s="25"/>
      <c r="H857" s="25"/>
      <c r="O857" s="25"/>
    </row>
    <row r="858" spans="3:15" ht="12.75">
      <c r="C858" s="25"/>
      <c r="D858" s="25"/>
      <c r="G858" s="25"/>
      <c r="H858" s="25"/>
      <c r="O858" s="25"/>
    </row>
    <row r="859" spans="3:15" ht="12.75">
      <c r="C859" s="25"/>
      <c r="D859" s="25"/>
      <c r="G859" s="25"/>
      <c r="H859" s="25"/>
      <c r="O859" s="25"/>
    </row>
    <row r="860" spans="3:15" ht="12.75">
      <c r="C860" s="25"/>
      <c r="D860" s="25"/>
      <c r="G860" s="25"/>
      <c r="H860" s="25"/>
      <c r="O860" s="25"/>
    </row>
    <row r="861" spans="3:15" ht="12.75">
      <c r="C861" s="25"/>
      <c r="D861" s="25"/>
      <c r="G861" s="25"/>
      <c r="H861" s="25"/>
      <c r="O861" s="25"/>
    </row>
    <row r="862" spans="3:15" ht="12.75">
      <c r="C862" s="25"/>
      <c r="D862" s="25"/>
      <c r="G862" s="25"/>
      <c r="H862" s="25"/>
      <c r="O862" s="25"/>
    </row>
    <row r="863" spans="3:15" ht="12.75">
      <c r="C863" s="25"/>
      <c r="D863" s="25"/>
      <c r="G863" s="25"/>
      <c r="H863" s="25"/>
      <c r="O863" s="25"/>
    </row>
    <row r="864" spans="3:15" ht="12.75">
      <c r="C864" s="25"/>
      <c r="D864" s="25"/>
      <c r="G864" s="25"/>
      <c r="H864" s="25"/>
      <c r="O864" s="25"/>
    </row>
    <row r="865" spans="3:15" ht="12.75">
      <c r="C865" s="25"/>
      <c r="D865" s="25"/>
      <c r="G865" s="25"/>
      <c r="H865" s="25"/>
      <c r="O865" s="25"/>
    </row>
    <row r="866" spans="3:15" ht="12.75">
      <c r="C866" s="25"/>
      <c r="D866" s="25"/>
      <c r="G866" s="25"/>
      <c r="H866" s="25"/>
      <c r="O866" s="25"/>
    </row>
    <row r="867" spans="3:15" ht="12.75">
      <c r="C867" s="25"/>
      <c r="D867" s="25"/>
      <c r="G867" s="25"/>
      <c r="H867" s="25"/>
      <c r="O867" s="25"/>
    </row>
    <row r="868" spans="3:15" ht="12.75">
      <c r="C868" s="25"/>
      <c r="D868" s="25"/>
      <c r="G868" s="25"/>
      <c r="H868" s="25"/>
      <c r="O868" s="25"/>
    </row>
    <row r="869" spans="3:15" ht="12.75">
      <c r="C869" s="25"/>
      <c r="D869" s="25"/>
      <c r="G869" s="25"/>
      <c r="H869" s="25"/>
      <c r="O869" s="25"/>
    </row>
    <row r="870" spans="3:15" ht="12.75">
      <c r="C870" s="25"/>
      <c r="D870" s="25"/>
      <c r="G870" s="25"/>
      <c r="H870" s="25"/>
      <c r="O870" s="25"/>
    </row>
    <row r="871" spans="3:15" ht="12.75">
      <c r="C871" s="25"/>
      <c r="D871" s="25"/>
      <c r="G871" s="25"/>
      <c r="H871" s="25"/>
      <c r="O871" s="25"/>
    </row>
    <row r="872" spans="3:15" ht="12.75">
      <c r="C872" s="25"/>
      <c r="D872" s="25"/>
      <c r="G872" s="25"/>
      <c r="H872" s="25"/>
      <c r="O872" s="25"/>
    </row>
    <row r="873" spans="3:15" ht="12.75">
      <c r="C873" s="25"/>
      <c r="D873" s="25"/>
      <c r="G873" s="25"/>
      <c r="H873" s="25"/>
      <c r="O873" s="25"/>
    </row>
    <row r="874" spans="3:15" ht="12.75">
      <c r="C874" s="25"/>
      <c r="D874" s="25"/>
      <c r="G874" s="25"/>
      <c r="H874" s="25"/>
      <c r="O874" s="25"/>
    </row>
    <row r="875" spans="3:15" ht="12.75">
      <c r="C875" s="25"/>
      <c r="D875" s="25"/>
      <c r="G875" s="25"/>
      <c r="H875" s="25"/>
      <c r="O875" s="25"/>
    </row>
    <row r="876" spans="3:15" ht="12.75">
      <c r="C876" s="25"/>
      <c r="D876" s="25"/>
      <c r="G876" s="25"/>
      <c r="H876" s="25"/>
      <c r="O876" s="25"/>
    </row>
    <row r="877" spans="3:15" ht="12.75">
      <c r="C877" s="25"/>
      <c r="D877" s="25"/>
      <c r="G877" s="25"/>
      <c r="H877" s="25"/>
      <c r="O877" s="25"/>
    </row>
    <row r="878" spans="3:15" ht="12.75">
      <c r="C878" s="25"/>
      <c r="D878" s="25"/>
      <c r="G878" s="25"/>
      <c r="H878" s="25"/>
      <c r="O878" s="25"/>
    </row>
    <row r="879" spans="3:15" ht="12.75">
      <c r="C879" s="25"/>
      <c r="D879" s="25"/>
      <c r="G879" s="25"/>
      <c r="H879" s="25"/>
      <c r="O879" s="25"/>
    </row>
    <row r="880" spans="3:15" ht="12.75">
      <c r="C880" s="25"/>
      <c r="D880" s="25"/>
      <c r="G880" s="25"/>
      <c r="H880" s="25"/>
      <c r="O880" s="25"/>
    </row>
    <row r="881" spans="3:15" ht="12.75">
      <c r="C881" s="25"/>
      <c r="D881" s="25"/>
      <c r="G881" s="25"/>
      <c r="H881" s="25"/>
      <c r="O881" s="25"/>
    </row>
    <row r="882" spans="3:15" ht="12.75">
      <c r="C882" s="25"/>
      <c r="D882" s="25"/>
      <c r="G882" s="25"/>
      <c r="H882" s="25"/>
      <c r="O882" s="25"/>
    </row>
    <row r="883" spans="3:15" ht="12.75">
      <c r="C883" s="25"/>
      <c r="D883" s="25"/>
      <c r="G883" s="25"/>
      <c r="H883" s="25"/>
      <c r="O883" s="25"/>
    </row>
    <row r="884" spans="3:15" ht="12.75">
      <c r="C884" s="25"/>
      <c r="D884" s="25"/>
      <c r="G884" s="25"/>
      <c r="H884" s="25"/>
      <c r="O884" s="25"/>
    </row>
    <row r="885" spans="3:15" ht="12.75">
      <c r="C885" s="25"/>
      <c r="D885" s="25"/>
      <c r="G885" s="25"/>
      <c r="H885" s="25"/>
      <c r="O885" s="25"/>
    </row>
    <row r="886" spans="3:15" ht="12.75">
      <c r="C886" s="25"/>
      <c r="D886" s="25"/>
      <c r="G886" s="25"/>
      <c r="H886" s="25"/>
      <c r="O886" s="25"/>
    </row>
    <row r="887" spans="3:15" ht="12.75">
      <c r="C887" s="25"/>
      <c r="D887" s="25"/>
      <c r="G887" s="25"/>
      <c r="H887" s="25"/>
      <c r="O887" s="25"/>
    </row>
    <row r="888" spans="3:15" ht="12.75">
      <c r="C888" s="25"/>
      <c r="D888" s="25"/>
      <c r="G888" s="25"/>
      <c r="H888" s="25"/>
      <c r="O888" s="25"/>
    </row>
    <row r="889" spans="3:15" ht="12.75">
      <c r="C889" s="25"/>
      <c r="D889" s="25"/>
      <c r="G889" s="25"/>
      <c r="H889" s="25"/>
      <c r="O889" s="25"/>
    </row>
    <row r="890" spans="3:15" ht="12.75">
      <c r="C890" s="25"/>
      <c r="D890" s="25"/>
      <c r="G890" s="25"/>
      <c r="H890" s="25"/>
      <c r="O890" s="25"/>
    </row>
    <row r="891" spans="3:15" ht="12.75">
      <c r="C891" s="25"/>
      <c r="D891" s="25"/>
      <c r="G891" s="25"/>
      <c r="H891" s="25"/>
      <c r="O891" s="25"/>
    </row>
    <row r="892" spans="3:15" ht="12.75">
      <c r="C892" s="25"/>
      <c r="D892" s="25"/>
      <c r="G892" s="25"/>
      <c r="H892" s="25"/>
      <c r="O892" s="25"/>
    </row>
    <row r="893" spans="3:15" ht="12.75">
      <c r="C893" s="25"/>
      <c r="D893" s="25"/>
      <c r="G893" s="25"/>
      <c r="H893" s="25"/>
      <c r="O893" s="25"/>
    </row>
    <row r="894" spans="3:15" ht="12.75">
      <c r="C894" s="25"/>
      <c r="D894" s="25"/>
      <c r="G894" s="25"/>
      <c r="H894" s="25"/>
      <c r="O894" s="25"/>
    </row>
    <row r="895" spans="3:15" ht="12.75">
      <c r="C895" s="25"/>
      <c r="D895" s="25"/>
      <c r="G895" s="25"/>
      <c r="H895" s="25"/>
      <c r="O895" s="25"/>
    </row>
    <row r="896" spans="3:15" ht="12.75">
      <c r="C896" s="25"/>
      <c r="D896" s="25"/>
      <c r="G896" s="25"/>
      <c r="H896" s="25"/>
      <c r="O896" s="25"/>
    </row>
    <row r="897" spans="3:15" ht="12.75">
      <c r="C897" s="25"/>
      <c r="D897" s="25"/>
      <c r="G897" s="25"/>
      <c r="H897" s="25"/>
      <c r="O897" s="25"/>
    </row>
    <row r="898" spans="3:15" ht="12.75">
      <c r="C898" s="25"/>
      <c r="D898" s="25"/>
      <c r="G898" s="25"/>
      <c r="H898" s="25"/>
      <c r="O898" s="25"/>
    </row>
    <row r="899" spans="3:15" ht="12.75">
      <c r="C899" s="25"/>
      <c r="D899" s="25"/>
      <c r="G899" s="25"/>
      <c r="H899" s="25"/>
      <c r="O899" s="25"/>
    </row>
    <row r="900" spans="3:15" ht="12.75">
      <c r="C900" s="25"/>
      <c r="D900" s="25"/>
      <c r="G900" s="25"/>
      <c r="H900" s="25"/>
      <c r="O900" s="25"/>
    </row>
    <row r="901" spans="3:15" ht="12.75">
      <c r="C901" s="25"/>
      <c r="D901" s="25"/>
      <c r="G901" s="25"/>
      <c r="H901" s="25"/>
      <c r="O901" s="25"/>
    </row>
    <row r="902" spans="3:15" ht="12.75">
      <c r="C902" s="25"/>
      <c r="D902" s="25"/>
      <c r="G902" s="25"/>
      <c r="H902" s="25"/>
      <c r="O902" s="25"/>
    </row>
    <row r="903" spans="3:15" ht="12.75">
      <c r="C903" s="25"/>
      <c r="D903" s="25"/>
      <c r="G903" s="25"/>
      <c r="H903" s="25"/>
      <c r="O903" s="25"/>
    </row>
    <row r="904" spans="3:15" ht="12.75">
      <c r="C904" s="25"/>
      <c r="D904" s="25"/>
      <c r="G904" s="25"/>
      <c r="H904" s="25"/>
      <c r="O904" s="25"/>
    </row>
    <row r="905" spans="3:15" ht="12.75">
      <c r="C905" s="25"/>
      <c r="D905" s="25"/>
      <c r="G905" s="25"/>
      <c r="H905" s="25"/>
      <c r="O905" s="25"/>
    </row>
    <row r="906" spans="3:15" ht="12.75">
      <c r="C906" s="25"/>
      <c r="D906" s="25"/>
      <c r="G906" s="25"/>
      <c r="H906" s="25"/>
      <c r="O906" s="25"/>
    </row>
    <row r="907" spans="3:15" ht="12.75">
      <c r="C907" s="25"/>
      <c r="D907" s="25"/>
      <c r="G907" s="25"/>
      <c r="H907" s="25"/>
      <c r="O907" s="25"/>
    </row>
    <row r="908" spans="3:15" ht="12.75">
      <c r="C908" s="25"/>
      <c r="D908" s="25"/>
      <c r="G908" s="25"/>
      <c r="H908" s="25"/>
      <c r="O908" s="25"/>
    </row>
    <row r="909" spans="3:15" ht="12.75">
      <c r="C909" s="25"/>
      <c r="D909" s="25"/>
      <c r="G909" s="25"/>
      <c r="H909" s="25"/>
      <c r="O909" s="25"/>
    </row>
    <row r="910" spans="3:15" ht="12.75">
      <c r="C910" s="25"/>
      <c r="D910" s="25"/>
      <c r="G910" s="25"/>
      <c r="H910" s="25"/>
      <c r="O910" s="25"/>
    </row>
    <row r="911" spans="3:15" ht="12.75">
      <c r="C911" s="25"/>
      <c r="D911" s="25"/>
      <c r="G911" s="25"/>
      <c r="H911" s="25"/>
      <c r="O911" s="25"/>
    </row>
    <row r="912" spans="3:15" ht="12.75">
      <c r="C912" s="25"/>
      <c r="D912" s="25"/>
      <c r="G912" s="25"/>
      <c r="H912" s="25"/>
      <c r="O912" s="25"/>
    </row>
    <row r="913" spans="3:15" ht="12.75">
      <c r="C913" s="25"/>
      <c r="D913" s="25"/>
      <c r="G913" s="25"/>
      <c r="H913" s="25"/>
      <c r="O913" s="25"/>
    </row>
    <row r="914" spans="3:15" ht="12.75">
      <c r="C914" s="25"/>
      <c r="D914" s="25"/>
      <c r="G914" s="25"/>
      <c r="H914" s="25"/>
      <c r="O914" s="25"/>
    </row>
    <row r="915" spans="3:15" ht="12.75">
      <c r="C915" s="25"/>
      <c r="D915" s="25"/>
      <c r="G915" s="25"/>
      <c r="H915" s="25"/>
      <c r="O915" s="25"/>
    </row>
    <row r="916" spans="3:15" ht="12.75">
      <c r="C916" s="25"/>
      <c r="D916" s="25"/>
      <c r="G916" s="25"/>
      <c r="H916" s="25"/>
      <c r="O916" s="25"/>
    </row>
    <row r="917" spans="3:15" ht="12.75">
      <c r="C917" s="25"/>
      <c r="D917" s="25"/>
      <c r="G917" s="25"/>
      <c r="H917" s="25"/>
      <c r="O917" s="25"/>
    </row>
    <row r="918" spans="3:15" ht="12.75">
      <c r="C918" s="25"/>
      <c r="D918" s="25"/>
      <c r="G918" s="25"/>
      <c r="H918" s="25"/>
      <c r="O918" s="25"/>
    </row>
    <row r="919" spans="3:15" ht="12.75">
      <c r="C919" s="25"/>
      <c r="D919" s="25"/>
      <c r="G919" s="25"/>
      <c r="H919" s="25"/>
      <c r="O919" s="25"/>
    </row>
    <row r="920" spans="3:15" ht="12.75">
      <c r="C920" s="25"/>
      <c r="D920" s="25"/>
      <c r="G920" s="25"/>
      <c r="H920" s="25"/>
      <c r="O920" s="25"/>
    </row>
    <row r="921" spans="3:15" ht="12.75">
      <c r="C921" s="25"/>
      <c r="D921" s="25"/>
      <c r="G921" s="25"/>
      <c r="H921" s="25"/>
      <c r="O921" s="25"/>
    </row>
    <row r="922" spans="3:15" ht="12.75">
      <c r="C922" s="25"/>
      <c r="D922" s="25"/>
      <c r="G922" s="25"/>
      <c r="H922" s="25"/>
      <c r="O922" s="25"/>
    </row>
    <row r="923" spans="3:15" ht="12.75">
      <c r="C923" s="25"/>
      <c r="D923" s="25"/>
      <c r="G923" s="25"/>
      <c r="H923" s="25"/>
      <c r="O923" s="25"/>
    </row>
    <row r="924" spans="3:15" ht="12.75">
      <c r="C924" s="25"/>
      <c r="D924" s="25"/>
      <c r="G924" s="25"/>
      <c r="H924" s="25"/>
      <c r="O924" s="25"/>
    </row>
    <row r="925" spans="3:15" ht="12.75">
      <c r="C925" s="25"/>
      <c r="D925" s="25"/>
      <c r="G925" s="25"/>
      <c r="H925" s="25"/>
      <c r="O925" s="25"/>
    </row>
    <row r="926" spans="3:15" ht="12.75">
      <c r="C926" s="25"/>
      <c r="D926" s="25"/>
      <c r="G926" s="25"/>
      <c r="H926" s="25"/>
      <c r="O926" s="25"/>
    </row>
    <row r="927" spans="3:15" ht="12.75">
      <c r="C927" s="25"/>
      <c r="D927" s="25"/>
      <c r="G927" s="25"/>
      <c r="H927" s="25"/>
      <c r="O927" s="25"/>
    </row>
    <row r="928" spans="3:15" ht="12.75">
      <c r="C928" s="25"/>
      <c r="D928" s="25"/>
      <c r="G928" s="25"/>
      <c r="H928" s="25"/>
      <c r="O928" s="25"/>
    </row>
    <row r="929" spans="3:15" ht="12.75">
      <c r="C929" s="25"/>
      <c r="D929" s="25"/>
      <c r="G929" s="25"/>
      <c r="H929" s="25"/>
      <c r="O929" s="25"/>
    </row>
    <row r="930" spans="3:15" ht="12.75">
      <c r="C930" s="25"/>
      <c r="D930" s="25"/>
      <c r="G930" s="25"/>
      <c r="H930" s="25"/>
      <c r="O930" s="25"/>
    </row>
    <row r="931" spans="3:15" ht="12.75">
      <c r="C931" s="25"/>
      <c r="D931" s="25"/>
      <c r="G931" s="25"/>
      <c r="H931" s="25"/>
      <c r="O931" s="25"/>
    </row>
    <row r="932" spans="3:15" ht="12.75">
      <c r="C932" s="25"/>
      <c r="D932" s="25"/>
      <c r="G932" s="25"/>
      <c r="H932" s="25"/>
      <c r="O932" s="25"/>
    </row>
    <row r="933" spans="3:15" ht="12.75">
      <c r="C933" s="25"/>
      <c r="D933" s="25"/>
      <c r="G933" s="25"/>
      <c r="H933" s="25"/>
      <c r="O933" s="25"/>
    </row>
    <row r="934" spans="3:15" ht="12.75">
      <c r="C934" s="25"/>
      <c r="D934" s="25"/>
      <c r="G934" s="25"/>
      <c r="H934" s="25"/>
      <c r="O934" s="25"/>
    </row>
    <row r="935" spans="3:15" ht="12.75">
      <c r="C935" s="25"/>
      <c r="D935" s="25"/>
      <c r="G935" s="25"/>
      <c r="H935" s="25"/>
      <c r="O935" s="25"/>
    </row>
    <row r="936" spans="3:15" ht="12.75">
      <c r="C936" s="25"/>
      <c r="D936" s="25"/>
      <c r="G936" s="25"/>
      <c r="H936" s="25"/>
      <c r="O936" s="25"/>
    </row>
    <row r="937" spans="3:15" ht="12.75">
      <c r="C937" s="25"/>
      <c r="D937" s="25"/>
      <c r="G937" s="25"/>
      <c r="H937" s="25"/>
      <c r="O937" s="25"/>
    </row>
    <row r="938" spans="3:15" ht="12.75">
      <c r="C938" s="25"/>
      <c r="D938" s="25"/>
      <c r="G938" s="25"/>
      <c r="H938" s="25"/>
      <c r="O938" s="25"/>
    </row>
    <row r="939" spans="3:15" ht="12.75">
      <c r="C939" s="25"/>
      <c r="D939" s="25"/>
      <c r="G939" s="25"/>
      <c r="H939" s="25"/>
      <c r="O939" s="25"/>
    </row>
    <row r="940" spans="3:15" ht="12.75">
      <c r="C940" s="25"/>
      <c r="D940" s="25"/>
      <c r="G940" s="25"/>
      <c r="H940" s="25"/>
      <c r="O940" s="25"/>
    </row>
    <row r="941" spans="3:15" ht="12.75">
      <c r="C941" s="25"/>
      <c r="D941" s="25"/>
      <c r="G941" s="25"/>
      <c r="H941" s="25"/>
      <c r="O941" s="25"/>
    </row>
    <row r="942" spans="3:15" ht="12.75">
      <c r="C942" s="25"/>
      <c r="D942" s="25"/>
      <c r="G942" s="25"/>
      <c r="H942" s="25"/>
      <c r="O942" s="25"/>
    </row>
    <row r="943" spans="3:15" ht="12.75">
      <c r="C943" s="25"/>
      <c r="D943" s="25"/>
      <c r="G943" s="25"/>
      <c r="H943" s="25"/>
      <c r="O943" s="25"/>
    </row>
    <row r="944" spans="3:15" ht="12.75">
      <c r="C944" s="25"/>
      <c r="D944" s="25"/>
      <c r="G944" s="25"/>
      <c r="H944" s="25"/>
      <c r="O944" s="25"/>
    </row>
    <row r="945" spans="3:15" ht="12.75">
      <c r="C945" s="25"/>
      <c r="D945" s="25"/>
      <c r="G945" s="25"/>
      <c r="H945" s="25"/>
      <c r="O945" s="25"/>
    </row>
    <row r="946" spans="3:15" ht="12.75">
      <c r="C946" s="25"/>
      <c r="D946" s="25"/>
      <c r="G946" s="25"/>
      <c r="H946" s="25"/>
      <c r="O946" s="25"/>
    </row>
    <row r="947" spans="3:15" ht="12.75">
      <c r="C947" s="25"/>
      <c r="D947" s="25"/>
      <c r="G947" s="25"/>
      <c r="H947" s="25"/>
      <c r="O947" s="25"/>
    </row>
    <row r="948" spans="3:15" ht="12.75">
      <c r="C948" s="25"/>
      <c r="D948" s="25"/>
      <c r="G948" s="25"/>
      <c r="H948" s="25"/>
      <c r="O948" s="25"/>
    </row>
    <row r="949" spans="3:15" ht="12.75">
      <c r="C949" s="25"/>
      <c r="D949" s="25"/>
      <c r="G949" s="25"/>
      <c r="H949" s="25"/>
      <c r="O949" s="25"/>
    </row>
    <row r="950" spans="3:15" ht="12.75">
      <c r="C950" s="25"/>
      <c r="D950" s="25"/>
      <c r="G950" s="25"/>
      <c r="H950" s="25"/>
      <c r="O950" s="25"/>
    </row>
    <row r="951" spans="3:15" ht="12.75">
      <c r="C951" s="25"/>
      <c r="D951" s="25"/>
      <c r="G951" s="25"/>
      <c r="H951" s="25"/>
      <c r="O951" s="25"/>
    </row>
    <row r="952" spans="3:15" ht="12.75">
      <c r="C952" s="25"/>
      <c r="D952" s="25"/>
      <c r="G952" s="25"/>
      <c r="H952" s="25"/>
      <c r="O952" s="25"/>
    </row>
    <row r="953" spans="3:15" ht="12.75">
      <c r="C953" s="25"/>
      <c r="D953" s="25"/>
      <c r="G953" s="25"/>
      <c r="H953" s="25"/>
      <c r="O953" s="25"/>
    </row>
    <row r="954" spans="3:15" ht="12.75">
      <c r="C954" s="25"/>
      <c r="D954" s="25"/>
      <c r="G954" s="25"/>
      <c r="H954" s="25"/>
      <c r="O954" s="25"/>
    </row>
    <row r="955" spans="3:15" ht="12.75">
      <c r="C955" s="25"/>
      <c r="D955" s="25"/>
      <c r="G955" s="25"/>
      <c r="H955" s="25"/>
      <c r="O955" s="25"/>
    </row>
    <row r="956" spans="3:15" ht="12.75">
      <c r="C956" s="25"/>
      <c r="D956" s="25"/>
      <c r="G956" s="25"/>
      <c r="H956" s="25"/>
      <c r="O956" s="25"/>
    </row>
    <row r="957" spans="3:15" ht="12.75">
      <c r="C957" s="25"/>
      <c r="D957" s="25"/>
      <c r="G957" s="25"/>
      <c r="H957" s="25"/>
      <c r="O957" s="25"/>
    </row>
    <row r="958" spans="3:15" ht="12.75">
      <c r="C958" s="25"/>
      <c r="D958" s="25"/>
      <c r="G958" s="25"/>
      <c r="H958" s="25"/>
      <c r="O958" s="25"/>
    </row>
    <row r="959" spans="3:15" ht="12.75">
      <c r="C959" s="25"/>
      <c r="D959" s="25"/>
      <c r="G959" s="25"/>
      <c r="H959" s="25"/>
      <c r="O959" s="25"/>
    </row>
    <row r="960" spans="3:15" ht="12.75">
      <c r="C960" s="25"/>
      <c r="D960" s="25"/>
      <c r="G960" s="25"/>
      <c r="H960" s="25"/>
      <c r="O960" s="25"/>
    </row>
    <row r="961" spans="3:15" ht="12.75">
      <c r="C961" s="25"/>
      <c r="D961" s="25"/>
      <c r="G961" s="25"/>
      <c r="H961" s="25"/>
      <c r="O961" s="25"/>
    </row>
    <row r="962" spans="3:15" ht="12.75">
      <c r="C962" s="25"/>
      <c r="D962" s="25"/>
      <c r="G962" s="25"/>
      <c r="H962" s="25"/>
      <c r="O962" s="25"/>
    </row>
    <row r="963" spans="3:15" ht="12.75">
      <c r="C963" s="25"/>
      <c r="D963" s="25"/>
      <c r="G963" s="25"/>
      <c r="H963" s="25"/>
      <c r="O963" s="25"/>
    </row>
    <row r="964" spans="3:15" ht="12.75">
      <c r="C964" s="25"/>
      <c r="D964" s="25"/>
      <c r="G964" s="25"/>
      <c r="H964" s="25"/>
      <c r="O964" s="25"/>
    </row>
    <row r="965" spans="3:15" ht="12.75">
      <c r="C965" s="25"/>
      <c r="D965" s="25"/>
      <c r="G965" s="25"/>
      <c r="H965" s="25"/>
      <c r="O965" s="25"/>
    </row>
    <row r="966" spans="3:15" ht="12.75">
      <c r="C966" s="25"/>
      <c r="D966" s="25"/>
      <c r="G966" s="25"/>
      <c r="H966" s="25"/>
      <c r="O966" s="25"/>
    </row>
    <row r="967" spans="3:15" ht="12.75">
      <c r="C967" s="25"/>
      <c r="D967" s="25"/>
      <c r="G967" s="25"/>
      <c r="H967" s="25"/>
      <c r="O967" s="25"/>
    </row>
    <row r="968" spans="3:15" ht="12.75">
      <c r="C968" s="25"/>
      <c r="D968" s="25"/>
      <c r="G968" s="25"/>
      <c r="H968" s="25"/>
      <c r="O968" s="25"/>
    </row>
    <row r="969" spans="3:15" ht="12.75">
      <c r="C969" s="25"/>
      <c r="D969" s="25"/>
      <c r="G969" s="25"/>
      <c r="H969" s="25"/>
      <c r="O969" s="25"/>
    </row>
    <row r="970" spans="3:15" ht="12.75">
      <c r="C970" s="25"/>
      <c r="D970" s="25"/>
      <c r="G970" s="25"/>
      <c r="H970" s="25"/>
      <c r="O970" s="25"/>
    </row>
    <row r="971" spans="3:15" ht="12.75">
      <c r="C971" s="25"/>
      <c r="D971" s="25"/>
      <c r="G971" s="25"/>
      <c r="H971" s="25"/>
      <c r="O971" s="25"/>
    </row>
    <row r="972" spans="3:15" ht="12.75">
      <c r="C972" s="25"/>
      <c r="D972" s="25"/>
      <c r="G972" s="25"/>
      <c r="H972" s="25"/>
      <c r="O972" s="25"/>
    </row>
    <row r="973" spans="3:15" ht="12.75">
      <c r="C973" s="25"/>
      <c r="D973" s="25"/>
      <c r="G973" s="25"/>
      <c r="H973" s="25"/>
      <c r="O973" s="25"/>
    </row>
    <row r="974" spans="3:15" ht="12.75">
      <c r="C974" s="25"/>
      <c r="D974" s="25"/>
      <c r="G974" s="25"/>
      <c r="H974" s="25"/>
      <c r="O974" s="25"/>
    </row>
    <row r="975" spans="3:15" ht="12.75">
      <c r="C975" s="25"/>
      <c r="D975" s="25"/>
      <c r="G975" s="25"/>
      <c r="H975" s="25"/>
      <c r="O975" s="25"/>
    </row>
    <row r="976" spans="3:15" ht="12.75">
      <c r="C976" s="25"/>
      <c r="D976" s="25"/>
      <c r="G976" s="25"/>
      <c r="H976" s="25"/>
      <c r="O976" s="25"/>
    </row>
    <row r="977" spans="3:15" ht="12.75">
      <c r="C977" s="25"/>
      <c r="D977" s="25"/>
      <c r="G977" s="25"/>
      <c r="H977" s="25"/>
      <c r="O977" s="25"/>
    </row>
    <row r="978" spans="3:15" ht="12.75">
      <c r="C978" s="25"/>
      <c r="D978" s="25"/>
      <c r="G978" s="25"/>
      <c r="H978" s="25"/>
      <c r="O978" s="25"/>
    </row>
    <row r="979" spans="3:15" ht="12.75">
      <c r="C979" s="25"/>
      <c r="D979" s="25"/>
      <c r="G979" s="25"/>
      <c r="H979" s="25"/>
      <c r="O979" s="25"/>
    </row>
    <row r="980" spans="3:15" ht="12.75">
      <c r="C980" s="25"/>
      <c r="D980" s="25"/>
      <c r="G980" s="25"/>
      <c r="H980" s="25"/>
      <c r="O980" s="25"/>
    </row>
    <row r="981" spans="3:15" ht="12.75">
      <c r="C981" s="25"/>
      <c r="D981" s="25"/>
      <c r="G981" s="25"/>
      <c r="H981" s="25"/>
      <c r="O981" s="25"/>
    </row>
    <row r="982" spans="3:15" ht="12.75">
      <c r="C982" s="25"/>
      <c r="D982" s="25"/>
      <c r="G982" s="25"/>
      <c r="H982" s="25"/>
      <c r="O982" s="25"/>
    </row>
    <row r="983" spans="3:15" ht="12.75">
      <c r="C983" s="25"/>
      <c r="D983" s="25"/>
      <c r="G983" s="25"/>
      <c r="H983" s="25"/>
      <c r="O983" s="25"/>
    </row>
    <row r="984" spans="3:15" ht="12.75">
      <c r="C984" s="25"/>
      <c r="D984" s="25"/>
      <c r="G984" s="25"/>
      <c r="H984" s="25"/>
      <c r="O984" s="25"/>
    </row>
    <row r="985" spans="3:15" ht="12.75">
      <c r="C985" s="25"/>
      <c r="D985" s="25"/>
      <c r="G985" s="25"/>
      <c r="H985" s="25"/>
      <c r="O985" s="25"/>
    </row>
    <row r="986" spans="3:15" ht="12.75">
      <c r="C986" s="25"/>
      <c r="D986" s="25"/>
      <c r="G986" s="25"/>
      <c r="H986" s="25"/>
      <c r="O986" s="25"/>
    </row>
    <row r="987" spans="3:15" ht="12.75">
      <c r="C987" s="25"/>
      <c r="D987" s="25"/>
      <c r="G987" s="25"/>
      <c r="H987" s="25"/>
      <c r="O987" s="25"/>
    </row>
    <row r="988" spans="3:15" ht="12.75">
      <c r="C988" s="25"/>
      <c r="D988" s="25"/>
      <c r="G988" s="25"/>
      <c r="H988" s="25"/>
      <c r="O988" s="25"/>
    </row>
    <row r="989" spans="3:15" ht="12.75">
      <c r="C989" s="25"/>
      <c r="D989" s="25"/>
      <c r="G989" s="25"/>
      <c r="H989" s="25"/>
      <c r="O989" s="25"/>
    </row>
    <row r="990" spans="3:15" ht="12.75">
      <c r="C990" s="25"/>
      <c r="D990" s="25"/>
      <c r="G990" s="25"/>
      <c r="H990" s="25"/>
      <c r="O990" s="25"/>
    </row>
    <row r="991" spans="3:15" ht="12.75">
      <c r="C991" s="25"/>
      <c r="D991" s="25"/>
      <c r="G991" s="25"/>
      <c r="H991" s="25"/>
      <c r="O991" s="25"/>
    </row>
    <row r="992" spans="3:15" ht="12.75">
      <c r="C992" s="25"/>
      <c r="D992" s="25"/>
      <c r="G992" s="25"/>
      <c r="H992" s="25"/>
      <c r="O992" s="25"/>
    </row>
    <row r="993" spans="3:15" ht="12.75">
      <c r="C993" s="25"/>
      <c r="D993" s="25"/>
      <c r="G993" s="25"/>
      <c r="H993" s="25"/>
      <c r="O993" s="25"/>
    </row>
    <row r="994" spans="3:15" ht="12.75">
      <c r="C994" s="25"/>
      <c r="D994" s="25"/>
      <c r="G994" s="25"/>
      <c r="H994" s="25"/>
      <c r="O994" s="25"/>
    </row>
    <row r="995" spans="3:15" ht="12.75">
      <c r="C995" s="25"/>
      <c r="D995" s="25"/>
      <c r="G995" s="25"/>
      <c r="H995" s="25"/>
      <c r="O995" s="25"/>
    </row>
    <row r="996" spans="3:15" ht="12.75">
      <c r="C996" s="25"/>
      <c r="D996" s="25"/>
      <c r="G996" s="25"/>
      <c r="H996" s="25"/>
      <c r="O996" s="25"/>
    </row>
    <row r="997" spans="3:15" ht="12.75">
      <c r="C997" s="25"/>
      <c r="D997" s="25"/>
      <c r="G997" s="25"/>
      <c r="H997" s="25"/>
      <c r="O997" s="25"/>
    </row>
    <row r="998" spans="3:15" ht="12.75">
      <c r="C998" s="25"/>
      <c r="D998" s="25"/>
      <c r="G998" s="25"/>
      <c r="H998" s="25"/>
      <c r="O998" s="25"/>
    </row>
    <row r="999" spans="3:15" ht="12.75">
      <c r="C999" s="25"/>
      <c r="D999" s="25"/>
      <c r="G999" s="25"/>
      <c r="H999" s="25"/>
      <c r="O999" s="25"/>
    </row>
    <row r="1000" spans="3:15" ht="12.75">
      <c r="C1000" s="25"/>
      <c r="D1000" s="25"/>
      <c r="G1000" s="25"/>
      <c r="H1000" s="25"/>
      <c r="O1000" s="25"/>
    </row>
    <row r="1001" spans="3:15" ht="12.75">
      <c r="C1001" s="25"/>
      <c r="D1001" s="25"/>
      <c r="G1001" s="25"/>
      <c r="H1001" s="25"/>
      <c r="O1001" s="25"/>
    </row>
    <row r="1002" spans="3:15" ht="12.75">
      <c r="C1002" s="25"/>
      <c r="D1002" s="25"/>
      <c r="G1002" s="25"/>
      <c r="H1002" s="25"/>
      <c r="O1002" s="25"/>
    </row>
    <row r="1003" spans="3:15" ht="12.75">
      <c r="C1003" s="25"/>
      <c r="D1003" s="25"/>
      <c r="G1003" s="25"/>
      <c r="H1003" s="25"/>
      <c r="O1003" s="25"/>
    </row>
    <row r="1004" spans="3:15" ht="12.75">
      <c r="C1004" s="25"/>
      <c r="D1004" s="25"/>
      <c r="G1004" s="25"/>
      <c r="H1004" s="25"/>
      <c r="O1004" s="25"/>
    </row>
    <row r="1005" spans="3:15" ht="12.75">
      <c r="C1005" s="25"/>
      <c r="D1005" s="25"/>
      <c r="G1005" s="25"/>
      <c r="H1005" s="25"/>
      <c r="O1005" s="25"/>
    </row>
    <row r="1006" spans="3:15" ht="12.75">
      <c r="C1006" s="25"/>
      <c r="D1006" s="25"/>
      <c r="G1006" s="25"/>
      <c r="H1006" s="25"/>
      <c r="O1006" s="25"/>
    </row>
    <row r="1007" spans="3:15" ht="12.75">
      <c r="C1007" s="25"/>
      <c r="D1007" s="25"/>
      <c r="G1007" s="25"/>
      <c r="H1007" s="25"/>
      <c r="O1007" s="25"/>
    </row>
    <row r="1008" spans="3:15" ht="12.75">
      <c r="C1008" s="25"/>
      <c r="D1008" s="25"/>
      <c r="G1008" s="25"/>
      <c r="H1008" s="25"/>
      <c r="O1008" s="25"/>
    </row>
    <row r="1009" spans="3:15" ht="12.75">
      <c r="C1009" s="25"/>
      <c r="D1009" s="25"/>
      <c r="G1009" s="25"/>
      <c r="H1009" s="25"/>
      <c r="O1009" s="25"/>
    </row>
    <row r="1010" spans="3:15" ht="12.75">
      <c r="C1010" s="25"/>
      <c r="D1010" s="25"/>
      <c r="G1010" s="25"/>
      <c r="H1010" s="25"/>
      <c r="O1010" s="25"/>
    </row>
    <row r="1011" spans="3:15" ht="12.75">
      <c r="C1011" s="25"/>
      <c r="D1011" s="25"/>
      <c r="G1011" s="25"/>
      <c r="H1011" s="25"/>
      <c r="O1011" s="25"/>
    </row>
    <row r="1012" spans="3:15" ht="12.75">
      <c r="C1012" s="25"/>
      <c r="D1012" s="25"/>
      <c r="G1012" s="25"/>
      <c r="H1012" s="25"/>
      <c r="O1012" s="25"/>
    </row>
    <row r="1013" spans="3:15" ht="12.75">
      <c r="C1013" s="25"/>
      <c r="D1013" s="25"/>
      <c r="G1013" s="25"/>
      <c r="H1013" s="25"/>
      <c r="O1013" s="25"/>
    </row>
    <row r="1014" spans="3:15" ht="12.75">
      <c r="C1014" s="25"/>
      <c r="D1014" s="25"/>
      <c r="G1014" s="25"/>
      <c r="H1014" s="25"/>
      <c r="O1014" s="25"/>
    </row>
    <row r="1015" spans="3:15" ht="12.75">
      <c r="C1015" s="25"/>
      <c r="D1015" s="25"/>
      <c r="G1015" s="25"/>
      <c r="H1015" s="25"/>
      <c r="O1015" s="25"/>
    </row>
    <row r="1016" spans="3:15" ht="12.75">
      <c r="C1016" s="25"/>
      <c r="D1016" s="25"/>
      <c r="G1016" s="25"/>
      <c r="H1016" s="25"/>
      <c r="O1016" s="25"/>
    </row>
    <row r="1017" spans="3:15" ht="12.75">
      <c r="C1017" s="25"/>
      <c r="D1017" s="25"/>
      <c r="G1017" s="25"/>
      <c r="H1017" s="25"/>
      <c r="O1017" s="25"/>
    </row>
    <row r="1018" spans="3:15" ht="12.75">
      <c r="C1018" s="25"/>
      <c r="D1018" s="25"/>
      <c r="G1018" s="25"/>
      <c r="H1018" s="25"/>
      <c r="O1018" s="25"/>
    </row>
    <row r="1019" spans="3:15" ht="12.75">
      <c r="C1019" s="25"/>
      <c r="D1019" s="25"/>
      <c r="G1019" s="25"/>
      <c r="H1019" s="25"/>
      <c r="O1019" s="25"/>
    </row>
    <row r="1020" spans="3:15" ht="12.75">
      <c r="C1020" s="25"/>
      <c r="D1020" s="25"/>
      <c r="G1020" s="25"/>
      <c r="H1020" s="25"/>
      <c r="O1020" s="25"/>
    </row>
    <row r="1021" spans="3:15" ht="12.75">
      <c r="C1021" s="25"/>
      <c r="D1021" s="25"/>
      <c r="G1021" s="25"/>
      <c r="H1021" s="25"/>
      <c r="O1021" s="25"/>
    </row>
    <row r="1022" spans="3:15" ht="12.75">
      <c r="C1022" s="25"/>
      <c r="D1022" s="25"/>
      <c r="G1022" s="25"/>
      <c r="H1022" s="25"/>
      <c r="O1022" s="25"/>
    </row>
    <row r="1023" spans="3:15" ht="12.75">
      <c r="C1023" s="25"/>
      <c r="D1023" s="25"/>
      <c r="G1023" s="25"/>
      <c r="H1023" s="25"/>
      <c r="O1023" s="25"/>
    </row>
    <row r="1024" spans="3:15" ht="12.75">
      <c r="C1024" s="25"/>
      <c r="D1024" s="25"/>
      <c r="G1024" s="25"/>
      <c r="H1024" s="25"/>
      <c r="O1024" s="25"/>
    </row>
    <row r="1025" spans="3:15" ht="12.75">
      <c r="C1025" s="25"/>
      <c r="D1025" s="25"/>
      <c r="G1025" s="25"/>
      <c r="H1025" s="25"/>
      <c r="O1025" s="25"/>
    </row>
    <row r="1026" spans="3:15" ht="12.75">
      <c r="C1026" s="25"/>
      <c r="D1026" s="25"/>
      <c r="G1026" s="25"/>
      <c r="H1026" s="25"/>
      <c r="O1026" s="25"/>
    </row>
    <row r="1027" spans="3:15" ht="12.75">
      <c r="C1027" s="25"/>
      <c r="D1027" s="25"/>
      <c r="G1027" s="25"/>
      <c r="H1027" s="25"/>
      <c r="O1027" s="25"/>
    </row>
    <row r="1028" spans="3:15" ht="12.75">
      <c r="C1028" s="25"/>
      <c r="D1028" s="25"/>
      <c r="G1028" s="25"/>
      <c r="H1028" s="25"/>
      <c r="O1028" s="25"/>
    </row>
    <row r="1029" spans="3:15" ht="12.75">
      <c r="C1029" s="25"/>
      <c r="D1029" s="25"/>
      <c r="G1029" s="25"/>
      <c r="H1029" s="25"/>
      <c r="O1029" s="25"/>
    </row>
    <row r="1030" spans="3:15" ht="12.75">
      <c r="C1030" s="25"/>
      <c r="D1030" s="25"/>
      <c r="G1030" s="25"/>
      <c r="H1030" s="25"/>
      <c r="O1030" s="25"/>
    </row>
    <row r="1031" spans="3:15" ht="12.75">
      <c r="C1031" s="25"/>
      <c r="D1031" s="25"/>
      <c r="G1031" s="25"/>
      <c r="H1031" s="25"/>
      <c r="O1031" s="25"/>
    </row>
    <row r="1032" spans="3:15" ht="12.75">
      <c r="C1032" s="25"/>
      <c r="D1032" s="25"/>
      <c r="G1032" s="25"/>
      <c r="H1032" s="25"/>
      <c r="O1032" s="25"/>
    </row>
    <row r="1033" spans="3:15" ht="12.75">
      <c r="C1033" s="25"/>
      <c r="D1033" s="25"/>
      <c r="G1033" s="25"/>
      <c r="H1033" s="25"/>
      <c r="O1033" s="25"/>
    </row>
    <row r="1034" spans="3:15" ht="12.75">
      <c r="C1034" s="25"/>
      <c r="D1034" s="25"/>
      <c r="G1034" s="25"/>
      <c r="H1034" s="25"/>
      <c r="O1034" s="25"/>
    </row>
    <row r="1035" spans="3:15" ht="12.75">
      <c r="C1035" s="25"/>
      <c r="D1035" s="25"/>
      <c r="G1035" s="25"/>
      <c r="H1035" s="25"/>
      <c r="O1035" s="25"/>
    </row>
    <row r="1036" spans="3:15" ht="12.75">
      <c r="C1036" s="25"/>
      <c r="D1036" s="25"/>
      <c r="G1036" s="25"/>
      <c r="H1036" s="25"/>
      <c r="O1036" s="25"/>
    </row>
    <row r="1037" spans="3:15" ht="12.75">
      <c r="C1037" s="25"/>
      <c r="D1037" s="25"/>
      <c r="G1037" s="25"/>
      <c r="H1037" s="25"/>
      <c r="O1037" s="25"/>
    </row>
    <row r="1038" spans="3:15" ht="12.75">
      <c r="C1038" s="25"/>
      <c r="D1038" s="25"/>
      <c r="G1038" s="25"/>
      <c r="H1038" s="25"/>
      <c r="O1038" s="25"/>
    </row>
    <row r="1039" spans="3:15" ht="12.75">
      <c r="C1039" s="25"/>
      <c r="D1039" s="25"/>
      <c r="G1039" s="25"/>
      <c r="H1039" s="25"/>
      <c r="O1039" s="25"/>
    </row>
    <row r="1040" spans="3:15" ht="12.75">
      <c r="C1040" s="25"/>
      <c r="D1040" s="25"/>
      <c r="G1040" s="25"/>
      <c r="H1040" s="25"/>
      <c r="O1040" s="25"/>
    </row>
    <row r="1041" spans="3:15" ht="12.75">
      <c r="C1041" s="25"/>
      <c r="D1041" s="25"/>
      <c r="G1041" s="25"/>
      <c r="H1041" s="25"/>
      <c r="O1041" s="25"/>
    </row>
    <row r="1042" spans="3:15" ht="12.75">
      <c r="C1042" s="25"/>
      <c r="D1042" s="25"/>
      <c r="G1042" s="25"/>
      <c r="H1042" s="25"/>
      <c r="O1042" s="25"/>
    </row>
    <row r="1043" spans="3:15" ht="12.75">
      <c r="C1043" s="25"/>
      <c r="D1043" s="25"/>
      <c r="G1043" s="25"/>
      <c r="H1043" s="25"/>
      <c r="O1043" s="25"/>
    </row>
    <row r="1044" spans="3:15" ht="12.75">
      <c r="C1044" s="25"/>
      <c r="D1044" s="25"/>
      <c r="G1044" s="25"/>
      <c r="H1044" s="25"/>
      <c r="O1044" s="25"/>
    </row>
    <row r="1045" spans="3:15" ht="12.75">
      <c r="C1045" s="25"/>
      <c r="D1045" s="25"/>
      <c r="G1045" s="25"/>
      <c r="H1045" s="25"/>
      <c r="O1045" s="25"/>
    </row>
    <row r="1046" spans="3:15" ht="12.75">
      <c r="C1046" s="25"/>
      <c r="D1046" s="25"/>
      <c r="G1046" s="25"/>
      <c r="H1046" s="25"/>
      <c r="O1046" s="25"/>
    </row>
    <row r="1047" spans="3:15" ht="12.75">
      <c r="C1047" s="25"/>
      <c r="D1047" s="25"/>
      <c r="G1047" s="25"/>
      <c r="H1047" s="25"/>
      <c r="O1047" s="25"/>
    </row>
    <row r="1048" spans="3:15" ht="12.75">
      <c r="C1048" s="25"/>
      <c r="D1048" s="25"/>
      <c r="G1048" s="25"/>
      <c r="H1048" s="25"/>
      <c r="O1048" s="25"/>
    </row>
    <row r="1049" spans="3:15" ht="12.75">
      <c r="C1049" s="25"/>
      <c r="D1049" s="25"/>
      <c r="G1049" s="25"/>
      <c r="H1049" s="25"/>
      <c r="O1049" s="25"/>
    </row>
    <row r="1050" spans="3:15" ht="12.75">
      <c r="C1050" s="25"/>
      <c r="D1050" s="25"/>
      <c r="G1050" s="25"/>
      <c r="H1050" s="25"/>
      <c r="O1050" s="25"/>
    </row>
    <row r="1051" spans="3:15" ht="12.75">
      <c r="C1051" s="25"/>
      <c r="D1051" s="25"/>
      <c r="G1051" s="25"/>
      <c r="H1051" s="25"/>
      <c r="O1051" s="25"/>
    </row>
    <row r="1052" spans="3:15" ht="12.75">
      <c r="C1052" s="25"/>
      <c r="D1052" s="25"/>
      <c r="G1052" s="25"/>
      <c r="H1052" s="25"/>
      <c r="O1052" s="25"/>
    </row>
    <row r="1053" spans="3:15" ht="12.75">
      <c r="C1053" s="25"/>
      <c r="D1053" s="25"/>
      <c r="G1053" s="25"/>
      <c r="H1053" s="25"/>
      <c r="O1053" s="25"/>
    </row>
    <row r="1054" spans="3:15" ht="12.75">
      <c r="C1054" s="25"/>
      <c r="D1054" s="25"/>
      <c r="G1054" s="25"/>
      <c r="H1054" s="25"/>
      <c r="O1054" s="25"/>
    </row>
    <row r="1055" spans="3:15" ht="12.75">
      <c r="C1055" s="25"/>
      <c r="D1055" s="25"/>
      <c r="G1055" s="25"/>
      <c r="H1055" s="25"/>
      <c r="O1055" s="25"/>
    </row>
    <row r="1056" spans="3:15" ht="12.75">
      <c r="C1056" s="25"/>
      <c r="D1056" s="25"/>
      <c r="G1056" s="25"/>
      <c r="H1056" s="25"/>
      <c r="O1056" s="25"/>
    </row>
    <row r="1057" spans="3:15" ht="12.75">
      <c r="C1057" s="25"/>
      <c r="D1057" s="25"/>
      <c r="G1057" s="25"/>
      <c r="H1057" s="25"/>
      <c r="O1057" s="25"/>
    </row>
    <row r="1058" spans="3:15" ht="12.75">
      <c r="C1058" s="25"/>
      <c r="D1058" s="25"/>
      <c r="G1058" s="25"/>
      <c r="H1058" s="25"/>
      <c r="O1058" s="25"/>
    </row>
    <row r="1059" spans="3:15" ht="12.75">
      <c r="C1059" s="25"/>
      <c r="D1059" s="25"/>
      <c r="G1059" s="25"/>
      <c r="H1059" s="25"/>
      <c r="O1059" s="25"/>
    </row>
    <row r="1060" spans="3:15" ht="12.75">
      <c r="C1060" s="25"/>
      <c r="D1060" s="25"/>
      <c r="G1060" s="25"/>
      <c r="H1060" s="25"/>
      <c r="O1060" s="25"/>
    </row>
    <row r="1061" spans="3:15" ht="12.75">
      <c r="C1061" s="25"/>
      <c r="D1061" s="25"/>
      <c r="G1061" s="25"/>
      <c r="H1061" s="25"/>
      <c r="O1061" s="25"/>
    </row>
    <row r="1062" spans="3:15" ht="12.75">
      <c r="C1062" s="25"/>
      <c r="D1062" s="25"/>
      <c r="G1062" s="25"/>
      <c r="H1062" s="25"/>
      <c r="O1062" s="25"/>
    </row>
    <row r="1063" spans="3:15" ht="12.75">
      <c r="C1063" s="25"/>
      <c r="D1063" s="25"/>
      <c r="G1063" s="25"/>
      <c r="H1063" s="25"/>
      <c r="O1063" s="25"/>
    </row>
    <row r="1064" spans="3:15" ht="12.75">
      <c r="C1064" s="25"/>
      <c r="D1064" s="25"/>
      <c r="G1064" s="25"/>
      <c r="H1064" s="25"/>
      <c r="O1064" s="25"/>
    </row>
    <row r="1065" spans="3:15" ht="12.75">
      <c r="C1065" s="25"/>
      <c r="D1065" s="25"/>
      <c r="G1065" s="25"/>
      <c r="H1065" s="25"/>
      <c r="O1065" s="25"/>
    </row>
    <row r="1066" spans="3:15" ht="12.75">
      <c r="C1066" s="25"/>
      <c r="D1066" s="25"/>
      <c r="G1066" s="25"/>
      <c r="H1066" s="25"/>
      <c r="O1066" s="25"/>
    </row>
    <row r="1067" spans="3:15" ht="12.75">
      <c r="C1067" s="25"/>
      <c r="D1067" s="25"/>
      <c r="G1067" s="25"/>
      <c r="H1067" s="25"/>
      <c r="O1067" s="25"/>
    </row>
    <row r="1068" spans="3:15" ht="12.75">
      <c r="C1068" s="25"/>
      <c r="D1068" s="25"/>
      <c r="G1068" s="25"/>
      <c r="H1068" s="25"/>
      <c r="O1068" s="25"/>
    </row>
    <row r="1069" spans="3:15" ht="12.75">
      <c r="C1069" s="25"/>
      <c r="D1069" s="25"/>
      <c r="G1069" s="25"/>
      <c r="H1069" s="25"/>
      <c r="O1069" s="25"/>
    </row>
    <row r="1070" spans="3:15" ht="12.75">
      <c r="C1070" s="25"/>
      <c r="D1070" s="25"/>
      <c r="G1070" s="25"/>
      <c r="H1070" s="25"/>
      <c r="O1070" s="25"/>
    </row>
    <row r="1071" spans="3:15" ht="12.75">
      <c r="C1071" s="25"/>
      <c r="D1071" s="25"/>
      <c r="G1071" s="25"/>
      <c r="H1071" s="25"/>
      <c r="O1071" s="25"/>
    </row>
    <row r="1072" spans="3:15" ht="12.75">
      <c r="C1072" s="25"/>
      <c r="D1072" s="25"/>
      <c r="G1072" s="25"/>
      <c r="H1072" s="25"/>
      <c r="O1072" s="25"/>
    </row>
    <row r="1073" spans="3:15" ht="12.75">
      <c r="C1073" s="25"/>
      <c r="D1073" s="25"/>
      <c r="G1073" s="25"/>
      <c r="H1073" s="25"/>
      <c r="O1073" s="25"/>
    </row>
    <row r="1074" spans="3:15" ht="12.75">
      <c r="C1074" s="25"/>
      <c r="D1074" s="25"/>
      <c r="G1074" s="25"/>
      <c r="H1074" s="25"/>
      <c r="O1074" s="25"/>
    </row>
    <row r="1075" spans="3:15" ht="12.75">
      <c r="C1075" s="25"/>
      <c r="D1075" s="25"/>
      <c r="G1075" s="25"/>
      <c r="H1075" s="25"/>
      <c r="O1075" s="25"/>
    </row>
    <row r="1076" spans="3:15" ht="12.75">
      <c r="C1076" s="25"/>
      <c r="D1076" s="25"/>
      <c r="G1076" s="25"/>
      <c r="H1076" s="25"/>
      <c r="O1076" s="25"/>
    </row>
    <row r="1077" spans="3:15" ht="12.75">
      <c r="C1077" s="25"/>
      <c r="D1077" s="25"/>
      <c r="G1077" s="25"/>
      <c r="H1077" s="25"/>
      <c r="O1077" s="25"/>
    </row>
    <row r="1078" spans="3:15" ht="12.75">
      <c r="C1078" s="25"/>
      <c r="D1078" s="25"/>
      <c r="G1078" s="25"/>
      <c r="H1078" s="25"/>
      <c r="O1078" s="25"/>
    </row>
    <row r="1079" spans="3:15" ht="12.75">
      <c r="C1079" s="25"/>
      <c r="D1079" s="25"/>
      <c r="G1079" s="25"/>
      <c r="H1079" s="25"/>
      <c r="O1079" s="25"/>
    </row>
    <row r="1080" spans="3:15" ht="12.75">
      <c r="C1080" s="25"/>
      <c r="D1080" s="25"/>
      <c r="G1080" s="25"/>
      <c r="H1080" s="25"/>
      <c r="O1080" s="25"/>
    </row>
    <row r="1081" spans="3:15" ht="12.75">
      <c r="C1081" s="25"/>
      <c r="D1081" s="25"/>
      <c r="G1081" s="25"/>
      <c r="H1081" s="25"/>
      <c r="O1081" s="25"/>
    </row>
    <row r="1082" spans="3:15" ht="12.75">
      <c r="C1082" s="25"/>
      <c r="D1082" s="25"/>
      <c r="G1082" s="25"/>
      <c r="H1082" s="25"/>
      <c r="O1082" s="25"/>
    </row>
    <row r="1083" spans="3:15" ht="12.75">
      <c r="C1083" s="25"/>
      <c r="D1083" s="25"/>
      <c r="G1083" s="25"/>
      <c r="H1083" s="25"/>
      <c r="O1083" s="25"/>
    </row>
    <row r="1084" spans="3:15" ht="12.75">
      <c r="C1084" s="25"/>
      <c r="D1084" s="25"/>
      <c r="G1084" s="25"/>
      <c r="H1084" s="25"/>
      <c r="O1084" s="25"/>
    </row>
    <row r="1085" spans="3:15" ht="12.75">
      <c r="C1085" s="25"/>
      <c r="D1085" s="25"/>
      <c r="G1085" s="25"/>
      <c r="H1085" s="25"/>
      <c r="O1085" s="25"/>
    </row>
    <row r="1086" spans="3:15" ht="12.75">
      <c r="C1086" s="25"/>
      <c r="D1086" s="25"/>
      <c r="G1086" s="25"/>
      <c r="H1086" s="25"/>
      <c r="O1086" s="25"/>
    </row>
    <row r="1087" spans="3:15" ht="12.75">
      <c r="C1087" s="25"/>
      <c r="D1087" s="25"/>
      <c r="G1087" s="25"/>
      <c r="H1087" s="25"/>
      <c r="O1087" s="25"/>
    </row>
    <row r="1088" spans="3:15" ht="12.75">
      <c r="C1088" s="25"/>
      <c r="D1088" s="25"/>
      <c r="G1088" s="25"/>
      <c r="H1088" s="25"/>
      <c r="O1088" s="25"/>
    </row>
    <row r="1089" spans="3:15" ht="12.75">
      <c r="C1089" s="25"/>
      <c r="D1089" s="25"/>
      <c r="G1089" s="25"/>
      <c r="H1089" s="25"/>
      <c r="O1089" s="25"/>
    </row>
    <row r="1090" spans="3:15" ht="12.75">
      <c r="C1090" s="25"/>
      <c r="D1090" s="25"/>
      <c r="G1090" s="25"/>
      <c r="H1090" s="25"/>
      <c r="O1090" s="25"/>
    </row>
    <row r="1091" spans="3:15" ht="12.75">
      <c r="C1091" s="25"/>
      <c r="D1091" s="25"/>
      <c r="G1091" s="25"/>
      <c r="H1091" s="25"/>
      <c r="O1091" s="25"/>
    </row>
  </sheetData>
  <mergeCells count="27">
    <mergeCell ref="F3:L3"/>
    <mergeCell ref="C5:L5"/>
    <mergeCell ref="C6:L6"/>
    <mergeCell ref="C8:L8"/>
    <mergeCell ref="F11:L11"/>
    <mergeCell ref="C14:L14"/>
    <mergeCell ref="C16:L16"/>
    <mergeCell ref="F19:L19"/>
    <mergeCell ref="C21:L21"/>
    <mergeCell ref="F30:L30"/>
    <mergeCell ref="C32:L32"/>
    <mergeCell ref="F44:L44"/>
    <mergeCell ref="C46:L46"/>
    <mergeCell ref="C60:L60"/>
    <mergeCell ref="D96:M96"/>
    <mergeCell ref="F58:L58"/>
    <mergeCell ref="F72:L72"/>
    <mergeCell ref="C74:L74"/>
    <mergeCell ref="D76:M76"/>
    <mergeCell ref="D81:M81"/>
    <mergeCell ref="F86:L86"/>
    <mergeCell ref="D90:M90"/>
    <mergeCell ref="D99:M99"/>
    <mergeCell ref="F102:L102"/>
    <mergeCell ref="D106:M106"/>
    <mergeCell ref="D111:M111"/>
    <mergeCell ref="D114:M114"/>
  </mergeCells>
  <hyperlinks>
    <hyperlink ref="B3" r:id="rId1" location="GSP/202005052030/202005052030" display="https://mesonet.agron.iastate.edu/lsr/ - GSP/202005052030/202005052030" xr:uid="{00000000-0004-0000-0900-000000000000}"/>
    <hyperlink ref="D3" r:id="rId2" location="GSP/202005052030/202005052030" xr:uid="{00000000-0004-0000-0900-000001000000}"/>
    <hyperlink ref="B11" r:id="rId3" location="GSP/202005052042/202005052042" display="https://mesonet.agron.iastate.edu/lsr/ - GSP/202005052042/202005052042" xr:uid="{00000000-0004-0000-0900-000002000000}"/>
    <hyperlink ref="D11" r:id="rId4" location="GSP/202005052042/202005052042" xr:uid="{00000000-0004-0000-0900-000003000000}"/>
    <hyperlink ref="B19" r:id="rId5" location="GSP/202005052143/202005052143" display="https://mesonet.agron.iastate.edu/lsr/ - GSP/202005052143/202005052143" xr:uid="{00000000-0004-0000-0900-000004000000}"/>
    <hyperlink ref="D19" r:id="rId6" location="GSP/202005052143/202005052143" xr:uid="{00000000-0004-0000-0900-000005000000}"/>
    <hyperlink ref="B30" r:id="rId7" location="GSP/202005052212/202005052212" display="https://mesonet.agron.iastate.edu/lsr/ - GSP/202005052212/202005052212" xr:uid="{00000000-0004-0000-0900-000006000000}"/>
    <hyperlink ref="D30" r:id="rId8" location="GSP/202005052212/202005052212" xr:uid="{00000000-0004-0000-0900-000007000000}"/>
    <hyperlink ref="B44" r:id="rId9" location="GSP/202005052235/202005052235" display="https://mesonet.agron.iastate.edu/lsr/ - GSP/202005052235/202005052235" xr:uid="{00000000-0004-0000-0900-000008000000}"/>
    <hyperlink ref="D44" r:id="rId10" location="GSP/202005052235/202005052235" xr:uid="{00000000-0004-0000-0900-000009000000}"/>
    <hyperlink ref="B58" r:id="rId11" location="GSP/202005052245/202005052245" display="https://mesonet.agron.iastate.edu/lsr/ - GSP/202005052245/202005052245" xr:uid="{00000000-0004-0000-0900-00000A000000}"/>
    <hyperlink ref="D58" r:id="rId12" location="GSP/202005052245/202005052245" xr:uid="{00000000-0004-0000-0900-00000B000000}"/>
    <hyperlink ref="B72" r:id="rId13" location="GSP/202005052255/202005052255" display="https://mesonet.agron.iastate.edu/lsr/ - GSP/202005052255/202005052255" xr:uid="{00000000-0004-0000-0900-00000C000000}"/>
    <hyperlink ref="D72" r:id="rId14" location="GSP/202005052255/202005052255" xr:uid="{00000000-0004-0000-0900-00000D000000}"/>
    <hyperlink ref="B86" r:id="rId15" location="GSP/202005052306/202005052306" display="https://mesonet.agron.iastate.edu/lsr/ - GSP/202005052306/202005052306" xr:uid="{00000000-0004-0000-0900-00000E000000}"/>
    <hyperlink ref="D86" r:id="rId16" location="GSP/202005052306/202005052306" xr:uid="{00000000-0004-0000-0900-00000F000000}"/>
    <hyperlink ref="B102" r:id="rId17" location="GSP/202005052318/202005052318" display="https://mesonet.agron.iastate.edu/lsr/ - GSP/202005052318/202005052318" xr:uid="{00000000-0004-0000-0900-000010000000}"/>
    <hyperlink ref="D102" r:id="rId18" location="GSP/202005052318/202005052318" xr:uid="{00000000-0004-0000-09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5818E"/>
    <outlinePr summaryBelow="0" summaryRight="0"/>
  </sheetPr>
  <dimension ref="A1:AD27"/>
  <sheetViews>
    <sheetView workbookViewId="0"/>
  </sheetViews>
  <sheetFormatPr defaultColWidth="14.42578125" defaultRowHeight="15.75" customHeight="1"/>
  <cols>
    <col min="1" max="1" width="15.14062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8" t="s">
        <v>26</v>
      </c>
      <c r="B2" s="5"/>
      <c r="C2" s="5"/>
      <c r="D2" s="5">
        <v>0</v>
      </c>
      <c r="E2" s="5">
        <v>0</v>
      </c>
      <c r="G2" s="8" t="s">
        <v>26</v>
      </c>
      <c r="H2" s="5"/>
      <c r="I2" s="5"/>
      <c r="J2" s="5">
        <v>0</v>
      </c>
      <c r="K2" s="5">
        <v>0</v>
      </c>
      <c r="M2" s="8" t="s">
        <v>26</v>
      </c>
      <c r="N2" s="5"/>
      <c r="O2" s="5"/>
      <c r="P2" s="5">
        <v>0</v>
      </c>
      <c r="Q2" s="5">
        <v>0</v>
      </c>
      <c r="S2" s="8" t="s">
        <v>26</v>
      </c>
      <c r="V2" s="3">
        <v>0</v>
      </c>
      <c r="W2" s="3">
        <v>0</v>
      </c>
      <c r="Y2" s="8" t="s">
        <v>26</v>
      </c>
      <c r="AB2" s="3">
        <v>0</v>
      </c>
      <c r="AC2" s="3">
        <v>0</v>
      </c>
      <c r="AD2" s="7"/>
    </row>
    <row r="3" spans="1:30">
      <c r="A3" s="4" t="s">
        <v>27</v>
      </c>
      <c r="B3" s="5"/>
      <c r="C3" s="5"/>
      <c r="D3" s="5">
        <v>0</v>
      </c>
      <c r="E3" s="5">
        <v>0</v>
      </c>
      <c r="G3" s="4" t="s">
        <v>27</v>
      </c>
      <c r="H3" s="5"/>
      <c r="I3" s="5"/>
      <c r="J3" s="5">
        <v>0</v>
      </c>
      <c r="K3" s="5">
        <v>0</v>
      </c>
      <c r="M3" s="4" t="s">
        <v>27</v>
      </c>
      <c r="N3" s="5"/>
      <c r="O3" s="5"/>
      <c r="P3" s="5">
        <v>0</v>
      </c>
      <c r="Q3" s="5">
        <v>0</v>
      </c>
      <c r="S3" s="4" t="s">
        <v>27</v>
      </c>
      <c r="V3" s="3">
        <v>0</v>
      </c>
      <c r="W3" s="3">
        <v>0</v>
      </c>
      <c r="Y3" s="4" t="s">
        <v>27</v>
      </c>
      <c r="AB3" s="3">
        <v>0</v>
      </c>
      <c r="AC3" s="3">
        <v>0</v>
      </c>
      <c r="AD3" s="6"/>
    </row>
    <row r="4" spans="1:30">
      <c r="A4" s="4" t="s">
        <v>28</v>
      </c>
      <c r="B4" s="5"/>
      <c r="C4" s="5">
        <v>0</v>
      </c>
      <c r="D4" s="5">
        <v>0</v>
      </c>
      <c r="E4" s="5">
        <v>0</v>
      </c>
      <c r="G4" s="4" t="s">
        <v>28</v>
      </c>
      <c r="H4" s="5"/>
      <c r="I4" s="5">
        <v>0</v>
      </c>
      <c r="J4" s="5">
        <v>0</v>
      </c>
      <c r="K4" s="5">
        <v>0</v>
      </c>
      <c r="M4" s="4" t="s">
        <v>28</v>
      </c>
      <c r="N4" s="5"/>
      <c r="O4" s="5">
        <v>0</v>
      </c>
      <c r="P4" s="6">
        <v>0</v>
      </c>
      <c r="Q4" s="6">
        <v>0</v>
      </c>
      <c r="S4" s="4" t="s">
        <v>28</v>
      </c>
      <c r="U4" s="3">
        <v>0</v>
      </c>
      <c r="V4" s="7">
        <v>0</v>
      </c>
      <c r="W4" s="7">
        <v>0</v>
      </c>
      <c r="Y4" s="4" t="s">
        <v>28</v>
      </c>
      <c r="AA4" s="3">
        <v>0.5</v>
      </c>
      <c r="AB4" s="7">
        <v>0.75</v>
      </c>
      <c r="AC4" s="7">
        <v>0.5</v>
      </c>
      <c r="AD4" s="6"/>
    </row>
    <row r="5" spans="1:30">
      <c r="A5" s="4" t="s">
        <v>29</v>
      </c>
      <c r="B5" s="5">
        <v>0.1</v>
      </c>
      <c r="C5" s="5">
        <v>0.2</v>
      </c>
      <c r="D5" s="5">
        <v>0.5</v>
      </c>
      <c r="E5" s="5">
        <v>0.3</v>
      </c>
      <c r="G5" s="4" t="s">
        <v>29</v>
      </c>
      <c r="H5" s="5">
        <v>0.2</v>
      </c>
      <c r="I5" s="5">
        <v>0.3</v>
      </c>
      <c r="J5" s="5">
        <v>0.6</v>
      </c>
      <c r="K5" s="6">
        <v>0.5</v>
      </c>
      <c r="M5" s="4" t="s">
        <v>29</v>
      </c>
      <c r="N5" s="5">
        <v>0.4</v>
      </c>
      <c r="O5" s="5">
        <v>0.4</v>
      </c>
      <c r="P5" s="6">
        <v>0.7</v>
      </c>
      <c r="Q5" s="6">
        <v>0.7</v>
      </c>
      <c r="S5" s="4" t="s">
        <v>29</v>
      </c>
      <c r="T5" s="3">
        <v>1</v>
      </c>
      <c r="U5" s="3">
        <v>1</v>
      </c>
      <c r="V5" s="7">
        <v>1.5</v>
      </c>
      <c r="W5" s="7">
        <v>1.25</v>
      </c>
      <c r="Y5" s="4" t="s">
        <v>29</v>
      </c>
      <c r="Z5" s="3">
        <v>1.5</v>
      </c>
      <c r="AA5" s="3">
        <v>1.5</v>
      </c>
      <c r="AB5" s="7">
        <v>1.75</v>
      </c>
      <c r="AC5" s="7">
        <v>1.75</v>
      </c>
      <c r="AD5" s="7"/>
    </row>
    <row r="6" spans="1:30">
      <c r="A6" s="4" t="s">
        <v>30</v>
      </c>
      <c r="B6" s="5">
        <v>0</v>
      </c>
      <c r="C6" s="5">
        <v>0</v>
      </c>
      <c r="D6" s="5">
        <v>0</v>
      </c>
      <c r="E6" s="5">
        <v>0</v>
      </c>
      <c r="G6" s="4" t="s">
        <v>30</v>
      </c>
      <c r="H6" s="5">
        <v>0</v>
      </c>
      <c r="I6" s="5">
        <v>0</v>
      </c>
      <c r="J6" s="5">
        <v>0.1</v>
      </c>
      <c r="K6" s="5">
        <v>0</v>
      </c>
      <c r="M6" s="4" t="s">
        <v>30</v>
      </c>
      <c r="N6" s="5">
        <v>0.2</v>
      </c>
      <c r="O6" s="6">
        <v>0.2</v>
      </c>
      <c r="P6" s="6">
        <v>0.3</v>
      </c>
      <c r="Q6" s="6">
        <v>0.1</v>
      </c>
      <c r="S6" s="4" t="s">
        <v>30</v>
      </c>
      <c r="T6" s="3">
        <v>0.5</v>
      </c>
      <c r="U6" s="7">
        <v>0</v>
      </c>
      <c r="V6" s="7">
        <v>0.5</v>
      </c>
      <c r="W6" s="7">
        <v>0</v>
      </c>
      <c r="Y6" s="4" t="s">
        <v>30</v>
      </c>
      <c r="Z6" s="3">
        <v>0.75</v>
      </c>
      <c r="AA6" s="7">
        <v>1.25</v>
      </c>
      <c r="AB6" s="7">
        <v>1.5</v>
      </c>
      <c r="AC6" s="7">
        <v>0</v>
      </c>
      <c r="AD6" s="7"/>
    </row>
    <row r="7" spans="1:30">
      <c r="A7" s="4" t="s">
        <v>31</v>
      </c>
      <c r="B7" s="5">
        <v>0</v>
      </c>
      <c r="C7" s="5">
        <v>0</v>
      </c>
      <c r="D7" s="5">
        <v>0</v>
      </c>
      <c r="E7" s="5">
        <v>0.4</v>
      </c>
      <c r="G7" s="4" t="s">
        <v>31</v>
      </c>
      <c r="H7" s="5">
        <v>0.1</v>
      </c>
      <c r="I7" s="5">
        <v>0</v>
      </c>
      <c r="J7" s="5">
        <v>0</v>
      </c>
      <c r="K7" s="5">
        <v>0.5</v>
      </c>
      <c r="M7" s="4" t="s">
        <v>31</v>
      </c>
      <c r="N7" s="5">
        <v>0.2</v>
      </c>
      <c r="O7" s="5">
        <v>0</v>
      </c>
      <c r="P7" s="5">
        <v>0.1</v>
      </c>
      <c r="Q7" s="5">
        <v>0.6</v>
      </c>
      <c r="S7" s="4" t="s">
        <v>31</v>
      </c>
      <c r="T7" s="3">
        <v>0.5</v>
      </c>
      <c r="U7" s="3">
        <v>0.75</v>
      </c>
      <c r="V7" s="3">
        <v>0.5</v>
      </c>
      <c r="W7" s="3">
        <v>1.25</v>
      </c>
      <c r="Y7" s="4" t="s">
        <v>31</v>
      </c>
      <c r="Z7" s="3">
        <v>1.25</v>
      </c>
      <c r="AA7" s="3">
        <v>1</v>
      </c>
      <c r="AB7" s="3">
        <v>1.25</v>
      </c>
      <c r="AC7" s="3">
        <v>1.5</v>
      </c>
    </row>
    <row r="8" spans="1:30">
      <c r="A8" s="4" t="s">
        <v>32</v>
      </c>
      <c r="B8" s="5">
        <v>0</v>
      </c>
      <c r="C8" s="5">
        <v>0</v>
      </c>
      <c r="D8" s="5">
        <v>0</v>
      </c>
      <c r="E8" s="5">
        <v>0</v>
      </c>
      <c r="G8" s="4" t="s">
        <v>32</v>
      </c>
      <c r="H8" s="5"/>
      <c r="I8" s="5">
        <v>0.1</v>
      </c>
      <c r="J8" s="5">
        <v>0.1</v>
      </c>
      <c r="K8" s="5">
        <v>0.1</v>
      </c>
      <c r="M8" s="4" t="s">
        <v>32</v>
      </c>
      <c r="N8" s="5"/>
      <c r="O8" s="5">
        <v>0.2</v>
      </c>
      <c r="P8" s="5">
        <v>0.2</v>
      </c>
      <c r="Q8" s="5">
        <v>0.3</v>
      </c>
      <c r="S8" s="4" t="s">
        <v>32</v>
      </c>
      <c r="U8" s="3">
        <v>0.75</v>
      </c>
      <c r="V8" s="3">
        <v>0.5</v>
      </c>
      <c r="W8" s="3">
        <v>0.5</v>
      </c>
      <c r="Y8" s="4" t="s">
        <v>32</v>
      </c>
      <c r="AA8" s="3">
        <v>1.25</v>
      </c>
      <c r="AB8" s="3">
        <v>1</v>
      </c>
      <c r="AC8" s="3">
        <v>1</v>
      </c>
    </row>
    <row r="9" spans="1:30">
      <c r="A9" s="8" t="s">
        <v>33</v>
      </c>
      <c r="B9" s="5"/>
      <c r="C9" s="5">
        <v>0</v>
      </c>
      <c r="D9" s="5">
        <v>0.1</v>
      </c>
      <c r="E9" s="5">
        <v>0</v>
      </c>
      <c r="G9" s="8" t="s">
        <v>33</v>
      </c>
      <c r="H9" s="5">
        <v>0.1</v>
      </c>
      <c r="I9" s="5">
        <v>0.1</v>
      </c>
      <c r="J9" s="5">
        <v>0.1</v>
      </c>
      <c r="K9" s="5">
        <v>0</v>
      </c>
      <c r="M9" s="8" t="s">
        <v>33</v>
      </c>
      <c r="N9" s="5">
        <v>0.3</v>
      </c>
      <c r="O9" s="5">
        <v>0.2</v>
      </c>
      <c r="P9" s="5">
        <v>0.4</v>
      </c>
      <c r="Q9" s="5">
        <v>0</v>
      </c>
      <c r="S9" s="8" t="s">
        <v>33</v>
      </c>
      <c r="T9" s="3">
        <v>0.5</v>
      </c>
      <c r="U9" s="3">
        <v>0.75</v>
      </c>
      <c r="V9" s="3">
        <v>1</v>
      </c>
      <c r="W9" s="3">
        <v>0.5</v>
      </c>
      <c r="Y9" s="8" t="s">
        <v>33</v>
      </c>
      <c r="Z9" s="3">
        <v>1.25</v>
      </c>
      <c r="AA9" s="3">
        <v>1</v>
      </c>
      <c r="AB9" s="3">
        <v>1</v>
      </c>
      <c r="AC9" s="3">
        <v>0.75</v>
      </c>
    </row>
    <row r="10" spans="1:30">
      <c r="A10" s="4" t="s">
        <v>34</v>
      </c>
      <c r="B10" s="5">
        <v>0</v>
      </c>
      <c r="C10" s="5">
        <v>0</v>
      </c>
      <c r="D10" s="5">
        <v>0.1</v>
      </c>
      <c r="E10" s="5">
        <v>0.2</v>
      </c>
      <c r="G10" s="4" t="s">
        <v>34</v>
      </c>
      <c r="H10" s="5"/>
      <c r="I10" s="5">
        <v>0</v>
      </c>
      <c r="J10" s="5">
        <v>0.2</v>
      </c>
      <c r="K10" s="110">
        <v>0.4</v>
      </c>
      <c r="M10" s="109" t="s">
        <v>34</v>
      </c>
      <c r="N10" s="5"/>
      <c r="O10" s="5">
        <v>0.2</v>
      </c>
      <c r="P10" s="5">
        <v>0.3</v>
      </c>
      <c r="Q10" s="5">
        <v>0.7</v>
      </c>
      <c r="S10" s="4" t="s">
        <v>34</v>
      </c>
      <c r="U10" s="3">
        <v>0.5</v>
      </c>
      <c r="V10" s="3">
        <v>1</v>
      </c>
      <c r="W10" s="3">
        <v>1.25</v>
      </c>
      <c r="Y10" s="4" t="s">
        <v>34</v>
      </c>
      <c r="AA10" s="3">
        <v>0.5</v>
      </c>
      <c r="AB10" s="3">
        <v>1.5</v>
      </c>
      <c r="AC10" s="3">
        <v>1.5</v>
      </c>
    </row>
    <row r="11" spans="1:30">
      <c r="A11" s="215" t="s">
        <v>58</v>
      </c>
      <c r="B11" s="216">
        <f t="shared" ref="B11:E11" si="0">AVERAGE(B2:B10)</f>
        <v>0.02</v>
      </c>
      <c r="C11" s="216">
        <f t="shared" si="0"/>
        <v>2.8571428571428574E-2</v>
      </c>
      <c r="D11" s="216">
        <f t="shared" si="0"/>
        <v>7.7777777777777779E-2</v>
      </c>
      <c r="E11" s="216">
        <f t="shared" si="0"/>
        <v>9.9999999999999992E-2</v>
      </c>
      <c r="G11" s="217" t="s">
        <v>58</v>
      </c>
      <c r="H11" s="218">
        <f t="shared" ref="H11:J11" si="1">AVERAGE(H2:H10)</f>
        <v>0.1</v>
      </c>
      <c r="I11" s="216">
        <f t="shared" si="1"/>
        <v>7.1428571428571425E-2</v>
      </c>
      <c r="J11" s="216">
        <f t="shared" si="1"/>
        <v>0.1222222222222222</v>
      </c>
      <c r="M11" s="3" t="s">
        <v>58</v>
      </c>
      <c r="N11" s="218">
        <f t="shared" ref="N11:Q11" si="2">AVERAGE(N2:N10)</f>
        <v>0.27500000000000002</v>
      </c>
      <c r="O11" s="216">
        <f t="shared" si="2"/>
        <v>0.17142857142857143</v>
      </c>
      <c r="P11" s="216">
        <f t="shared" si="2"/>
        <v>0.22222222222222221</v>
      </c>
      <c r="Q11" s="216">
        <f t="shared" si="2"/>
        <v>0.26666666666666666</v>
      </c>
      <c r="S11" s="219" t="s">
        <v>58</v>
      </c>
      <c r="T11" s="220">
        <f t="shared" ref="T11:W11" si="3">AVERAGE(T2:T10)</f>
        <v>0.625</v>
      </c>
      <c r="U11" s="220">
        <f t="shared" si="3"/>
        <v>0.5357142857142857</v>
      </c>
      <c r="V11" s="220">
        <f t="shared" si="3"/>
        <v>0.55555555555555558</v>
      </c>
      <c r="W11" s="220">
        <f t="shared" si="3"/>
        <v>0.52777777777777779</v>
      </c>
      <c r="X11" s="19"/>
      <c r="Y11" s="221" t="s">
        <v>58</v>
      </c>
      <c r="Z11" s="220">
        <f t="shared" ref="Z11:AC11" si="4">AVERAGE(Z2:Z10)</f>
        <v>1.1875</v>
      </c>
      <c r="AA11" s="220">
        <f t="shared" si="4"/>
        <v>1</v>
      </c>
      <c r="AB11" s="220">
        <f t="shared" si="4"/>
        <v>0.97222222222222221</v>
      </c>
      <c r="AC11" s="220">
        <f t="shared" si="4"/>
        <v>0.77777777777777779</v>
      </c>
    </row>
    <row r="12" spans="1:30">
      <c r="A12" s="222" t="s">
        <v>59</v>
      </c>
      <c r="B12" s="223">
        <f t="shared" ref="B12:E12" si="5">MIN(B2,B10)</f>
        <v>0</v>
      </c>
      <c r="C12" s="223">
        <f t="shared" si="5"/>
        <v>0</v>
      </c>
      <c r="D12" s="223">
        <f t="shared" si="5"/>
        <v>0</v>
      </c>
      <c r="E12" s="223">
        <f t="shared" si="5"/>
        <v>0</v>
      </c>
      <c r="G12" s="3" t="s">
        <v>59</v>
      </c>
      <c r="H12" s="224">
        <f t="shared" ref="H12:J12" si="6">MIN(H2,H10)</f>
        <v>0</v>
      </c>
      <c r="I12" s="223">
        <f t="shared" si="6"/>
        <v>0</v>
      </c>
      <c r="J12" s="223">
        <f t="shared" si="6"/>
        <v>0</v>
      </c>
      <c r="M12" s="3" t="s">
        <v>59</v>
      </c>
      <c r="N12" s="224">
        <f t="shared" ref="N12:Q12" si="7">MIN(N2,N10)</f>
        <v>0</v>
      </c>
      <c r="O12" s="223">
        <f t="shared" si="7"/>
        <v>0.2</v>
      </c>
      <c r="P12" s="223">
        <f t="shared" si="7"/>
        <v>0</v>
      </c>
      <c r="Q12" s="223">
        <f t="shared" si="7"/>
        <v>0</v>
      </c>
      <c r="S12" s="4" t="s">
        <v>59</v>
      </c>
      <c r="T12" s="21">
        <f t="shared" ref="T12:W12" si="8">MIN(T2,T10)</f>
        <v>0</v>
      </c>
      <c r="U12" s="21">
        <f t="shared" si="8"/>
        <v>0.5</v>
      </c>
      <c r="V12" s="21">
        <f t="shared" si="8"/>
        <v>0</v>
      </c>
      <c r="W12" s="21">
        <f t="shared" si="8"/>
        <v>0</v>
      </c>
      <c r="Y12" s="4" t="s">
        <v>59</v>
      </c>
      <c r="Z12" s="21">
        <f t="shared" ref="Z12:AC12" si="9">MIN(Z2,Z10)</f>
        <v>0</v>
      </c>
      <c r="AA12" s="21">
        <f t="shared" si="9"/>
        <v>0.5</v>
      </c>
      <c r="AB12" s="21">
        <f t="shared" si="9"/>
        <v>0</v>
      </c>
      <c r="AC12" s="21">
        <f t="shared" si="9"/>
        <v>0</v>
      </c>
    </row>
    <row r="13" spans="1:30">
      <c r="A13" s="222" t="s">
        <v>60</v>
      </c>
      <c r="B13" s="223">
        <f t="shared" ref="B13:E13" si="10">MAX(B2:B10)</f>
        <v>0.1</v>
      </c>
      <c r="C13" s="223">
        <f t="shared" si="10"/>
        <v>0.2</v>
      </c>
      <c r="D13" s="223">
        <f t="shared" si="10"/>
        <v>0.5</v>
      </c>
      <c r="E13" s="223">
        <f t="shared" si="10"/>
        <v>0.4</v>
      </c>
      <c r="G13" s="3" t="s">
        <v>60</v>
      </c>
      <c r="H13" s="224">
        <f t="shared" ref="H13:J13" si="11">MAX(H2:H10)</f>
        <v>0.2</v>
      </c>
      <c r="I13" s="223">
        <f t="shared" si="11"/>
        <v>0.3</v>
      </c>
      <c r="J13" s="223">
        <f t="shared" si="11"/>
        <v>0.6</v>
      </c>
      <c r="M13" s="3" t="s">
        <v>60</v>
      </c>
      <c r="N13" s="224">
        <f t="shared" ref="N13:Q13" si="12">MAX(N2:N10)</f>
        <v>0.4</v>
      </c>
      <c r="O13" s="223">
        <f t="shared" si="12"/>
        <v>0.4</v>
      </c>
      <c r="P13" s="223">
        <f t="shared" si="12"/>
        <v>0.7</v>
      </c>
      <c r="Q13" s="223">
        <f t="shared" si="12"/>
        <v>0.7</v>
      </c>
      <c r="S13" s="4" t="s">
        <v>60</v>
      </c>
      <c r="T13" s="21">
        <f t="shared" ref="T13:W13" si="13">MAX(T2:T10)</f>
        <v>1</v>
      </c>
      <c r="U13" s="21">
        <f t="shared" si="13"/>
        <v>1</v>
      </c>
      <c r="V13" s="21">
        <f t="shared" si="13"/>
        <v>1.5</v>
      </c>
      <c r="W13" s="21">
        <f t="shared" si="13"/>
        <v>1.25</v>
      </c>
      <c r="Y13" s="4" t="s">
        <v>60</v>
      </c>
      <c r="Z13" s="21">
        <f t="shared" ref="Z13:AC13" si="14">MAX(Z2:Z10)</f>
        <v>1.5</v>
      </c>
      <c r="AA13" s="21">
        <f t="shared" si="14"/>
        <v>1.5</v>
      </c>
      <c r="AB13" s="21">
        <f t="shared" si="14"/>
        <v>1.75</v>
      </c>
      <c r="AC13" s="21">
        <f t="shared" si="14"/>
        <v>1.75</v>
      </c>
    </row>
    <row r="14" spans="1:30">
      <c r="A14" s="225"/>
      <c r="B14" s="3"/>
      <c r="C14" s="3"/>
      <c r="D14" s="3"/>
      <c r="E14" s="3"/>
      <c r="G14" s="3"/>
      <c r="H14" s="3"/>
      <c r="I14" s="3"/>
      <c r="J14" s="3"/>
      <c r="K14" s="3"/>
      <c r="M14" s="3"/>
      <c r="N14" s="3"/>
      <c r="O14" s="3"/>
      <c r="P14" s="3"/>
      <c r="Q14" s="3"/>
      <c r="S14" s="3"/>
      <c r="T14" s="3"/>
      <c r="U14" s="3"/>
      <c r="V14" s="3"/>
      <c r="W14" s="3"/>
      <c r="Y14" s="3"/>
      <c r="Z14" s="3"/>
      <c r="AA14" s="3"/>
      <c r="AB14" s="3"/>
      <c r="AC14" s="3"/>
      <c r="AD14" s="3"/>
    </row>
    <row r="15" spans="1:30">
      <c r="A15" s="226" t="s">
        <v>61</v>
      </c>
      <c r="B15" s="2" t="s">
        <v>1</v>
      </c>
      <c r="C15" s="2" t="s">
        <v>2</v>
      </c>
      <c r="D15" s="2" t="s">
        <v>3</v>
      </c>
      <c r="E15" s="2" t="s">
        <v>4</v>
      </c>
      <c r="G15" s="1" t="s">
        <v>62</v>
      </c>
      <c r="H15" s="2" t="s">
        <v>1</v>
      </c>
      <c r="I15" s="2" t="s">
        <v>2</v>
      </c>
      <c r="J15" s="2" t="s">
        <v>3</v>
      </c>
      <c r="K15" s="2" t="s">
        <v>4</v>
      </c>
      <c r="M15" s="1" t="s">
        <v>63</v>
      </c>
      <c r="N15" s="2" t="s">
        <v>1</v>
      </c>
      <c r="O15" s="2" t="s">
        <v>2</v>
      </c>
      <c r="P15" s="2" t="s">
        <v>3</v>
      </c>
      <c r="Q15" s="2" t="s">
        <v>4</v>
      </c>
      <c r="S15" s="1" t="s">
        <v>64</v>
      </c>
      <c r="T15" s="2" t="s">
        <v>1</v>
      </c>
      <c r="U15" s="2" t="s">
        <v>2</v>
      </c>
      <c r="V15" s="2" t="s">
        <v>3</v>
      </c>
      <c r="W15" s="2" t="s">
        <v>4</v>
      </c>
      <c r="Y15" s="1" t="s">
        <v>65</v>
      </c>
      <c r="Z15" s="2" t="s">
        <v>1</v>
      </c>
      <c r="AA15" s="2" t="s">
        <v>2</v>
      </c>
      <c r="AB15" s="2" t="s">
        <v>3</v>
      </c>
      <c r="AC15" s="2" t="s">
        <v>4</v>
      </c>
      <c r="AD15" s="3"/>
    </row>
    <row r="16" spans="1:30">
      <c r="A16" s="227" t="s">
        <v>26</v>
      </c>
      <c r="B16" s="5"/>
      <c r="C16" s="5"/>
      <c r="D16" s="5">
        <v>0</v>
      </c>
      <c r="E16" s="5">
        <v>0</v>
      </c>
      <c r="G16" s="8" t="s">
        <v>26</v>
      </c>
      <c r="H16" s="5"/>
      <c r="I16" s="5"/>
      <c r="J16" s="5">
        <v>0</v>
      </c>
      <c r="K16" s="5">
        <v>0</v>
      </c>
      <c r="M16" s="8" t="s">
        <v>26</v>
      </c>
      <c r="N16" s="5"/>
      <c r="O16" s="5"/>
      <c r="P16" s="5">
        <v>0</v>
      </c>
      <c r="Q16" s="5">
        <v>0</v>
      </c>
      <c r="S16" s="8" t="s">
        <v>26</v>
      </c>
      <c r="V16" s="3">
        <v>0</v>
      </c>
      <c r="W16" s="3">
        <v>0</v>
      </c>
      <c r="Y16" s="8" t="s">
        <v>26</v>
      </c>
      <c r="AB16" s="3">
        <v>0</v>
      </c>
      <c r="AC16" s="3">
        <v>0</v>
      </c>
      <c r="AD16" s="7"/>
    </row>
    <row r="17" spans="1:30">
      <c r="A17" s="222" t="s">
        <v>27</v>
      </c>
      <c r="B17" s="5"/>
      <c r="C17" s="5"/>
      <c r="D17" s="5">
        <v>0</v>
      </c>
      <c r="E17" s="5">
        <v>0</v>
      </c>
      <c r="G17" s="4" t="s">
        <v>27</v>
      </c>
      <c r="H17" s="5"/>
      <c r="I17" s="5"/>
      <c r="J17" s="5">
        <v>0</v>
      </c>
      <c r="K17" s="5">
        <v>0</v>
      </c>
      <c r="M17" s="4" t="s">
        <v>27</v>
      </c>
      <c r="N17" s="5"/>
      <c r="O17" s="5"/>
      <c r="P17" s="5">
        <v>0</v>
      </c>
      <c r="Q17" s="5">
        <v>0</v>
      </c>
      <c r="S17" s="4" t="s">
        <v>27</v>
      </c>
      <c r="V17" s="3">
        <v>0</v>
      </c>
      <c r="W17" s="3">
        <v>0</v>
      </c>
      <c r="Y17" s="4" t="s">
        <v>27</v>
      </c>
      <c r="AB17" s="3">
        <v>0</v>
      </c>
      <c r="AC17" s="3">
        <v>0</v>
      </c>
      <c r="AD17" s="6"/>
    </row>
    <row r="18" spans="1:30">
      <c r="A18" s="222" t="s">
        <v>28</v>
      </c>
      <c r="B18" s="5"/>
      <c r="C18" s="5">
        <v>0</v>
      </c>
      <c r="D18" s="5">
        <v>0</v>
      </c>
      <c r="E18" s="5">
        <v>0.1</v>
      </c>
      <c r="G18" s="4" t="s">
        <v>28</v>
      </c>
      <c r="H18" s="5"/>
      <c r="I18" s="6">
        <v>0</v>
      </c>
      <c r="J18" s="6">
        <v>0</v>
      </c>
      <c r="K18" s="6">
        <v>0.2</v>
      </c>
      <c r="M18" s="4" t="s">
        <v>28</v>
      </c>
      <c r="N18" s="5"/>
      <c r="O18" s="6">
        <v>0.1</v>
      </c>
      <c r="P18" s="6">
        <v>0.1</v>
      </c>
      <c r="Q18" s="6">
        <v>0.3</v>
      </c>
      <c r="S18" s="4" t="s">
        <v>28</v>
      </c>
      <c r="U18" s="7">
        <v>0.5</v>
      </c>
      <c r="V18" s="7">
        <v>0.5</v>
      </c>
      <c r="W18" s="7">
        <v>1</v>
      </c>
      <c r="Y18" s="4" t="s">
        <v>28</v>
      </c>
      <c r="AA18" s="7">
        <v>1</v>
      </c>
      <c r="AB18" s="7">
        <v>0.75</v>
      </c>
      <c r="AC18" s="7">
        <v>1.25</v>
      </c>
      <c r="AD18" s="6"/>
    </row>
    <row r="19" spans="1:30">
      <c r="A19" s="222" t="s">
        <v>29</v>
      </c>
      <c r="B19" s="5">
        <v>0.1</v>
      </c>
      <c r="C19" s="5">
        <v>0.2</v>
      </c>
      <c r="D19" s="5">
        <v>0.4</v>
      </c>
      <c r="E19" s="5">
        <v>0.5</v>
      </c>
      <c r="G19" s="4" t="s">
        <v>29</v>
      </c>
      <c r="H19" s="6">
        <v>0.1</v>
      </c>
      <c r="I19" s="6">
        <v>0.3</v>
      </c>
      <c r="J19" s="6">
        <v>0.5</v>
      </c>
      <c r="K19" s="6">
        <v>0.7</v>
      </c>
      <c r="M19" s="4" t="s">
        <v>29</v>
      </c>
      <c r="N19" s="6">
        <v>0.4</v>
      </c>
      <c r="O19" s="6">
        <v>0.5</v>
      </c>
      <c r="P19" s="6">
        <v>0.7</v>
      </c>
      <c r="Q19" s="6">
        <v>0.9</v>
      </c>
      <c r="S19" s="4" t="s">
        <v>29</v>
      </c>
      <c r="T19" s="7">
        <v>1</v>
      </c>
      <c r="U19" s="7">
        <v>1</v>
      </c>
      <c r="V19" s="7">
        <v>1.5</v>
      </c>
      <c r="W19" s="7">
        <v>1.25</v>
      </c>
      <c r="Y19" s="4" t="s">
        <v>29</v>
      </c>
      <c r="Z19" s="7">
        <v>1.5</v>
      </c>
      <c r="AA19" s="7">
        <v>1.25</v>
      </c>
      <c r="AB19" s="7">
        <v>1.75</v>
      </c>
      <c r="AC19" s="7">
        <v>1.5</v>
      </c>
      <c r="AD19" s="7"/>
    </row>
    <row r="20" spans="1:30">
      <c r="A20" s="222" t="s">
        <v>30</v>
      </c>
      <c r="B20" s="5">
        <v>0.1</v>
      </c>
      <c r="C20" s="5">
        <v>0.1</v>
      </c>
      <c r="D20" s="5">
        <v>0.4</v>
      </c>
      <c r="E20" s="5">
        <v>0.5</v>
      </c>
      <c r="G20" s="4" t="s">
        <v>30</v>
      </c>
      <c r="H20" s="6">
        <v>0.2</v>
      </c>
      <c r="I20" s="6">
        <v>0.3</v>
      </c>
      <c r="J20" s="6">
        <v>0.5</v>
      </c>
      <c r="K20" s="6">
        <v>0.7</v>
      </c>
      <c r="M20" s="4" t="s">
        <v>30</v>
      </c>
      <c r="N20" s="6">
        <v>0.5</v>
      </c>
      <c r="O20" s="6">
        <v>0.4</v>
      </c>
      <c r="P20" s="6">
        <v>0.6</v>
      </c>
      <c r="Q20" s="6">
        <v>0.9</v>
      </c>
      <c r="S20" s="4" t="s">
        <v>30</v>
      </c>
      <c r="T20" s="7">
        <v>0.75</v>
      </c>
      <c r="U20" s="7">
        <v>0.5</v>
      </c>
      <c r="V20" s="7">
        <v>1.75</v>
      </c>
      <c r="W20" s="7">
        <v>1.25</v>
      </c>
      <c r="Y20" s="4" t="s">
        <v>30</v>
      </c>
      <c r="Z20" s="7">
        <v>1.5</v>
      </c>
      <c r="AA20" s="7">
        <v>1.25</v>
      </c>
      <c r="AB20" s="7">
        <v>2</v>
      </c>
      <c r="AC20" s="7">
        <v>1.5</v>
      </c>
      <c r="AD20" s="6"/>
    </row>
    <row r="21" spans="1:30">
      <c r="A21" s="222" t="s">
        <v>31</v>
      </c>
      <c r="B21" s="5">
        <v>0</v>
      </c>
      <c r="C21" s="5">
        <v>0</v>
      </c>
      <c r="D21" s="5">
        <v>0.1</v>
      </c>
      <c r="E21" s="5">
        <v>0.4</v>
      </c>
      <c r="G21" s="4" t="s">
        <v>31</v>
      </c>
      <c r="H21" s="6">
        <v>0.1</v>
      </c>
      <c r="I21" s="6">
        <v>0.1</v>
      </c>
      <c r="J21" s="6">
        <v>0.1</v>
      </c>
      <c r="K21" s="6">
        <v>0.5</v>
      </c>
      <c r="M21" s="4" t="s">
        <v>31</v>
      </c>
      <c r="N21" s="5">
        <v>0.2</v>
      </c>
      <c r="O21" s="5">
        <v>0.3</v>
      </c>
      <c r="P21" s="5">
        <v>0.3</v>
      </c>
      <c r="Q21" s="5">
        <v>0.7</v>
      </c>
      <c r="S21" s="4" t="s">
        <v>31</v>
      </c>
      <c r="T21" s="3">
        <v>0.5</v>
      </c>
      <c r="U21" s="3">
        <v>0.75</v>
      </c>
      <c r="V21" s="3">
        <v>0.75</v>
      </c>
      <c r="W21" s="3">
        <v>1.25</v>
      </c>
      <c r="Y21" s="4" t="s">
        <v>31</v>
      </c>
      <c r="Z21" s="3">
        <v>1.25</v>
      </c>
      <c r="AA21" s="3">
        <v>1</v>
      </c>
      <c r="AB21" s="3">
        <v>1.25</v>
      </c>
      <c r="AC21" s="3">
        <v>1.5</v>
      </c>
    </row>
    <row r="22" spans="1:30">
      <c r="A22" s="222" t="s">
        <v>32</v>
      </c>
      <c r="B22" s="5"/>
      <c r="C22" s="5">
        <v>0</v>
      </c>
      <c r="D22" s="5">
        <v>0.1</v>
      </c>
      <c r="E22" s="5">
        <v>0.1</v>
      </c>
      <c r="G22" s="4" t="s">
        <v>32</v>
      </c>
      <c r="H22" s="5"/>
      <c r="I22" s="5">
        <v>0.1</v>
      </c>
      <c r="J22" s="5">
        <v>0.1</v>
      </c>
      <c r="K22" s="5">
        <v>0.4</v>
      </c>
      <c r="M22" s="4" t="s">
        <v>32</v>
      </c>
      <c r="N22" s="5"/>
      <c r="O22" s="5">
        <v>0.3</v>
      </c>
      <c r="P22" s="5">
        <v>0.2</v>
      </c>
      <c r="Q22" s="5">
        <v>0.8</v>
      </c>
      <c r="S22" s="4" t="s">
        <v>32</v>
      </c>
      <c r="U22" s="3">
        <v>0.75</v>
      </c>
      <c r="V22" s="3">
        <v>0.5</v>
      </c>
      <c r="W22" s="3">
        <v>0.75</v>
      </c>
      <c r="Y22" s="4" t="s">
        <v>32</v>
      </c>
      <c r="AA22" s="3">
        <v>1.25</v>
      </c>
      <c r="AB22" s="3">
        <v>0.75</v>
      </c>
      <c r="AC22" s="3">
        <v>1</v>
      </c>
    </row>
    <row r="23" spans="1:30">
      <c r="A23" s="227" t="s">
        <v>33</v>
      </c>
      <c r="B23" s="5">
        <v>0</v>
      </c>
      <c r="C23" s="5">
        <v>0.1</v>
      </c>
      <c r="D23" s="5"/>
      <c r="E23" s="5">
        <v>0</v>
      </c>
      <c r="G23" s="8" t="s">
        <v>33</v>
      </c>
      <c r="H23" s="5">
        <v>0.1</v>
      </c>
      <c r="I23" s="5">
        <v>0.1</v>
      </c>
      <c r="J23" s="5"/>
      <c r="K23" s="5">
        <v>0</v>
      </c>
      <c r="M23" s="8" t="s">
        <v>33</v>
      </c>
      <c r="N23" s="5">
        <v>0.2</v>
      </c>
      <c r="O23" s="5">
        <v>0.3</v>
      </c>
      <c r="P23" s="5"/>
      <c r="Q23" s="5">
        <v>0</v>
      </c>
      <c r="S23" s="8" t="s">
        <v>33</v>
      </c>
      <c r="T23" s="3">
        <v>0.75</v>
      </c>
      <c r="U23" s="3">
        <v>1</v>
      </c>
      <c r="W23" s="3">
        <v>0.5</v>
      </c>
      <c r="Y23" s="8" t="s">
        <v>33</v>
      </c>
      <c r="Z23" s="3">
        <v>1.25</v>
      </c>
      <c r="AA23" s="3">
        <v>1.25</v>
      </c>
      <c r="AC23" s="3">
        <v>0.75</v>
      </c>
    </row>
    <row r="24" spans="1:30">
      <c r="A24" s="228" t="s">
        <v>34</v>
      </c>
      <c r="B24" s="5">
        <v>0.1</v>
      </c>
      <c r="C24" s="5">
        <v>0.3</v>
      </c>
      <c r="D24" s="5"/>
      <c r="E24" s="5">
        <v>0</v>
      </c>
      <c r="G24" s="109" t="s">
        <v>34</v>
      </c>
      <c r="H24" s="5">
        <v>0.2</v>
      </c>
      <c r="I24" s="5">
        <v>0.5</v>
      </c>
      <c r="J24" s="5"/>
      <c r="K24" s="5">
        <v>0</v>
      </c>
      <c r="M24" s="109" t="s">
        <v>34</v>
      </c>
      <c r="N24" s="5">
        <v>0.4</v>
      </c>
      <c r="O24" s="5">
        <v>0.8</v>
      </c>
      <c r="P24" s="5"/>
      <c r="Q24" s="5">
        <v>0</v>
      </c>
      <c r="S24" s="4" t="s">
        <v>34</v>
      </c>
      <c r="T24" s="3">
        <v>0.75</v>
      </c>
      <c r="U24" s="3">
        <v>1.25</v>
      </c>
      <c r="W24" s="3">
        <v>0.5</v>
      </c>
      <c r="Y24" s="4" t="s">
        <v>34</v>
      </c>
      <c r="Z24" s="3">
        <v>1.25</v>
      </c>
      <c r="AA24" s="3">
        <v>1.5</v>
      </c>
      <c r="AC24" s="3">
        <v>0.75</v>
      </c>
    </row>
    <row r="25" spans="1:30">
      <c r="A25" s="4" t="s">
        <v>58</v>
      </c>
      <c r="B25" s="216">
        <f t="shared" ref="B25:E25" si="15">AVERAGE(B16:B24)</f>
        <v>6.0000000000000012E-2</v>
      </c>
      <c r="C25" s="216">
        <f t="shared" si="15"/>
        <v>9.9999999999999992E-2</v>
      </c>
      <c r="D25" s="216">
        <f t="shared" si="15"/>
        <v>0.14285714285714285</v>
      </c>
      <c r="E25" s="216">
        <f t="shared" si="15"/>
        <v>0.17777777777777778</v>
      </c>
      <c r="G25" s="3" t="s">
        <v>58</v>
      </c>
      <c r="H25" s="218">
        <f t="shared" ref="H25:K25" si="16">AVERAGE(H16:H24)</f>
        <v>0.13999999999999999</v>
      </c>
      <c r="I25" s="216">
        <f t="shared" si="16"/>
        <v>0.19999999999999998</v>
      </c>
      <c r="J25" s="216">
        <f t="shared" si="16"/>
        <v>0.17142857142857146</v>
      </c>
      <c r="K25" s="216">
        <f t="shared" si="16"/>
        <v>0.27777777777777773</v>
      </c>
      <c r="M25" s="3" t="s">
        <v>58</v>
      </c>
      <c r="N25" s="218">
        <f t="shared" ref="N25:Q25" si="17">AVERAGE(N16:N24)</f>
        <v>0.34</v>
      </c>
      <c r="O25" s="216">
        <f t="shared" si="17"/>
        <v>0.38571428571428573</v>
      </c>
      <c r="P25" s="216">
        <f t="shared" si="17"/>
        <v>0.27142857142857141</v>
      </c>
      <c r="Q25" s="216">
        <f t="shared" si="17"/>
        <v>0.39999999999999997</v>
      </c>
      <c r="S25" s="219" t="s">
        <v>58</v>
      </c>
      <c r="T25" s="220">
        <f t="shared" ref="T25:W25" si="18">AVERAGE(T16:T24)</f>
        <v>0.75</v>
      </c>
      <c r="U25" s="220">
        <f t="shared" si="18"/>
        <v>0.8214285714285714</v>
      </c>
      <c r="V25" s="220">
        <f t="shared" si="18"/>
        <v>0.7142857142857143</v>
      </c>
      <c r="W25" s="220">
        <f t="shared" si="18"/>
        <v>0.72222222222222221</v>
      </c>
      <c r="X25" s="19"/>
      <c r="Y25" s="221" t="s">
        <v>58</v>
      </c>
      <c r="Z25" s="220">
        <f t="shared" ref="Z25:AC25" si="19">AVERAGE(Z16:Z24)</f>
        <v>1.35</v>
      </c>
      <c r="AA25" s="220">
        <f t="shared" si="19"/>
        <v>1.2142857142857142</v>
      </c>
      <c r="AB25" s="220">
        <f t="shared" si="19"/>
        <v>0.9285714285714286</v>
      </c>
      <c r="AC25" s="220">
        <f t="shared" si="19"/>
        <v>0.91666666666666663</v>
      </c>
    </row>
    <row r="26" spans="1:30">
      <c r="A26" s="4" t="s">
        <v>59</v>
      </c>
      <c r="B26" s="223">
        <f t="shared" ref="B26:E26" si="20">MIN(B16,B24)</f>
        <v>0.1</v>
      </c>
      <c r="C26" s="223">
        <f t="shared" si="20"/>
        <v>0.3</v>
      </c>
      <c r="D26" s="223">
        <f t="shared" si="20"/>
        <v>0</v>
      </c>
      <c r="E26" s="223">
        <f t="shared" si="20"/>
        <v>0</v>
      </c>
      <c r="G26" s="3" t="s">
        <v>59</v>
      </c>
      <c r="H26" s="224">
        <f t="shared" ref="H26:K26" si="21">MIN(H16,H24)</f>
        <v>0.2</v>
      </c>
      <c r="I26" s="223">
        <f t="shared" si="21"/>
        <v>0.5</v>
      </c>
      <c r="J26" s="223">
        <f t="shared" si="21"/>
        <v>0</v>
      </c>
      <c r="K26" s="223">
        <f t="shared" si="21"/>
        <v>0</v>
      </c>
      <c r="M26" s="3" t="s">
        <v>59</v>
      </c>
      <c r="N26" s="224">
        <f t="shared" ref="N26:Q26" si="22">MIN(N16,N24)</f>
        <v>0.4</v>
      </c>
      <c r="O26" s="223">
        <f t="shared" si="22"/>
        <v>0.8</v>
      </c>
      <c r="P26" s="223">
        <f t="shared" si="22"/>
        <v>0</v>
      </c>
      <c r="Q26" s="223">
        <f t="shared" si="22"/>
        <v>0</v>
      </c>
      <c r="S26" s="4" t="s">
        <v>59</v>
      </c>
      <c r="T26" s="21">
        <f t="shared" ref="T26:W26" si="23">MIN(T16,T24)</f>
        <v>0.75</v>
      </c>
      <c r="U26" s="21">
        <f t="shared" si="23"/>
        <v>1.25</v>
      </c>
      <c r="V26" s="21">
        <f t="shared" si="23"/>
        <v>0</v>
      </c>
      <c r="W26" s="21">
        <f t="shared" si="23"/>
        <v>0</v>
      </c>
      <c r="Y26" s="4" t="s">
        <v>59</v>
      </c>
      <c r="Z26" s="21">
        <f t="shared" ref="Z26:AC26" si="24">MIN(Z16,Z24)</f>
        <v>1.25</v>
      </c>
      <c r="AA26" s="21">
        <f t="shared" si="24"/>
        <v>1.5</v>
      </c>
      <c r="AB26" s="21">
        <f t="shared" si="24"/>
        <v>0</v>
      </c>
      <c r="AC26" s="21">
        <f t="shared" si="24"/>
        <v>0</v>
      </c>
    </row>
    <row r="27" spans="1:30">
      <c r="A27" s="4" t="s">
        <v>60</v>
      </c>
      <c r="B27" s="223">
        <f t="shared" ref="B27:E27" si="25">MAX(B16:B24)</f>
        <v>0.1</v>
      </c>
      <c r="C27" s="223">
        <f t="shared" si="25"/>
        <v>0.3</v>
      </c>
      <c r="D27" s="223">
        <f t="shared" si="25"/>
        <v>0.4</v>
      </c>
      <c r="E27" s="223">
        <f t="shared" si="25"/>
        <v>0.5</v>
      </c>
      <c r="G27" s="3" t="s">
        <v>60</v>
      </c>
      <c r="H27" s="224">
        <f t="shared" ref="H27:K27" si="26">MAX(H16:H24)</f>
        <v>0.2</v>
      </c>
      <c r="I27" s="223">
        <f t="shared" si="26"/>
        <v>0.5</v>
      </c>
      <c r="J27" s="223">
        <f t="shared" si="26"/>
        <v>0.5</v>
      </c>
      <c r="K27" s="223">
        <f t="shared" si="26"/>
        <v>0.7</v>
      </c>
      <c r="M27" s="3" t="s">
        <v>60</v>
      </c>
      <c r="N27" s="224">
        <f t="shared" ref="N27:Q27" si="27">MAX(N16:N24)</f>
        <v>0.5</v>
      </c>
      <c r="O27" s="223">
        <f t="shared" si="27"/>
        <v>0.8</v>
      </c>
      <c r="P27" s="223">
        <f t="shared" si="27"/>
        <v>0.7</v>
      </c>
      <c r="Q27" s="223">
        <f t="shared" si="27"/>
        <v>0.9</v>
      </c>
      <c r="S27" s="4" t="s">
        <v>60</v>
      </c>
      <c r="T27" s="21">
        <f t="shared" ref="T27:W27" si="28">MAX(T16:T24)</f>
        <v>1</v>
      </c>
      <c r="U27" s="21">
        <f t="shared" si="28"/>
        <v>1.25</v>
      </c>
      <c r="V27" s="21">
        <f t="shared" si="28"/>
        <v>1.75</v>
      </c>
      <c r="W27" s="21">
        <f t="shared" si="28"/>
        <v>1.25</v>
      </c>
      <c r="Y27" s="4" t="s">
        <v>60</v>
      </c>
      <c r="Z27" s="21">
        <f t="shared" ref="Z27:AC27" si="29">MAX(Z16:Z24)</f>
        <v>1.5</v>
      </c>
      <c r="AA27" s="21">
        <f t="shared" si="29"/>
        <v>1.5</v>
      </c>
      <c r="AB27" s="21">
        <f t="shared" si="29"/>
        <v>2</v>
      </c>
      <c r="AC27" s="21">
        <f t="shared" si="29"/>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E0E3"/>
    <outlinePr summaryBelow="0" summaryRight="0"/>
  </sheetPr>
  <dimension ref="A1:X146"/>
  <sheetViews>
    <sheetView workbookViewId="0"/>
  </sheetViews>
  <sheetFormatPr defaultColWidth="14.42578125" defaultRowHeight="15.75" customHeight="1"/>
  <cols>
    <col min="3" max="3" width="16.28515625" customWidth="1"/>
    <col min="4" max="4" width="15.28515625" customWidth="1"/>
  </cols>
  <sheetData>
    <row r="1" spans="1:15" ht="25.5">
      <c r="A1" s="119"/>
      <c r="B1" s="120">
        <v>0.90486111111111112</v>
      </c>
      <c r="C1" s="29" t="s">
        <v>214</v>
      </c>
      <c r="D1" s="30" t="s">
        <v>215</v>
      </c>
      <c r="E1" s="123">
        <v>1.25</v>
      </c>
      <c r="F1" s="366" t="s">
        <v>216</v>
      </c>
      <c r="G1" s="367"/>
      <c r="H1" s="367"/>
      <c r="I1" s="367"/>
      <c r="J1" s="367"/>
      <c r="K1" s="367"/>
      <c r="L1" s="367"/>
    </row>
    <row r="3" spans="1:15" ht="12.75">
      <c r="N3" s="383" t="s">
        <v>238</v>
      </c>
      <c r="O3" s="365"/>
    </row>
    <row r="4" spans="1:15" ht="15.75" customHeight="1">
      <c r="N4" s="365"/>
      <c r="O4" s="365"/>
    </row>
    <row r="5" spans="1:15" ht="15.75" customHeight="1">
      <c r="N5" s="365"/>
      <c r="O5" s="365"/>
    </row>
    <row r="6" spans="1:15" ht="15.75" customHeight="1">
      <c r="N6" s="365"/>
      <c r="O6" s="365"/>
    </row>
    <row r="20" spans="1:20" ht="12.75">
      <c r="A20" s="372" t="s">
        <v>239</v>
      </c>
      <c r="B20" s="365"/>
      <c r="C20" s="365"/>
      <c r="D20" s="365"/>
      <c r="H20" s="372" t="s">
        <v>240</v>
      </c>
      <c r="I20" s="365"/>
      <c r="J20" s="365"/>
      <c r="K20" s="365"/>
      <c r="Q20" s="372" t="s">
        <v>241</v>
      </c>
      <c r="R20" s="365"/>
      <c r="S20" s="365"/>
      <c r="T20" s="365"/>
    </row>
    <row r="22" spans="1:20" ht="25.5">
      <c r="A22" s="174"/>
      <c r="B22" s="120">
        <v>0.92500000000000004</v>
      </c>
      <c r="C22" s="29" t="s">
        <v>219</v>
      </c>
      <c r="D22" s="30" t="s">
        <v>220</v>
      </c>
      <c r="E22" s="123">
        <v>1.5</v>
      </c>
      <c r="F22" s="366" t="s">
        <v>221</v>
      </c>
      <c r="G22" s="367"/>
      <c r="H22" s="367"/>
      <c r="I22" s="367"/>
      <c r="J22" s="367"/>
      <c r="K22" s="367"/>
      <c r="L22" s="367"/>
    </row>
    <row r="41" spans="1:24" ht="12.75">
      <c r="A41" s="372" t="s">
        <v>242</v>
      </c>
      <c r="B41" s="365"/>
      <c r="C41" s="365"/>
      <c r="D41" s="365"/>
      <c r="H41" s="372" t="s">
        <v>243</v>
      </c>
      <c r="I41" s="365"/>
      <c r="J41" s="365"/>
      <c r="K41" s="365"/>
      <c r="O41" s="372" t="s">
        <v>244</v>
      </c>
      <c r="P41" s="365"/>
      <c r="Q41" s="365"/>
      <c r="R41" s="365"/>
      <c r="U41" s="372" t="s">
        <v>245</v>
      </c>
      <c r="V41" s="365"/>
      <c r="W41" s="365"/>
      <c r="X41" s="365"/>
    </row>
    <row r="43" spans="1:24" ht="25.5">
      <c r="A43" s="174"/>
      <c r="B43" s="120">
        <v>0.94097222222222221</v>
      </c>
      <c r="C43" s="29" t="s">
        <v>223</v>
      </c>
      <c r="D43" s="30" t="s">
        <v>224</v>
      </c>
      <c r="E43" s="123">
        <v>1.75</v>
      </c>
      <c r="F43" s="366" t="s">
        <v>225</v>
      </c>
      <c r="G43" s="367"/>
      <c r="H43" s="367"/>
      <c r="I43" s="367"/>
      <c r="J43" s="367"/>
      <c r="K43" s="367"/>
      <c r="L43" s="367"/>
    </row>
    <row r="62" spans="1:24" ht="12.75">
      <c r="A62" s="372" t="s">
        <v>246</v>
      </c>
      <c r="B62" s="365"/>
      <c r="C62" s="365"/>
      <c r="D62" s="365"/>
      <c r="H62" s="372" t="s">
        <v>247</v>
      </c>
      <c r="I62" s="365"/>
      <c r="J62" s="365"/>
      <c r="K62" s="365"/>
      <c r="O62" s="372" t="s">
        <v>248</v>
      </c>
      <c r="P62" s="365"/>
      <c r="Q62" s="365"/>
      <c r="R62" s="365"/>
      <c r="U62" s="372" t="s">
        <v>249</v>
      </c>
      <c r="V62" s="365"/>
      <c r="W62" s="365"/>
      <c r="X62" s="365"/>
    </row>
    <row r="64" spans="1:24" ht="12.75">
      <c r="A64" s="174"/>
      <c r="B64" s="120">
        <v>0.94791666666666663</v>
      </c>
      <c r="C64" s="29" t="s">
        <v>211</v>
      </c>
      <c r="D64" s="30" t="s">
        <v>228</v>
      </c>
      <c r="E64" s="123">
        <v>1.5</v>
      </c>
      <c r="F64" s="366" t="s">
        <v>229</v>
      </c>
      <c r="G64" s="367"/>
      <c r="H64" s="367"/>
      <c r="I64" s="367"/>
      <c r="J64" s="367"/>
      <c r="K64" s="367"/>
      <c r="L64" s="367"/>
    </row>
    <row r="65" spans="15:15" ht="12.75">
      <c r="O65" s="3" t="s">
        <v>250</v>
      </c>
    </row>
    <row r="83" spans="1:24" ht="12.75">
      <c r="A83" s="372" t="s">
        <v>251</v>
      </c>
      <c r="B83" s="365"/>
      <c r="C83" s="365"/>
      <c r="D83" s="365"/>
      <c r="H83" s="372" t="s">
        <v>252</v>
      </c>
      <c r="I83" s="365"/>
      <c r="J83" s="365"/>
      <c r="K83" s="365"/>
      <c r="O83" s="372" t="s">
        <v>253</v>
      </c>
      <c r="P83" s="365"/>
      <c r="Q83" s="365"/>
      <c r="R83" s="365"/>
      <c r="U83" s="372" t="s">
        <v>254</v>
      </c>
      <c r="V83" s="365"/>
      <c r="W83" s="365"/>
      <c r="X83" s="365"/>
    </row>
    <row r="85" spans="1:24" ht="25.5">
      <c r="A85" s="174"/>
      <c r="B85" s="120">
        <v>0.95486111111111116</v>
      </c>
      <c r="C85" s="29" t="s">
        <v>214</v>
      </c>
      <c r="D85" s="30" t="s">
        <v>230</v>
      </c>
      <c r="E85" s="123">
        <v>1.25</v>
      </c>
      <c r="F85" s="366" t="s">
        <v>231</v>
      </c>
      <c r="G85" s="367"/>
      <c r="H85" s="367"/>
      <c r="I85" s="367"/>
      <c r="J85" s="367"/>
      <c r="K85" s="367"/>
      <c r="L85" s="367"/>
    </row>
    <row r="104" spans="1:24" ht="12.75">
      <c r="A104" s="372" t="s">
        <v>255</v>
      </c>
      <c r="B104" s="365"/>
      <c r="C104" s="365"/>
      <c r="D104" s="365"/>
      <c r="H104" s="372" t="s">
        <v>256</v>
      </c>
      <c r="I104" s="365"/>
      <c r="J104" s="365"/>
      <c r="K104" s="365"/>
      <c r="O104" s="372" t="s">
        <v>257</v>
      </c>
      <c r="P104" s="365"/>
      <c r="Q104" s="365"/>
      <c r="R104" s="365"/>
      <c r="U104" s="372" t="s">
        <v>258</v>
      </c>
      <c r="V104" s="365"/>
      <c r="W104" s="365"/>
      <c r="X104" s="365"/>
    </row>
    <row r="106" spans="1:24" ht="25.5">
      <c r="A106" s="174"/>
      <c r="B106" s="120">
        <v>0.96250000000000002</v>
      </c>
      <c r="C106" s="29" t="s">
        <v>214</v>
      </c>
      <c r="D106" s="30" t="s">
        <v>232</v>
      </c>
      <c r="E106" s="123">
        <v>1</v>
      </c>
      <c r="F106" s="366" t="s">
        <v>233</v>
      </c>
      <c r="G106" s="367"/>
      <c r="H106" s="367"/>
      <c r="I106" s="367"/>
      <c r="J106" s="367"/>
      <c r="K106" s="367"/>
      <c r="L106" s="367"/>
    </row>
    <row r="125" spans="1:24" ht="12.75">
      <c r="A125" s="372" t="s">
        <v>259</v>
      </c>
      <c r="B125" s="365"/>
      <c r="C125" s="365"/>
      <c r="D125" s="365"/>
      <c r="H125" s="372" t="s">
        <v>260</v>
      </c>
      <c r="I125" s="365"/>
      <c r="J125" s="365"/>
      <c r="K125" s="365"/>
      <c r="O125" s="372" t="s">
        <v>261</v>
      </c>
      <c r="P125" s="365"/>
      <c r="Q125" s="365"/>
      <c r="R125" s="365"/>
      <c r="U125" s="372" t="s">
        <v>262</v>
      </c>
      <c r="V125" s="365"/>
      <c r="W125" s="365"/>
      <c r="X125" s="365"/>
    </row>
    <row r="127" spans="1:24" ht="25.5">
      <c r="A127" s="174"/>
      <c r="B127" s="120">
        <v>0.97083333333333333</v>
      </c>
      <c r="C127" s="29" t="s">
        <v>214</v>
      </c>
      <c r="D127" s="30" t="s">
        <v>236</v>
      </c>
      <c r="E127" s="123">
        <v>1</v>
      </c>
      <c r="F127" s="366" t="s">
        <v>237</v>
      </c>
      <c r="G127" s="367"/>
      <c r="H127" s="367"/>
      <c r="I127" s="367"/>
      <c r="J127" s="367"/>
      <c r="K127" s="367"/>
      <c r="L127" s="367"/>
    </row>
    <row r="128" spans="1:24" ht="12.75">
      <c r="O128" s="88"/>
    </row>
    <row r="146" spans="1:24" ht="12.75">
      <c r="A146" s="372" t="s">
        <v>263</v>
      </c>
      <c r="B146" s="365"/>
      <c r="C146" s="365"/>
      <c r="D146" s="365"/>
      <c r="H146" s="372" t="s">
        <v>264</v>
      </c>
      <c r="I146" s="365"/>
      <c r="J146" s="365"/>
      <c r="K146" s="365"/>
      <c r="O146" s="372" t="s">
        <v>265</v>
      </c>
      <c r="P146" s="365"/>
      <c r="Q146" s="365"/>
      <c r="R146" s="365"/>
      <c r="U146" s="372" t="s">
        <v>266</v>
      </c>
      <c r="V146" s="365"/>
      <c r="W146" s="365"/>
      <c r="X146" s="365"/>
    </row>
  </sheetData>
  <mergeCells count="35">
    <mergeCell ref="U41:X41"/>
    <mergeCell ref="F1:L1"/>
    <mergeCell ref="N3:O6"/>
    <mergeCell ref="A20:D20"/>
    <mergeCell ref="H20:K20"/>
    <mergeCell ref="Q20:T20"/>
    <mergeCell ref="F22:L22"/>
    <mergeCell ref="F43:L43"/>
    <mergeCell ref="A41:D41"/>
    <mergeCell ref="H41:K41"/>
    <mergeCell ref="O41:R41"/>
    <mergeCell ref="A62:D62"/>
    <mergeCell ref="H62:K62"/>
    <mergeCell ref="O62:R62"/>
    <mergeCell ref="U62:X62"/>
    <mergeCell ref="F64:L64"/>
    <mergeCell ref="A83:D83"/>
    <mergeCell ref="U83:X83"/>
    <mergeCell ref="H83:K83"/>
    <mergeCell ref="O83:R83"/>
    <mergeCell ref="F85:L85"/>
    <mergeCell ref="A146:D146"/>
    <mergeCell ref="U146:X146"/>
    <mergeCell ref="A104:D104"/>
    <mergeCell ref="A125:D125"/>
    <mergeCell ref="H125:K125"/>
    <mergeCell ref="O125:R125"/>
    <mergeCell ref="U125:X125"/>
    <mergeCell ref="H104:K104"/>
    <mergeCell ref="O104:R104"/>
    <mergeCell ref="U104:X104"/>
    <mergeCell ref="F106:L106"/>
    <mergeCell ref="H146:K146"/>
    <mergeCell ref="O146:R146"/>
    <mergeCell ref="F127:L127"/>
  </mergeCells>
  <hyperlinks>
    <hyperlink ref="B1" r:id="rId1" location="GSP/202005052143/202005052143" display="https://mesonet.agron.iastate.edu/lsr/ - GSP/202005052143/202005052143" xr:uid="{00000000-0004-0000-0B00-000000000000}"/>
    <hyperlink ref="D1" r:id="rId2" location="GSP/202005052143/202005052143" xr:uid="{00000000-0004-0000-0B00-000001000000}"/>
    <hyperlink ref="B22" r:id="rId3" location="GSP/202005052212/202005052212" display="https://mesonet.agron.iastate.edu/lsr/ - GSP/202005052212/202005052212" xr:uid="{00000000-0004-0000-0B00-000002000000}"/>
    <hyperlink ref="D22" r:id="rId4" location="GSP/202005052212/202005052212" xr:uid="{00000000-0004-0000-0B00-000003000000}"/>
    <hyperlink ref="B43" r:id="rId5" location="GSP/202005052235/202005052235" display="https://mesonet.agron.iastate.edu/lsr/ - GSP/202005052235/202005052235" xr:uid="{00000000-0004-0000-0B00-000004000000}"/>
    <hyperlink ref="D43" r:id="rId6" location="GSP/202005052235/202005052235" xr:uid="{00000000-0004-0000-0B00-000005000000}"/>
    <hyperlink ref="B64" r:id="rId7" location="GSP/202005052245/202005052245" display="https://mesonet.agron.iastate.edu/lsr/ - GSP/202005052245/202005052245" xr:uid="{00000000-0004-0000-0B00-000006000000}"/>
    <hyperlink ref="D64" r:id="rId8" location="GSP/202005052245/202005052245" xr:uid="{00000000-0004-0000-0B00-000007000000}"/>
    <hyperlink ref="B85" r:id="rId9" location="GSP/202005052255/202005052255" display="https://mesonet.agron.iastate.edu/lsr/ - GSP/202005052255/202005052255" xr:uid="{00000000-0004-0000-0B00-000008000000}"/>
    <hyperlink ref="D85" r:id="rId10" location="GSP/202005052255/202005052255" xr:uid="{00000000-0004-0000-0B00-000009000000}"/>
    <hyperlink ref="B106" r:id="rId11" location="GSP/202005052306/202005052306" display="https://mesonet.agron.iastate.edu/lsr/ - GSP/202005052306/202005052306" xr:uid="{00000000-0004-0000-0B00-00000A000000}"/>
    <hyperlink ref="D106" r:id="rId12" location="GSP/202005052306/202005052306" xr:uid="{00000000-0004-0000-0B00-00000B000000}"/>
    <hyperlink ref="B127" r:id="rId13" location="GSP/202005052318/202005052318" display="https://mesonet.agron.iastate.edu/lsr/ - GSP/202005052318/202005052318" xr:uid="{00000000-0004-0000-0B00-00000C000000}"/>
    <hyperlink ref="D127" r:id="rId14" location="GSP/202005052318/202005052318" xr:uid="{00000000-0004-0000-0B00-00000D000000}"/>
  </hyperlinks>
  <pageMargins left="0.7" right="0.7" top="0.75" bottom="0.75" header="0.3" footer="0.3"/>
  <drawing r:id="rId1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E599"/>
    <outlinePr summaryBelow="0" summaryRight="0"/>
  </sheetPr>
  <dimension ref="A1:AD988"/>
  <sheetViews>
    <sheetView workbookViewId="0"/>
  </sheetViews>
  <sheetFormatPr defaultColWidth="14.42578125" defaultRowHeight="15.75" customHeight="1"/>
  <cols>
    <col min="3" max="3" width="15.85546875" customWidth="1"/>
    <col min="4" max="4" width="16.140625" customWidth="1"/>
    <col min="5" max="5" width="14.85546875" customWidth="1"/>
    <col min="7" max="7" width="14" customWidth="1"/>
    <col min="9" max="9" width="13.85546875" customWidth="1"/>
    <col min="10" max="10" width="16.7109375" customWidth="1"/>
    <col min="11" max="11" width="14.7109375" customWidth="1"/>
    <col min="12" max="12" width="17.7109375" customWidth="1"/>
    <col min="13" max="13" width="14" customWidth="1"/>
  </cols>
  <sheetData>
    <row r="1" spans="1:13">
      <c r="A1" s="114" t="s">
        <v>66</v>
      </c>
      <c r="B1" s="23">
        <v>44049</v>
      </c>
      <c r="C1" s="25"/>
    </row>
    <row r="2" spans="1:13">
      <c r="B2" s="3" t="s">
        <v>68</v>
      </c>
      <c r="C2" s="26" t="s">
        <v>69</v>
      </c>
      <c r="D2" s="3" t="s">
        <v>70</v>
      </c>
      <c r="E2" s="3" t="s">
        <v>71</v>
      </c>
      <c r="F2" s="3" t="s">
        <v>72</v>
      </c>
    </row>
    <row r="3" spans="1:13">
      <c r="A3" s="119"/>
      <c r="B3" s="120">
        <v>0.76458333333333328</v>
      </c>
      <c r="C3" s="229" t="s">
        <v>104</v>
      </c>
      <c r="D3" s="122" t="s">
        <v>267</v>
      </c>
      <c r="E3" s="123">
        <v>1</v>
      </c>
      <c r="F3" s="366" t="s">
        <v>268</v>
      </c>
      <c r="G3" s="367"/>
      <c r="H3" s="367"/>
      <c r="I3" s="367"/>
      <c r="J3" s="367"/>
      <c r="K3" s="367"/>
      <c r="L3" s="367"/>
    </row>
    <row r="4" spans="1:13">
      <c r="C4" s="124" t="s">
        <v>77</v>
      </c>
      <c r="D4" s="125" t="s">
        <v>78</v>
      </c>
      <c r="E4" s="126" t="s">
        <v>79</v>
      </c>
      <c r="F4" s="140" t="s">
        <v>80</v>
      </c>
      <c r="G4" s="126" t="s">
        <v>79</v>
      </c>
      <c r="H4" s="127" t="s">
        <v>81</v>
      </c>
      <c r="I4" s="125" t="s">
        <v>79</v>
      </c>
      <c r="J4" s="125" t="s">
        <v>82</v>
      </c>
      <c r="K4" s="126" t="s">
        <v>79</v>
      </c>
      <c r="L4" s="125" t="s">
        <v>83</v>
      </c>
      <c r="M4" s="96" t="s">
        <v>79</v>
      </c>
    </row>
    <row r="5" spans="1:13">
      <c r="B5" s="60" t="s">
        <v>84</v>
      </c>
      <c r="C5" s="381" t="s">
        <v>217</v>
      </c>
      <c r="D5" s="376"/>
      <c r="E5" s="376"/>
      <c r="F5" s="376"/>
      <c r="G5" s="376"/>
      <c r="H5" s="376"/>
      <c r="I5" s="376"/>
      <c r="J5" s="376"/>
      <c r="K5" s="376"/>
      <c r="L5" s="376"/>
      <c r="M5" s="230"/>
    </row>
    <row r="6" spans="1:13">
      <c r="B6" s="47" t="s">
        <v>87</v>
      </c>
      <c r="C6" s="231" t="s">
        <v>269</v>
      </c>
      <c r="D6" s="231"/>
      <c r="E6" s="196"/>
      <c r="F6" s="196">
        <v>0.1</v>
      </c>
      <c r="G6" s="188">
        <v>0.79166666666666663</v>
      </c>
      <c r="H6" s="196">
        <v>0.3</v>
      </c>
      <c r="I6" s="188">
        <v>0.79166666666666663</v>
      </c>
      <c r="J6" s="231">
        <v>0.75</v>
      </c>
      <c r="K6" s="188">
        <v>0.79166666666666663</v>
      </c>
      <c r="L6" s="231">
        <v>1</v>
      </c>
      <c r="M6" s="82">
        <v>0.83333333333333337</v>
      </c>
    </row>
    <row r="7" spans="1:13">
      <c r="B7" s="103" t="s">
        <v>91</v>
      </c>
      <c r="C7" s="232">
        <v>0.70833333333333337</v>
      </c>
      <c r="D7" s="197">
        <v>0.1</v>
      </c>
      <c r="E7" s="197"/>
      <c r="F7" s="197">
        <v>0.3</v>
      </c>
      <c r="G7" s="232">
        <v>0.8125</v>
      </c>
      <c r="H7" s="197">
        <v>0.4</v>
      </c>
      <c r="I7" s="232">
        <v>0.81944444444444442</v>
      </c>
      <c r="J7" s="233">
        <v>1</v>
      </c>
      <c r="K7" s="232">
        <v>0.81944444444444442</v>
      </c>
      <c r="L7" s="233">
        <v>1.25</v>
      </c>
      <c r="M7" s="74">
        <v>0.81597222222222221</v>
      </c>
    </row>
    <row r="8" spans="1:13">
      <c r="B8" s="79"/>
      <c r="C8" s="154">
        <v>0.75</v>
      </c>
      <c r="D8" s="89"/>
      <c r="E8" s="186"/>
      <c r="F8" s="187">
        <v>0.2</v>
      </c>
      <c r="G8" s="63">
        <v>0.80902777777777779</v>
      </c>
      <c r="H8" s="89">
        <v>0.3</v>
      </c>
      <c r="I8" s="63">
        <v>0.80208333333333337</v>
      </c>
      <c r="J8" s="68">
        <v>0.75</v>
      </c>
      <c r="K8" s="63">
        <v>0.79166666666666663</v>
      </c>
      <c r="L8" s="68">
        <v>1</v>
      </c>
      <c r="M8" s="82">
        <v>0.79861111111111116</v>
      </c>
    </row>
    <row r="9" spans="1:13">
      <c r="B9" s="136"/>
      <c r="C9" s="37"/>
      <c r="D9" s="94"/>
      <c r="E9" s="139"/>
      <c r="F9" s="139"/>
      <c r="G9" s="37"/>
      <c r="H9" s="37"/>
      <c r="I9" s="37"/>
      <c r="J9" s="37"/>
      <c r="K9" s="37"/>
      <c r="L9" s="37"/>
    </row>
    <row r="10" spans="1:13">
      <c r="C10" s="25"/>
    </row>
    <row r="11" spans="1:13">
      <c r="C11" s="25"/>
    </row>
    <row r="12" spans="1:13">
      <c r="C12" s="25"/>
    </row>
    <row r="13" spans="1:13">
      <c r="C13" s="25"/>
    </row>
    <row r="14" spans="1:13">
      <c r="C14" s="25"/>
    </row>
    <row r="15" spans="1:13">
      <c r="C15" s="25"/>
    </row>
    <row r="16" spans="1:13">
      <c r="C16" s="25"/>
    </row>
    <row r="17" spans="1:30">
      <c r="C17" s="25"/>
    </row>
    <row r="18" spans="1:30">
      <c r="C18" s="25"/>
    </row>
    <row r="19" spans="1:30">
      <c r="C19" s="25"/>
    </row>
    <row r="20" spans="1:30">
      <c r="C20" s="25"/>
    </row>
    <row r="21" spans="1:30">
      <c r="C21" s="25"/>
    </row>
    <row r="22" spans="1:30">
      <c r="C22" s="25"/>
    </row>
    <row r="23" spans="1:30">
      <c r="C23" s="25"/>
    </row>
    <row r="24" spans="1:30">
      <c r="C24" s="25"/>
    </row>
    <row r="25" spans="1:30">
      <c r="C25" s="25"/>
    </row>
    <row r="26" spans="1:30">
      <c r="C26" s="25"/>
    </row>
    <row r="27" spans="1:30">
      <c r="C27" s="25"/>
    </row>
    <row r="28" spans="1:30">
      <c r="A28" s="372" t="s">
        <v>270</v>
      </c>
      <c r="B28" s="365"/>
      <c r="C28" s="365"/>
      <c r="D28" s="365"/>
      <c r="H28" s="372" t="s">
        <v>271</v>
      </c>
      <c r="I28" s="365"/>
      <c r="J28" s="365"/>
      <c r="K28" s="365"/>
    </row>
    <row r="29" spans="1:30">
      <c r="C29" s="25"/>
    </row>
    <row r="31" spans="1:30">
      <c r="A31" s="1" t="s">
        <v>0</v>
      </c>
      <c r="B31" s="2" t="s">
        <v>4</v>
      </c>
      <c r="D31" s="1" t="s">
        <v>5</v>
      </c>
      <c r="E31" s="2" t="s">
        <v>4</v>
      </c>
      <c r="G31" s="1" t="s">
        <v>6</v>
      </c>
      <c r="H31" s="2" t="s">
        <v>4</v>
      </c>
      <c r="J31" s="1" t="s">
        <v>7</v>
      </c>
      <c r="K31" s="2" t="s">
        <v>4</v>
      </c>
      <c r="M31" s="1" t="s">
        <v>8</v>
      </c>
      <c r="N31" s="2" t="s">
        <v>4</v>
      </c>
      <c r="AD31" s="3"/>
    </row>
    <row r="32" spans="1:30">
      <c r="A32" s="4" t="s">
        <v>35</v>
      </c>
      <c r="B32" s="5">
        <v>0</v>
      </c>
      <c r="D32" s="4" t="s">
        <v>35</v>
      </c>
      <c r="E32" s="6">
        <v>0.1</v>
      </c>
      <c r="G32" s="4" t="s">
        <v>35</v>
      </c>
      <c r="H32" s="6">
        <v>0.3</v>
      </c>
      <c r="J32" s="4" t="s">
        <v>35</v>
      </c>
      <c r="K32" s="7">
        <v>0.75</v>
      </c>
      <c r="M32" s="4" t="s">
        <v>35</v>
      </c>
      <c r="N32" s="7">
        <v>1</v>
      </c>
      <c r="AD32" s="7"/>
    </row>
    <row r="33" spans="1:30">
      <c r="A33" s="234"/>
      <c r="D33" s="234"/>
      <c r="G33" s="234"/>
      <c r="J33" s="234"/>
      <c r="M33" s="234"/>
    </row>
    <row r="34" spans="1:30">
      <c r="A34" s="234"/>
      <c r="D34" s="234"/>
      <c r="G34" s="234"/>
      <c r="J34" s="234"/>
      <c r="M34" s="234"/>
    </row>
    <row r="35" spans="1:30">
      <c r="A35" s="234"/>
      <c r="D35" s="234"/>
      <c r="G35" s="234"/>
      <c r="J35" s="234"/>
      <c r="M35" s="234"/>
    </row>
    <row r="36" spans="1:30">
      <c r="A36" s="3"/>
      <c r="B36" s="3"/>
      <c r="D36" s="3"/>
      <c r="E36" s="3"/>
      <c r="G36" s="3"/>
      <c r="H36" s="3"/>
      <c r="J36" s="3"/>
      <c r="K36" s="3"/>
      <c r="M36" s="3"/>
      <c r="N36" s="3"/>
      <c r="AD36" s="3"/>
    </row>
    <row r="37" spans="1:30">
      <c r="A37" s="1" t="s">
        <v>61</v>
      </c>
      <c r="B37" s="2" t="s">
        <v>4</v>
      </c>
      <c r="D37" s="1" t="s">
        <v>62</v>
      </c>
      <c r="E37" s="2" t="s">
        <v>4</v>
      </c>
      <c r="G37" s="1" t="s">
        <v>63</v>
      </c>
      <c r="H37" s="2" t="s">
        <v>4</v>
      </c>
      <c r="J37" s="1" t="s">
        <v>64</v>
      </c>
      <c r="K37" s="2" t="s">
        <v>4</v>
      </c>
      <c r="M37" s="1" t="s">
        <v>65</v>
      </c>
      <c r="N37" s="2" t="s">
        <v>4</v>
      </c>
      <c r="AD37" s="3"/>
    </row>
    <row r="38" spans="1:30">
      <c r="A38" s="4" t="s">
        <v>35</v>
      </c>
      <c r="B38" s="5">
        <v>0.1</v>
      </c>
      <c r="D38" s="4" t="s">
        <v>35</v>
      </c>
      <c r="E38" s="6">
        <v>0.3</v>
      </c>
      <c r="G38" s="4" t="s">
        <v>35</v>
      </c>
      <c r="H38" s="6">
        <v>0.4</v>
      </c>
      <c r="J38" s="4" t="s">
        <v>35</v>
      </c>
      <c r="K38" s="7">
        <v>1</v>
      </c>
      <c r="M38" s="4" t="s">
        <v>35</v>
      </c>
      <c r="N38" s="7">
        <v>1.25</v>
      </c>
      <c r="AD38" s="7"/>
    </row>
    <row r="39" spans="1:30">
      <c r="A39" s="234"/>
      <c r="D39" s="234"/>
      <c r="E39" s="235"/>
      <c r="G39" s="234"/>
      <c r="J39" s="234"/>
      <c r="M39" s="234"/>
    </row>
    <row r="40" spans="1:30">
      <c r="A40" s="234"/>
      <c r="D40" s="234"/>
      <c r="G40" s="234"/>
      <c r="J40" s="234"/>
      <c r="M40" s="234"/>
    </row>
    <row r="41" spans="1:30">
      <c r="A41" s="234"/>
      <c r="D41" s="234"/>
      <c r="G41" s="234"/>
      <c r="J41" s="234"/>
      <c r="M41" s="234"/>
    </row>
    <row r="43" spans="1:30">
      <c r="C43" s="25"/>
    </row>
    <row r="44" spans="1:30">
      <c r="C44" s="25"/>
    </row>
    <row r="45" spans="1:30">
      <c r="C45" s="25"/>
    </row>
    <row r="46" spans="1:30">
      <c r="C46" s="25"/>
    </row>
    <row r="47" spans="1:30">
      <c r="C47" s="25"/>
    </row>
    <row r="48" spans="1:30">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row r="74" spans="3:3">
      <c r="C74" s="25"/>
    </row>
    <row r="75" spans="3:3">
      <c r="C75" s="25"/>
    </row>
    <row r="76" spans="3:3">
      <c r="C76" s="25"/>
    </row>
    <row r="77" spans="3:3">
      <c r="C77" s="25"/>
    </row>
    <row r="78" spans="3:3">
      <c r="C78" s="25"/>
    </row>
    <row r="79" spans="3:3">
      <c r="C79" s="25"/>
    </row>
    <row r="80" spans="3:3">
      <c r="C80" s="25"/>
    </row>
    <row r="81" spans="3:3">
      <c r="C81" s="25"/>
    </row>
    <row r="82" spans="3:3">
      <c r="C82" s="25"/>
    </row>
    <row r="83" spans="3:3">
      <c r="C83" s="25"/>
    </row>
    <row r="84" spans="3:3">
      <c r="C84" s="25"/>
    </row>
    <row r="85" spans="3:3">
      <c r="C85" s="25"/>
    </row>
    <row r="86" spans="3:3">
      <c r="C86" s="25"/>
    </row>
    <row r="87" spans="3:3">
      <c r="C87" s="25"/>
    </row>
    <row r="88" spans="3:3">
      <c r="C88" s="25"/>
    </row>
    <row r="89" spans="3:3">
      <c r="C89" s="25"/>
    </row>
    <row r="90" spans="3:3">
      <c r="C90" s="25"/>
    </row>
    <row r="91" spans="3:3">
      <c r="C91" s="25"/>
    </row>
    <row r="92" spans="3:3">
      <c r="C92" s="25"/>
    </row>
    <row r="93" spans="3:3">
      <c r="C93" s="25"/>
    </row>
    <row r="94" spans="3:3">
      <c r="C94" s="25"/>
    </row>
    <row r="95" spans="3:3">
      <c r="C95" s="25"/>
    </row>
    <row r="96" spans="3:3">
      <c r="C96" s="25"/>
    </row>
    <row r="97" spans="3:3">
      <c r="C97" s="25"/>
    </row>
    <row r="98" spans="3:3">
      <c r="C98" s="25"/>
    </row>
    <row r="99" spans="3:3">
      <c r="C99" s="25"/>
    </row>
    <row r="100" spans="3:3">
      <c r="C100" s="25"/>
    </row>
    <row r="101" spans="3:3">
      <c r="C101" s="25"/>
    </row>
    <row r="102" spans="3:3">
      <c r="C102" s="25"/>
    </row>
    <row r="103" spans="3:3">
      <c r="C103" s="25"/>
    </row>
    <row r="104" spans="3:3">
      <c r="C104" s="25"/>
    </row>
    <row r="105" spans="3:3">
      <c r="C105" s="25"/>
    </row>
    <row r="106" spans="3:3">
      <c r="C106" s="25"/>
    </row>
    <row r="107" spans="3:3">
      <c r="C107" s="25"/>
    </row>
    <row r="108" spans="3:3">
      <c r="C108" s="25"/>
    </row>
    <row r="109" spans="3:3">
      <c r="C109" s="25"/>
    </row>
    <row r="110" spans="3:3">
      <c r="C110" s="25"/>
    </row>
    <row r="111" spans="3:3">
      <c r="C111" s="25"/>
    </row>
    <row r="112" spans="3:3">
      <c r="C112" s="25"/>
    </row>
    <row r="113" spans="3:3">
      <c r="C113" s="25"/>
    </row>
    <row r="114" spans="3:3">
      <c r="C114" s="25"/>
    </row>
    <row r="115" spans="3:3">
      <c r="C115" s="25"/>
    </row>
    <row r="116" spans="3:3">
      <c r="C116" s="25"/>
    </row>
    <row r="117" spans="3:3">
      <c r="C117" s="25"/>
    </row>
    <row r="118" spans="3:3">
      <c r="C118" s="25"/>
    </row>
    <row r="119" spans="3:3">
      <c r="C119" s="25"/>
    </row>
    <row r="120" spans="3:3">
      <c r="C120" s="25"/>
    </row>
    <row r="121" spans="3:3">
      <c r="C121" s="25"/>
    </row>
    <row r="122" spans="3:3">
      <c r="C122" s="25"/>
    </row>
    <row r="123" spans="3:3">
      <c r="C123" s="25"/>
    </row>
    <row r="124" spans="3:3">
      <c r="C124" s="25"/>
    </row>
    <row r="125" spans="3:3">
      <c r="C125" s="25"/>
    </row>
    <row r="126" spans="3:3">
      <c r="C126" s="25"/>
    </row>
    <row r="127" spans="3:3">
      <c r="C127" s="25"/>
    </row>
    <row r="128" spans="3:3">
      <c r="C128" s="25"/>
    </row>
    <row r="129" spans="3:3">
      <c r="C129" s="25"/>
    </row>
    <row r="130" spans="3:3">
      <c r="C130" s="25"/>
    </row>
    <row r="131" spans="3:3">
      <c r="C131" s="25"/>
    </row>
    <row r="132" spans="3:3">
      <c r="C132" s="25"/>
    </row>
    <row r="133" spans="3:3">
      <c r="C133" s="25"/>
    </row>
    <row r="134" spans="3:3">
      <c r="C134" s="25"/>
    </row>
    <row r="135" spans="3:3">
      <c r="C135" s="25"/>
    </row>
    <row r="136" spans="3:3">
      <c r="C136" s="25"/>
    </row>
    <row r="137" spans="3:3">
      <c r="C137" s="25"/>
    </row>
    <row r="138" spans="3:3">
      <c r="C138" s="25"/>
    </row>
    <row r="139" spans="3:3">
      <c r="C139" s="25"/>
    </row>
    <row r="140" spans="3:3">
      <c r="C140" s="25"/>
    </row>
    <row r="141" spans="3:3">
      <c r="C141" s="25"/>
    </row>
    <row r="142" spans="3:3">
      <c r="C142" s="25"/>
    </row>
    <row r="143" spans="3:3">
      <c r="C143" s="25"/>
    </row>
    <row r="144" spans="3:3">
      <c r="C144" s="25"/>
    </row>
    <row r="145" spans="3:3">
      <c r="C145" s="25"/>
    </row>
    <row r="146" spans="3:3">
      <c r="C146" s="25"/>
    </row>
    <row r="147" spans="3:3">
      <c r="C147" s="25"/>
    </row>
    <row r="148" spans="3:3">
      <c r="C148" s="25"/>
    </row>
    <row r="149" spans="3:3">
      <c r="C149" s="25"/>
    </row>
    <row r="150" spans="3:3">
      <c r="C150" s="25"/>
    </row>
    <row r="151" spans="3:3">
      <c r="C151" s="25"/>
    </row>
    <row r="152" spans="3:3">
      <c r="C152" s="25"/>
    </row>
    <row r="153" spans="3:3">
      <c r="C153" s="25"/>
    </row>
    <row r="154" spans="3:3">
      <c r="C154" s="25"/>
    </row>
    <row r="155" spans="3:3">
      <c r="C155" s="25"/>
    </row>
    <row r="156" spans="3:3">
      <c r="C156" s="25"/>
    </row>
    <row r="157" spans="3:3">
      <c r="C157" s="25"/>
    </row>
    <row r="158" spans="3:3">
      <c r="C158" s="25"/>
    </row>
    <row r="159" spans="3:3">
      <c r="C159" s="25"/>
    </row>
    <row r="160" spans="3:3">
      <c r="C160" s="25"/>
    </row>
    <row r="161" spans="3:3">
      <c r="C161" s="25"/>
    </row>
    <row r="162" spans="3:3">
      <c r="C162" s="25"/>
    </row>
    <row r="163" spans="3:3">
      <c r="C163" s="25"/>
    </row>
    <row r="164" spans="3:3">
      <c r="C164" s="25"/>
    </row>
    <row r="165" spans="3:3">
      <c r="C165" s="25"/>
    </row>
    <row r="166" spans="3:3">
      <c r="C166" s="25"/>
    </row>
    <row r="167" spans="3:3">
      <c r="C167" s="25"/>
    </row>
    <row r="168" spans="3:3">
      <c r="C168" s="25"/>
    </row>
    <row r="169" spans="3:3">
      <c r="C169" s="25"/>
    </row>
    <row r="170" spans="3:3">
      <c r="C170" s="25"/>
    </row>
    <row r="171" spans="3:3">
      <c r="C171" s="25"/>
    </row>
    <row r="172" spans="3:3">
      <c r="C172" s="25"/>
    </row>
    <row r="173" spans="3:3">
      <c r="C173" s="25"/>
    </row>
    <row r="174" spans="3:3">
      <c r="C174" s="25"/>
    </row>
    <row r="175" spans="3:3">
      <c r="C175" s="25"/>
    </row>
    <row r="176" spans="3:3">
      <c r="C176" s="25"/>
    </row>
    <row r="177" spans="3:3">
      <c r="C177" s="25"/>
    </row>
    <row r="178" spans="3:3">
      <c r="C178" s="25"/>
    </row>
    <row r="179" spans="3:3">
      <c r="C179" s="25"/>
    </row>
    <row r="180" spans="3:3">
      <c r="C180" s="25"/>
    </row>
    <row r="181" spans="3:3">
      <c r="C181" s="25"/>
    </row>
    <row r="182" spans="3:3">
      <c r="C182" s="25"/>
    </row>
    <row r="183" spans="3:3">
      <c r="C183" s="25"/>
    </row>
    <row r="184" spans="3:3">
      <c r="C184" s="25"/>
    </row>
    <row r="185" spans="3:3">
      <c r="C185" s="25"/>
    </row>
    <row r="186" spans="3:3">
      <c r="C186" s="25"/>
    </row>
    <row r="187" spans="3:3">
      <c r="C187" s="25"/>
    </row>
    <row r="188" spans="3:3">
      <c r="C188" s="25"/>
    </row>
    <row r="189" spans="3:3">
      <c r="C189" s="25"/>
    </row>
    <row r="190" spans="3:3">
      <c r="C190" s="25"/>
    </row>
    <row r="191" spans="3:3">
      <c r="C191" s="25"/>
    </row>
    <row r="192" spans="3:3">
      <c r="C192" s="25"/>
    </row>
    <row r="193" spans="3:3">
      <c r="C193" s="25"/>
    </row>
    <row r="194" spans="3:3">
      <c r="C194" s="25"/>
    </row>
    <row r="195" spans="3:3">
      <c r="C195" s="25"/>
    </row>
    <row r="196" spans="3:3">
      <c r="C196" s="25"/>
    </row>
    <row r="197" spans="3:3">
      <c r="C197" s="25"/>
    </row>
    <row r="198" spans="3:3">
      <c r="C198" s="25"/>
    </row>
    <row r="199" spans="3:3">
      <c r="C199" s="25"/>
    </row>
    <row r="200" spans="3:3">
      <c r="C200" s="25"/>
    </row>
    <row r="201" spans="3:3">
      <c r="C201" s="25"/>
    </row>
    <row r="202" spans="3:3">
      <c r="C202" s="25"/>
    </row>
    <row r="203" spans="3:3">
      <c r="C203" s="25"/>
    </row>
    <row r="204" spans="3:3">
      <c r="C204" s="25"/>
    </row>
    <row r="205" spans="3:3">
      <c r="C205" s="25"/>
    </row>
    <row r="206" spans="3:3">
      <c r="C206" s="25"/>
    </row>
    <row r="207" spans="3:3">
      <c r="C207" s="25"/>
    </row>
    <row r="208" spans="3:3">
      <c r="C208" s="25"/>
    </row>
    <row r="209" spans="3:3">
      <c r="C209" s="25"/>
    </row>
    <row r="210" spans="3:3">
      <c r="C210" s="25"/>
    </row>
    <row r="211" spans="3:3">
      <c r="C211" s="25"/>
    </row>
    <row r="212" spans="3:3">
      <c r="C212" s="25"/>
    </row>
    <row r="213" spans="3:3">
      <c r="C213" s="25"/>
    </row>
    <row r="214" spans="3:3">
      <c r="C214" s="25"/>
    </row>
    <row r="215" spans="3:3">
      <c r="C215" s="25"/>
    </row>
    <row r="216" spans="3:3">
      <c r="C216" s="25"/>
    </row>
    <row r="217" spans="3:3">
      <c r="C217" s="25"/>
    </row>
    <row r="218" spans="3:3">
      <c r="C218" s="25"/>
    </row>
    <row r="219" spans="3:3">
      <c r="C219" s="25"/>
    </row>
    <row r="220" spans="3:3">
      <c r="C220" s="25"/>
    </row>
    <row r="221" spans="3:3">
      <c r="C221" s="25"/>
    </row>
    <row r="222" spans="3:3">
      <c r="C222" s="25"/>
    </row>
    <row r="223" spans="3:3">
      <c r="C223" s="25"/>
    </row>
    <row r="224" spans="3:3">
      <c r="C224" s="25"/>
    </row>
    <row r="225" spans="3:3">
      <c r="C225" s="25"/>
    </row>
    <row r="226" spans="3:3">
      <c r="C226" s="25"/>
    </row>
    <row r="227" spans="3:3">
      <c r="C227" s="25"/>
    </row>
    <row r="228" spans="3:3">
      <c r="C228" s="25"/>
    </row>
    <row r="229" spans="3:3">
      <c r="C229" s="25"/>
    </row>
    <row r="230" spans="3:3">
      <c r="C230" s="25"/>
    </row>
    <row r="231" spans="3:3">
      <c r="C231" s="25"/>
    </row>
    <row r="232" spans="3:3">
      <c r="C232" s="25"/>
    </row>
    <row r="233" spans="3:3">
      <c r="C233" s="25"/>
    </row>
    <row r="234" spans="3:3">
      <c r="C234" s="25"/>
    </row>
    <row r="235" spans="3:3">
      <c r="C235" s="25"/>
    </row>
    <row r="236" spans="3:3">
      <c r="C236" s="25"/>
    </row>
    <row r="237" spans="3:3">
      <c r="C237" s="25"/>
    </row>
    <row r="238" spans="3:3">
      <c r="C238" s="25"/>
    </row>
    <row r="239" spans="3:3">
      <c r="C239" s="25"/>
    </row>
    <row r="240" spans="3:3">
      <c r="C240" s="25"/>
    </row>
    <row r="241" spans="3:3">
      <c r="C241" s="25"/>
    </row>
    <row r="242" spans="3:3">
      <c r="C242" s="25"/>
    </row>
    <row r="243" spans="3:3">
      <c r="C243" s="25"/>
    </row>
    <row r="244" spans="3:3">
      <c r="C244" s="25"/>
    </row>
    <row r="245" spans="3:3">
      <c r="C245" s="25"/>
    </row>
    <row r="246" spans="3:3">
      <c r="C246" s="25"/>
    </row>
    <row r="247" spans="3:3">
      <c r="C247" s="25"/>
    </row>
    <row r="248" spans="3:3">
      <c r="C248" s="25"/>
    </row>
    <row r="249" spans="3:3">
      <c r="C249" s="25"/>
    </row>
    <row r="250" spans="3:3">
      <c r="C250" s="25"/>
    </row>
    <row r="251" spans="3:3">
      <c r="C251" s="25"/>
    </row>
    <row r="252" spans="3:3">
      <c r="C252" s="25"/>
    </row>
    <row r="253" spans="3:3">
      <c r="C253" s="25"/>
    </row>
    <row r="254" spans="3:3">
      <c r="C254" s="25"/>
    </row>
    <row r="255" spans="3:3">
      <c r="C255" s="25"/>
    </row>
    <row r="256" spans="3:3">
      <c r="C256" s="25"/>
    </row>
    <row r="257" spans="3:3">
      <c r="C257" s="25"/>
    </row>
    <row r="258" spans="3:3">
      <c r="C258" s="25"/>
    </row>
    <row r="259" spans="3:3">
      <c r="C259" s="25"/>
    </row>
    <row r="260" spans="3:3">
      <c r="C260" s="25"/>
    </row>
    <row r="261" spans="3:3">
      <c r="C261" s="25"/>
    </row>
    <row r="262" spans="3:3">
      <c r="C262" s="25"/>
    </row>
    <row r="263" spans="3:3">
      <c r="C263" s="25"/>
    </row>
    <row r="264" spans="3:3">
      <c r="C264" s="25"/>
    </row>
    <row r="265" spans="3:3">
      <c r="C265" s="25"/>
    </row>
    <row r="266" spans="3:3">
      <c r="C266" s="25"/>
    </row>
    <row r="267" spans="3:3">
      <c r="C267" s="25"/>
    </row>
    <row r="268" spans="3:3">
      <c r="C268" s="25"/>
    </row>
    <row r="269" spans="3:3">
      <c r="C269" s="25"/>
    </row>
    <row r="270" spans="3:3">
      <c r="C270" s="25"/>
    </row>
    <row r="271" spans="3:3">
      <c r="C271" s="25"/>
    </row>
    <row r="272" spans="3:3">
      <c r="C272" s="25"/>
    </row>
    <row r="273" spans="3:3">
      <c r="C273" s="25"/>
    </row>
    <row r="274" spans="3:3">
      <c r="C274" s="25"/>
    </row>
    <row r="275" spans="3:3">
      <c r="C275" s="25"/>
    </row>
    <row r="276" spans="3:3">
      <c r="C276" s="25"/>
    </row>
    <row r="277" spans="3:3">
      <c r="C277" s="25"/>
    </row>
    <row r="278" spans="3:3">
      <c r="C278" s="25"/>
    </row>
    <row r="279" spans="3:3">
      <c r="C279" s="25"/>
    </row>
    <row r="280" spans="3:3">
      <c r="C280" s="25"/>
    </row>
    <row r="281" spans="3:3">
      <c r="C281" s="25"/>
    </row>
    <row r="282" spans="3:3">
      <c r="C282" s="25"/>
    </row>
    <row r="283" spans="3:3">
      <c r="C283" s="25"/>
    </row>
    <row r="284" spans="3:3">
      <c r="C284" s="25"/>
    </row>
    <row r="285" spans="3:3">
      <c r="C285" s="25"/>
    </row>
    <row r="286" spans="3:3">
      <c r="C286" s="25"/>
    </row>
    <row r="287" spans="3:3">
      <c r="C287" s="25"/>
    </row>
    <row r="288" spans="3:3">
      <c r="C288" s="25"/>
    </row>
    <row r="289" spans="3:3">
      <c r="C289" s="25"/>
    </row>
    <row r="290" spans="3:3">
      <c r="C290" s="25"/>
    </row>
    <row r="291" spans="3:3">
      <c r="C291" s="25"/>
    </row>
    <row r="292" spans="3:3">
      <c r="C292" s="25"/>
    </row>
    <row r="293" spans="3:3">
      <c r="C293" s="25"/>
    </row>
    <row r="294" spans="3:3">
      <c r="C294" s="25"/>
    </row>
    <row r="295" spans="3:3">
      <c r="C295" s="25"/>
    </row>
    <row r="296" spans="3:3">
      <c r="C296" s="25"/>
    </row>
    <row r="297" spans="3:3">
      <c r="C297" s="25"/>
    </row>
    <row r="298" spans="3:3">
      <c r="C298" s="25"/>
    </row>
    <row r="299" spans="3:3">
      <c r="C299" s="25"/>
    </row>
    <row r="300" spans="3:3">
      <c r="C300" s="25"/>
    </row>
    <row r="301" spans="3:3">
      <c r="C301" s="25"/>
    </row>
    <row r="302" spans="3:3">
      <c r="C302" s="25"/>
    </row>
    <row r="303" spans="3:3">
      <c r="C303" s="25"/>
    </row>
    <row r="304" spans="3:3">
      <c r="C304" s="25"/>
    </row>
    <row r="305" spans="3:3">
      <c r="C305" s="25"/>
    </row>
    <row r="306" spans="3:3">
      <c r="C306" s="25"/>
    </row>
    <row r="307" spans="3:3">
      <c r="C307" s="25"/>
    </row>
    <row r="308" spans="3:3">
      <c r="C308" s="25"/>
    </row>
    <row r="309" spans="3:3">
      <c r="C309" s="25"/>
    </row>
    <row r="310" spans="3:3">
      <c r="C310" s="25"/>
    </row>
    <row r="311" spans="3:3">
      <c r="C311" s="25"/>
    </row>
    <row r="312" spans="3:3">
      <c r="C312" s="25"/>
    </row>
    <row r="313" spans="3:3">
      <c r="C313" s="25"/>
    </row>
    <row r="314" spans="3:3">
      <c r="C314" s="25"/>
    </row>
    <row r="315" spans="3:3">
      <c r="C315" s="25"/>
    </row>
    <row r="316" spans="3:3">
      <c r="C316" s="25"/>
    </row>
    <row r="317" spans="3:3">
      <c r="C317" s="25"/>
    </row>
    <row r="318" spans="3:3">
      <c r="C318" s="25"/>
    </row>
    <row r="319" spans="3:3">
      <c r="C319" s="25"/>
    </row>
    <row r="320" spans="3:3">
      <c r="C320" s="25"/>
    </row>
    <row r="321" spans="3:3">
      <c r="C321" s="25"/>
    </row>
    <row r="322" spans="3:3">
      <c r="C322" s="25"/>
    </row>
    <row r="323" spans="3:3">
      <c r="C323" s="25"/>
    </row>
    <row r="324" spans="3:3">
      <c r="C324" s="25"/>
    </row>
    <row r="325" spans="3:3">
      <c r="C325" s="25"/>
    </row>
    <row r="326" spans="3:3">
      <c r="C326" s="25"/>
    </row>
    <row r="327" spans="3:3">
      <c r="C327" s="25"/>
    </row>
    <row r="328" spans="3:3">
      <c r="C328" s="25"/>
    </row>
    <row r="329" spans="3:3">
      <c r="C329" s="25"/>
    </row>
    <row r="330" spans="3:3">
      <c r="C330" s="25"/>
    </row>
    <row r="331" spans="3:3">
      <c r="C331" s="25"/>
    </row>
    <row r="332" spans="3:3">
      <c r="C332" s="25"/>
    </row>
    <row r="333" spans="3:3">
      <c r="C333" s="25"/>
    </row>
    <row r="334" spans="3:3">
      <c r="C334" s="25"/>
    </row>
    <row r="335" spans="3:3">
      <c r="C335" s="25"/>
    </row>
    <row r="336" spans="3:3">
      <c r="C336" s="25"/>
    </row>
    <row r="337" spans="3:3">
      <c r="C337" s="25"/>
    </row>
    <row r="338" spans="3:3">
      <c r="C338" s="25"/>
    </row>
    <row r="339" spans="3:3">
      <c r="C339" s="25"/>
    </row>
    <row r="340" spans="3:3">
      <c r="C340" s="25"/>
    </row>
    <row r="341" spans="3:3">
      <c r="C341" s="25"/>
    </row>
    <row r="342" spans="3:3">
      <c r="C342" s="25"/>
    </row>
    <row r="343" spans="3:3">
      <c r="C343" s="25"/>
    </row>
    <row r="344" spans="3:3">
      <c r="C344" s="25"/>
    </row>
    <row r="345" spans="3:3">
      <c r="C345" s="25"/>
    </row>
    <row r="346" spans="3:3">
      <c r="C346" s="25"/>
    </row>
    <row r="347" spans="3:3">
      <c r="C347" s="25"/>
    </row>
    <row r="348" spans="3:3">
      <c r="C348" s="25"/>
    </row>
    <row r="349" spans="3:3">
      <c r="C349" s="25"/>
    </row>
    <row r="350" spans="3:3">
      <c r="C350" s="25"/>
    </row>
    <row r="351" spans="3:3">
      <c r="C351" s="25"/>
    </row>
    <row r="352" spans="3:3">
      <c r="C352" s="25"/>
    </row>
    <row r="353" spans="3:3">
      <c r="C353" s="25"/>
    </row>
    <row r="354" spans="3:3">
      <c r="C354" s="25"/>
    </row>
    <row r="355" spans="3:3">
      <c r="C355" s="25"/>
    </row>
    <row r="356" spans="3:3">
      <c r="C356" s="25"/>
    </row>
    <row r="357" spans="3:3">
      <c r="C357" s="25"/>
    </row>
    <row r="358" spans="3:3">
      <c r="C358" s="25"/>
    </row>
    <row r="359" spans="3:3">
      <c r="C359" s="25"/>
    </row>
    <row r="360" spans="3:3">
      <c r="C360" s="25"/>
    </row>
    <row r="361" spans="3:3">
      <c r="C361" s="25"/>
    </row>
    <row r="362" spans="3:3">
      <c r="C362" s="25"/>
    </row>
    <row r="363" spans="3:3">
      <c r="C363" s="25"/>
    </row>
    <row r="364" spans="3:3">
      <c r="C364" s="25"/>
    </row>
    <row r="365" spans="3:3">
      <c r="C365" s="25"/>
    </row>
    <row r="366" spans="3:3">
      <c r="C366" s="25"/>
    </row>
    <row r="367" spans="3:3">
      <c r="C367" s="25"/>
    </row>
    <row r="368" spans="3:3">
      <c r="C368" s="25"/>
    </row>
    <row r="369" spans="3:3">
      <c r="C369" s="25"/>
    </row>
    <row r="370" spans="3:3">
      <c r="C370" s="25"/>
    </row>
    <row r="371" spans="3:3">
      <c r="C371" s="25"/>
    </row>
    <row r="372" spans="3:3">
      <c r="C372" s="25"/>
    </row>
    <row r="373" spans="3:3">
      <c r="C373" s="25"/>
    </row>
    <row r="374" spans="3:3">
      <c r="C374" s="25"/>
    </row>
    <row r="375" spans="3:3">
      <c r="C375" s="25"/>
    </row>
    <row r="376" spans="3:3">
      <c r="C376" s="25"/>
    </row>
    <row r="377" spans="3:3">
      <c r="C377" s="25"/>
    </row>
    <row r="378" spans="3:3">
      <c r="C378" s="25"/>
    </row>
    <row r="379" spans="3:3">
      <c r="C379" s="25"/>
    </row>
    <row r="380" spans="3:3">
      <c r="C380" s="25"/>
    </row>
    <row r="381" spans="3:3">
      <c r="C381" s="25"/>
    </row>
    <row r="382" spans="3:3">
      <c r="C382" s="25"/>
    </row>
    <row r="383" spans="3:3">
      <c r="C383" s="25"/>
    </row>
    <row r="384" spans="3:3">
      <c r="C384" s="25"/>
    </row>
    <row r="385" spans="3:3">
      <c r="C385" s="25"/>
    </row>
    <row r="386" spans="3:3">
      <c r="C386" s="25"/>
    </row>
    <row r="387" spans="3:3">
      <c r="C387" s="25"/>
    </row>
    <row r="388" spans="3:3">
      <c r="C388" s="25"/>
    </row>
    <row r="389" spans="3:3">
      <c r="C389" s="25"/>
    </row>
    <row r="390" spans="3:3">
      <c r="C390" s="25"/>
    </row>
    <row r="391" spans="3:3">
      <c r="C391" s="25"/>
    </row>
    <row r="392" spans="3:3">
      <c r="C392" s="25"/>
    </row>
    <row r="393" spans="3:3">
      <c r="C393" s="25"/>
    </row>
    <row r="394" spans="3:3">
      <c r="C394" s="25"/>
    </row>
    <row r="395" spans="3:3">
      <c r="C395" s="25"/>
    </row>
    <row r="396" spans="3:3">
      <c r="C396" s="25"/>
    </row>
    <row r="397" spans="3:3">
      <c r="C397" s="25"/>
    </row>
    <row r="398" spans="3:3">
      <c r="C398" s="25"/>
    </row>
    <row r="399" spans="3:3">
      <c r="C399" s="25"/>
    </row>
    <row r="400" spans="3:3">
      <c r="C400" s="25"/>
    </row>
    <row r="401" spans="3:3">
      <c r="C401" s="25"/>
    </row>
    <row r="402" spans="3:3">
      <c r="C402" s="25"/>
    </row>
    <row r="403" spans="3:3">
      <c r="C403" s="25"/>
    </row>
    <row r="404" spans="3:3">
      <c r="C404" s="25"/>
    </row>
    <row r="405" spans="3:3">
      <c r="C405" s="25"/>
    </row>
    <row r="406" spans="3:3">
      <c r="C406" s="25"/>
    </row>
    <row r="407" spans="3:3">
      <c r="C407" s="25"/>
    </row>
    <row r="408" spans="3:3">
      <c r="C408" s="25"/>
    </row>
    <row r="409" spans="3:3">
      <c r="C409" s="25"/>
    </row>
    <row r="410" spans="3:3">
      <c r="C410" s="25"/>
    </row>
    <row r="411" spans="3:3">
      <c r="C411" s="25"/>
    </row>
    <row r="412" spans="3:3">
      <c r="C412" s="25"/>
    </row>
    <row r="413" spans="3:3">
      <c r="C413" s="25"/>
    </row>
    <row r="414" spans="3:3">
      <c r="C414" s="25"/>
    </row>
    <row r="415" spans="3:3">
      <c r="C415" s="25"/>
    </row>
    <row r="416" spans="3:3">
      <c r="C416" s="25"/>
    </row>
    <row r="417" spans="3:3">
      <c r="C417" s="25"/>
    </row>
    <row r="418" spans="3:3">
      <c r="C418" s="25"/>
    </row>
    <row r="419" spans="3:3">
      <c r="C419" s="25"/>
    </row>
    <row r="420" spans="3:3">
      <c r="C420" s="25"/>
    </row>
    <row r="421" spans="3:3">
      <c r="C421" s="25"/>
    </row>
    <row r="422" spans="3:3">
      <c r="C422" s="25"/>
    </row>
    <row r="423" spans="3:3">
      <c r="C423" s="25"/>
    </row>
    <row r="424" spans="3:3">
      <c r="C424" s="25"/>
    </row>
    <row r="425" spans="3:3">
      <c r="C425" s="25"/>
    </row>
    <row r="426" spans="3:3">
      <c r="C426" s="25"/>
    </row>
    <row r="427" spans="3:3">
      <c r="C427" s="25"/>
    </row>
    <row r="428" spans="3:3">
      <c r="C428" s="25"/>
    </row>
    <row r="429" spans="3:3">
      <c r="C429" s="25"/>
    </row>
    <row r="430" spans="3:3">
      <c r="C430" s="25"/>
    </row>
    <row r="431" spans="3:3">
      <c r="C431" s="25"/>
    </row>
    <row r="432" spans="3:3">
      <c r="C432" s="25"/>
    </row>
    <row r="433" spans="3:3">
      <c r="C433" s="25"/>
    </row>
    <row r="434" spans="3:3">
      <c r="C434" s="25"/>
    </row>
    <row r="435" spans="3:3">
      <c r="C435" s="25"/>
    </row>
    <row r="436" spans="3:3">
      <c r="C436" s="25"/>
    </row>
    <row r="437" spans="3:3">
      <c r="C437" s="25"/>
    </row>
    <row r="438" spans="3:3">
      <c r="C438" s="25"/>
    </row>
    <row r="439" spans="3:3">
      <c r="C439" s="25"/>
    </row>
    <row r="440" spans="3:3">
      <c r="C440" s="25"/>
    </row>
    <row r="441" spans="3:3">
      <c r="C441" s="25"/>
    </row>
    <row r="442" spans="3:3">
      <c r="C442" s="25"/>
    </row>
    <row r="443" spans="3:3">
      <c r="C443" s="25"/>
    </row>
    <row r="444" spans="3:3">
      <c r="C444" s="25"/>
    </row>
    <row r="445" spans="3:3">
      <c r="C445" s="25"/>
    </row>
    <row r="446" spans="3:3">
      <c r="C446" s="25"/>
    </row>
    <row r="447" spans="3:3">
      <c r="C447" s="25"/>
    </row>
    <row r="448" spans="3:3">
      <c r="C448" s="25"/>
    </row>
    <row r="449" spans="3:3">
      <c r="C449" s="25"/>
    </row>
    <row r="450" spans="3:3">
      <c r="C450" s="25"/>
    </row>
    <row r="451" spans="3:3">
      <c r="C451" s="25"/>
    </row>
    <row r="452" spans="3:3">
      <c r="C452" s="25"/>
    </row>
    <row r="453" spans="3:3">
      <c r="C453" s="25"/>
    </row>
    <row r="454" spans="3:3">
      <c r="C454" s="25"/>
    </row>
    <row r="455" spans="3:3">
      <c r="C455" s="25"/>
    </row>
    <row r="456" spans="3:3">
      <c r="C456" s="25"/>
    </row>
    <row r="457" spans="3:3">
      <c r="C457" s="25"/>
    </row>
    <row r="458" spans="3:3">
      <c r="C458" s="25"/>
    </row>
    <row r="459" spans="3:3">
      <c r="C459" s="25"/>
    </row>
    <row r="460" spans="3:3">
      <c r="C460" s="25"/>
    </row>
    <row r="461" spans="3:3">
      <c r="C461" s="25"/>
    </row>
    <row r="462" spans="3:3">
      <c r="C462" s="25"/>
    </row>
    <row r="463" spans="3:3">
      <c r="C463" s="25"/>
    </row>
    <row r="464" spans="3:3">
      <c r="C464" s="25"/>
    </row>
    <row r="465" spans="3:3">
      <c r="C465" s="25"/>
    </row>
    <row r="466" spans="3:3">
      <c r="C466" s="25"/>
    </row>
    <row r="467" spans="3:3">
      <c r="C467" s="25"/>
    </row>
    <row r="468" spans="3:3">
      <c r="C468" s="25"/>
    </row>
    <row r="469" spans="3:3">
      <c r="C469" s="25"/>
    </row>
    <row r="470" spans="3:3">
      <c r="C470" s="25"/>
    </row>
    <row r="471" spans="3:3">
      <c r="C471" s="25"/>
    </row>
    <row r="472" spans="3:3">
      <c r="C472" s="25"/>
    </row>
    <row r="473" spans="3:3">
      <c r="C473" s="25"/>
    </row>
    <row r="474" spans="3:3">
      <c r="C474" s="25"/>
    </row>
    <row r="475" spans="3:3">
      <c r="C475" s="25"/>
    </row>
    <row r="476" spans="3:3">
      <c r="C476" s="25"/>
    </row>
    <row r="477" spans="3:3">
      <c r="C477" s="25"/>
    </row>
    <row r="478" spans="3:3">
      <c r="C478" s="25"/>
    </row>
    <row r="479" spans="3:3">
      <c r="C479" s="25"/>
    </row>
    <row r="480" spans="3:3">
      <c r="C480" s="25"/>
    </row>
    <row r="481" spans="3:3">
      <c r="C481" s="25"/>
    </row>
    <row r="482" spans="3:3">
      <c r="C482" s="25"/>
    </row>
    <row r="483" spans="3:3">
      <c r="C483" s="25"/>
    </row>
    <row r="484" spans="3:3">
      <c r="C484" s="25"/>
    </row>
    <row r="485" spans="3:3">
      <c r="C485" s="25"/>
    </row>
    <row r="486" spans="3:3">
      <c r="C486" s="25"/>
    </row>
    <row r="487" spans="3:3">
      <c r="C487" s="25"/>
    </row>
    <row r="488" spans="3:3">
      <c r="C488" s="25"/>
    </row>
    <row r="489" spans="3:3">
      <c r="C489" s="25"/>
    </row>
    <row r="490" spans="3:3">
      <c r="C490" s="25"/>
    </row>
    <row r="491" spans="3:3">
      <c r="C491" s="25"/>
    </row>
    <row r="492" spans="3:3">
      <c r="C492" s="25"/>
    </row>
    <row r="493" spans="3:3">
      <c r="C493" s="25"/>
    </row>
    <row r="494" spans="3:3">
      <c r="C494" s="25"/>
    </row>
    <row r="495" spans="3:3">
      <c r="C495" s="25"/>
    </row>
    <row r="496" spans="3:3">
      <c r="C496" s="25"/>
    </row>
    <row r="497" spans="3:3">
      <c r="C497" s="25"/>
    </row>
    <row r="498" spans="3:3">
      <c r="C498" s="25"/>
    </row>
    <row r="499" spans="3:3">
      <c r="C499" s="25"/>
    </row>
    <row r="500" spans="3:3">
      <c r="C500" s="25"/>
    </row>
    <row r="501" spans="3:3">
      <c r="C501" s="25"/>
    </row>
    <row r="502" spans="3:3">
      <c r="C502" s="25"/>
    </row>
    <row r="503" spans="3:3">
      <c r="C503" s="25"/>
    </row>
    <row r="504" spans="3:3">
      <c r="C504" s="25"/>
    </row>
    <row r="505" spans="3:3">
      <c r="C505" s="25"/>
    </row>
    <row r="506" spans="3:3">
      <c r="C506" s="25"/>
    </row>
    <row r="507" spans="3:3">
      <c r="C507" s="25"/>
    </row>
    <row r="508" spans="3:3">
      <c r="C508" s="25"/>
    </row>
    <row r="509" spans="3:3">
      <c r="C509" s="25"/>
    </row>
    <row r="510" spans="3:3">
      <c r="C510" s="25"/>
    </row>
    <row r="511" spans="3:3">
      <c r="C511" s="25"/>
    </row>
    <row r="512" spans="3:3">
      <c r="C512" s="25"/>
    </row>
    <row r="513" spans="3:3">
      <c r="C513" s="25"/>
    </row>
    <row r="514" spans="3:3">
      <c r="C514" s="25"/>
    </row>
    <row r="515" spans="3:3">
      <c r="C515" s="25"/>
    </row>
    <row r="516" spans="3:3">
      <c r="C516" s="25"/>
    </row>
    <row r="517" spans="3:3">
      <c r="C517" s="25"/>
    </row>
    <row r="518" spans="3:3">
      <c r="C518" s="25"/>
    </row>
    <row r="519" spans="3:3">
      <c r="C519" s="25"/>
    </row>
    <row r="520" spans="3:3">
      <c r="C520" s="25"/>
    </row>
    <row r="521" spans="3:3">
      <c r="C521" s="25"/>
    </row>
    <row r="522" spans="3:3">
      <c r="C522" s="25"/>
    </row>
    <row r="523" spans="3:3">
      <c r="C523" s="25"/>
    </row>
    <row r="524" spans="3:3">
      <c r="C524" s="25"/>
    </row>
    <row r="525" spans="3:3">
      <c r="C525" s="25"/>
    </row>
    <row r="526" spans="3:3">
      <c r="C526" s="25"/>
    </row>
    <row r="527" spans="3:3">
      <c r="C527" s="25"/>
    </row>
    <row r="528" spans="3:3">
      <c r="C528" s="25"/>
    </row>
    <row r="529" spans="3:3">
      <c r="C529" s="25"/>
    </row>
    <row r="530" spans="3:3">
      <c r="C530" s="25"/>
    </row>
    <row r="531" spans="3:3">
      <c r="C531" s="25"/>
    </row>
    <row r="532" spans="3:3">
      <c r="C532" s="25"/>
    </row>
    <row r="533" spans="3:3">
      <c r="C533" s="25"/>
    </row>
    <row r="534" spans="3:3">
      <c r="C534" s="25"/>
    </row>
    <row r="535" spans="3:3">
      <c r="C535" s="25"/>
    </row>
    <row r="536" spans="3:3">
      <c r="C536" s="25"/>
    </row>
    <row r="537" spans="3:3">
      <c r="C537" s="25"/>
    </row>
    <row r="538" spans="3:3">
      <c r="C538" s="25"/>
    </row>
    <row r="539" spans="3:3">
      <c r="C539" s="25"/>
    </row>
    <row r="540" spans="3:3">
      <c r="C540" s="25"/>
    </row>
    <row r="541" spans="3:3">
      <c r="C541" s="25"/>
    </row>
    <row r="542" spans="3:3">
      <c r="C542" s="25"/>
    </row>
    <row r="543" spans="3:3">
      <c r="C543" s="25"/>
    </row>
    <row r="544" spans="3:3">
      <c r="C544" s="25"/>
    </row>
    <row r="545" spans="3:3">
      <c r="C545" s="25"/>
    </row>
    <row r="546" spans="3:3">
      <c r="C546" s="25"/>
    </row>
    <row r="547" spans="3:3">
      <c r="C547" s="25"/>
    </row>
    <row r="548" spans="3:3">
      <c r="C548" s="25"/>
    </row>
    <row r="549" spans="3:3">
      <c r="C549" s="25"/>
    </row>
    <row r="550" spans="3:3">
      <c r="C550" s="25"/>
    </row>
    <row r="551" spans="3:3">
      <c r="C551" s="25"/>
    </row>
    <row r="552" spans="3:3">
      <c r="C552" s="25"/>
    </row>
    <row r="553" spans="3:3">
      <c r="C553" s="25"/>
    </row>
    <row r="554" spans="3:3">
      <c r="C554" s="25"/>
    </row>
    <row r="555" spans="3:3">
      <c r="C555" s="25"/>
    </row>
    <row r="556" spans="3:3">
      <c r="C556" s="25"/>
    </row>
    <row r="557" spans="3:3">
      <c r="C557" s="25"/>
    </row>
    <row r="558" spans="3:3">
      <c r="C558" s="25"/>
    </row>
    <row r="559" spans="3:3">
      <c r="C559" s="25"/>
    </row>
    <row r="560" spans="3:3">
      <c r="C560" s="25"/>
    </row>
    <row r="561" spans="3:3">
      <c r="C561" s="25"/>
    </row>
    <row r="562" spans="3:3">
      <c r="C562" s="25"/>
    </row>
    <row r="563" spans="3:3">
      <c r="C563" s="25"/>
    </row>
    <row r="564" spans="3:3">
      <c r="C564" s="25"/>
    </row>
    <row r="565" spans="3:3">
      <c r="C565" s="25"/>
    </row>
    <row r="566" spans="3:3">
      <c r="C566" s="25"/>
    </row>
    <row r="567" spans="3:3">
      <c r="C567" s="25"/>
    </row>
    <row r="568" spans="3:3">
      <c r="C568" s="25"/>
    </row>
    <row r="569" spans="3:3">
      <c r="C569" s="25"/>
    </row>
    <row r="570" spans="3:3">
      <c r="C570" s="25"/>
    </row>
    <row r="571" spans="3:3">
      <c r="C571" s="25"/>
    </row>
    <row r="572" spans="3:3">
      <c r="C572" s="25"/>
    </row>
    <row r="573" spans="3:3">
      <c r="C573" s="25"/>
    </row>
    <row r="574" spans="3:3">
      <c r="C574" s="25"/>
    </row>
    <row r="575" spans="3:3">
      <c r="C575" s="25"/>
    </row>
    <row r="576" spans="3:3">
      <c r="C576" s="25"/>
    </row>
    <row r="577" spans="3:3">
      <c r="C577" s="25"/>
    </row>
    <row r="578" spans="3:3">
      <c r="C578" s="25"/>
    </row>
    <row r="579" spans="3:3">
      <c r="C579" s="25"/>
    </row>
    <row r="580" spans="3:3">
      <c r="C580" s="25"/>
    </row>
    <row r="581" spans="3:3">
      <c r="C581" s="25"/>
    </row>
    <row r="582" spans="3:3">
      <c r="C582" s="25"/>
    </row>
    <row r="583" spans="3:3">
      <c r="C583" s="25"/>
    </row>
    <row r="584" spans="3:3">
      <c r="C584" s="25"/>
    </row>
    <row r="585" spans="3:3">
      <c r="C585" s="25"/>
    </row>
    <row r="586" spans="3:3">
      <c r="C586" s="25"/>
    </row>
    <row r="587" spans="3:3">
      <c r="C587" s="25"/>
    </row>
    <row r="588" spans="3:3">
      <c r="C588" s="25"/>
    </row>
    <row r="589" spans="3:3">
      <c r="C589" s="25"/>
    </row>
    <row r="590" spans="3:3">
      <c r="C590" s="25"/>
    </row>
    <row r="591" spans="3:3">
      <c r="C591" s="25"/>
    </row>
    <row r="592" spans="3:3">
      <c r="C592" s="25"/>
    </row>
    <row r="593" spans="3:3">
      <c r="C593" s="25"/>
    </row>
    <row r="594" spans="3:3">
      <c r="C594" s="25"/>
    </row>
    <row r="595" spans="3:3">
      <c r="C595" s="25"/>
    </row>
    <row r="596" spans="3:3">
      <c r="C596" s="25"/>
    </row>
    <row r="597" spans="3:3">
      <c r="C597" s="25"/>
    </row>
    <row r="598" spans="3:3">
      <c r="C598" s="25"/>
    </row>
    <row r="599" spans="3:3">
      <c r="C599" s="25"/>
    </row>
    <row r="600" spans="3:3">
      <c r="C600" s="25"/>
    </row>
    <row r="601" spans="3:3">
      <c r="C601" s="25"/>
    </row>
    <row r="602" spans="3:3">
      <c r="C602" s="25"/>
    </row>
    <row r="603" spans="3:3">
      <c r="C603" s="25"/>
    </row>
    <row r="604" spans="3:3">
      <c r="C604" s="25"/>
    </row>
    <row r="605" spans="3:3">
      <c r="C605" s="25"/>
    </row>
    <row r="606" spans="3:3">
      <c r="C606" s="25"/>
    </row>
    <row r="607" spans="3:3">
      <c r="C607" s="25"/>
    </row>
    <row r="608" spans="3:3">
      <c r="C608" s="25"/>
    </row>
    <row r="609" spans="3:3">
      <c r="C609" s="25"/>
    </row>
    <row r="610" spans="3:3">
      <c r="C610" s="25"/>
    </row>
    <row r="611" spans="3:3">
      <c r="C611" s="25"/>
    </row>
    <row r="612" spans="3:3">
      <c r="C612" s="25"/>
    </row>
    <row r="613" spans="3:3">
      <c r="C613" s="25"/>
    </row>
    <row r="614" spans="3:3">
      <c r="C614" s="25"/>
    </row>
    <row r="615" spans="3:3">
      <c r="C615" s="25"/>
    </row>
    <row r="616" spans="3:3">
      <c r="C616" s="25"/>
    </row>
    <row r="617" spans="3:3">
      <c r="C617" s="25"/>
    </row>
    <row r="618" spans="3:3">
      <c r="C618" s="25"/>
    </row>
    <row r="619" spans="3:3">
      <c r="C619" s="25"/>
    </row>
    <row r="620" spans="3:3">
      <c r="C620" s="25"/>
    </row>
    <row r="621" spans="3:3">
      <c r="C621" s="25"/>
    </row>
    <row r="622" spans="3:3">
      <c r="C622" s="25"/>
    </row>
    <row r="623" spans="3:3">
      <c r="C623" s="25"/>
    </row>
    <row r="624" spans="3:3">
      <c r="C624" s="25"/>
    </row>
    <row r="625" spans="3:3">
      <c r="C625" s="25"/>
    </row>
    <row r="626" spans="3:3">
      <c r="C626" s="25"/>
    </row>
    <row r="627" spans="3:3">
      <c r="C627" s="25"/>
    </row>
    <row r="628" spans="3:3">
      <c r="C628" s="25"/>
    </row>
    <row r="629" spans="3:3">
      <c r="C629" s="25"/>
    </row>
    <row r="630" spans="3:3">
      <c r="C630" s="25"/>
    </row>
    <row r="631" spans="3:3">
      <c r="C631" s="25"/>
    </row>
    <row r="632" spans="3:3">
      <c r="C632" s="25"/>
    </row>
    <row r="633" spans="3:3">
      <c r="C633" s="25"/>
    </row>
    <row r="634" spans="3:3">
      <c r="C634" s="25"/>
    </row>
    <row r="635" spans="3:3">
      <c r="C635" s="25"/>
    </row>
    <row r="636" spans="3:3">
      <c r="C636" s="25"/>
    </row>
    <row r="637" spans="3:3">
      <c r="C637" s="25"/>
    </row>
    <row r="638" spans="3:3">
      <c r="C638" s="25"/>
    </row>
    <row r="639" spans="3:3">
      <c r="C639" s="25"/>
    </row>
    <row r="640" spans="3:3">
      <c r="C640" s="25"/>
    </row>
    <row r="641" spans="3:3">
      <c r="C641" s="25"/>
    </row>
    <row r="642" spans="3:3">
      <c r="C642" s="25"/>
    </row>
    <row r="643" spans="3:3">
      <c r="C643" s="25"/>
    </row>
    <row r="644" spans="3:3">
      <c r="C644" s="25"/>
    </row>
    <row r="645" spans="3:3">
      <c r="C645" s="25"/>
    </row>
    <row r="646" spans="3:3">
      <c r="C646" s="25"/>
    </row>
    <row r="647" spans="3:3">
      <c r="C647" s="25"/>
    </row>
    <row r="648" spans="3:3">
      <c r="C648" s="25"/>
    </row>
    <row r="649" spans="3:3">
      <c r="C649" s="25"/>
    </row>
    <row r="650" spans="3:3">
      <c r="C650" s="25"/>
    </row>
    <row r="651" spans="3:3">
      <c r="C651" s="25"/>
    </row>
    <row r="652" spans="3:3">
      <c r="C652" s="25"/>
    </row>
    <row r="653" spans="3:3">
      <c r="C653" s="25"/>
    </row>
    <row r="654" spans="3:3">
      <c r="C654" s="25"/>
    </row>
    <row r="655" spans="3:3">
      <c r="C655" s="25"/>
    </row>
    <row r="656" spans="3:3">
      <c r="C656" s="25"/>
    </row>
    <row r="657" spans="3:3">
      <c r="C657" s="25"/>
    </row>
    <row r="658" spans="3:3">
      <c r="C658" s="25"/>
    </row>
    <row r="659" spans="3:3">
      <c r="C659" s="25"/>
    </row>
    <row r="660" spans="3:3">
      <c r="C660" s="25"/>
    </row>
    <row r="661" spans="3:3">
      <c r="C661" s="25"/>
    </row>
    <row r="662" spans="3:3">
      <c r="C662" s="25"/>
    </row>
    <row r="663" spans="3:3">
      <c r="C663" s="25"/>
    </row>
    <row r="664" spans="3:3">
      <c r="C664" s="25"/>
    </row>
    <row r="665" spans="3:3">
      <c r="C665" s="25"/>
    </row>
    <row r="666" spans="3:3">
      <c r="C666" s="25"/>
    </row>
    <row r="667" spans="3:3">
      <c r="C667" s="25"/>
    </row>
    <row r="668" spans="3:3">
      <c r="C668" s="25"/>
    </row>
    <row r="669" spans="3:3">
      <c r="C669" s="25"/>
    </row>
    <row r="670" spans="3:3">
      <c r="C670" s="25"/>
    </row>
    <row r="671" spans="3:3">
      <c r="C671" s="25"/>
    </row>
    <row r="672" spans="3:3">
      <c r="C672" s="25"/>
    </row>
    <row r="673" spans="3:3">
      <c r="C673" s="25"/>
    </row>
    <row r="674" spans="3:3">
      <c r="C674" s="25"/>
    </row>
    <row r="675" spans="3:3">
      <c r="C675" s="25"/>
    </row>
    <row r="676" spans="3:3">
      <c r="C676" s="25"/>
    </row>
    <row r="677" spans="3:3">
      <c r="C677" s="25"/>
    </row>
    <row r="678" spans="3:3">
      <c r="C678" s="25"/>
    </row>
    <row r="679" spans="3:3">
      <c r="C679" s="25"/>
    </row>
    <row r="680" spans="3:3">
      <c r="C680" s="25"/>
    </row>
    <row r="681" spans="3:3">
      <c r="C681" s="25"/>
    </row>
    <row r="682" spans="3:3">
      <c r="C682" s="25"/>
    </row>
    <row r="683" spans="3:3">
      <c r="C683" s="25"/>
    </row>
    <row r="684" spans="3:3">
      <c r="C684" s="25"/>
    </row>
    <row r="685" spans="3:3">
      <c r="C685" s="25"/>
    </row>
    <row r="686" spans="3:3">
      <c r="C686" s="25"/>
    </row>
    <row r="687" spans="3:3">
      <c r="C687" s="25"/>
    </row>
    <row r="688" spans="3:3">
      <c r="C688" s="25"/>
    </row>
    <row r="689" spans="3:3">
      <c r="C689" s="25"/>
    </row>
    <row r="690" spans="3:3">
      <c r="C690" s="25"/>
    </row>
    <row r="691" spans="3:3">
      <c r="C691" s="25"/>
    </row>
    <row r="692" spans="3:3">
      <c r="C692" s="25"/>
    </row>
    <row r="693" spans="3:3">
      <c r="C693" s="25"/>
    </row>
    <row r="694" spans="3:3">
      <c r="C694" s="25"/>
    </row>
    <row r="695" spans="3:3">
      <c r="C695" s="25"/>
    </row>
    <row r="696" spans="3:3">
      <c r="C696" s="25"/>
    </row>
    <row r="697" spans="3:3">
      <c r="C697" s="25"/>
    </row>
    <row r="698" spans="3:3">
      <c r="C698" s="25"/>
    </row>
    <row r="699" spans="3:3">
      <c r="C699" s="25"/>
    </row>
    <row r="700" spans="3:3">
      <c r="C700" s="25"/>
    </row>
    <row r="701" spans="3:3">
      <c r="C701" s="25"/>
    </row>
    <row r="702" spans="3:3">
      <c r="C702" s="25"/>
    </row>
    <row r="703" spans="3:3">
      <c r="C703" s="25"/>
    </row>
    <row r="704" spans="3:3">
      <c r="C704" s="25"/>
    </row>
    <row r="705" spans="3:3">
      <c r="C705" s="25"/>
    </row>
    <row r="706" spans="3:3">
      <c r="C706" s="25"/>
    </row>
    <row r="707" spans="3:3">
      <c r="C707" s="25"/>
    </row>
    <row r="708" spans="3:3">
      <c r="C708" s="25"/>
    </row>
    <row r="709" spans="3:3">
      <c r="C709" s="25"/>
    </row>
    <row r="710" spans="3:3">
      <c r="C710" s="25"/>
    </row>
    <row r="711" spans="3:3">
      <c r="C711" s="25"/>
    </row>
    <row r="712" spans="3:3">
      <c r="C712" s="25"/>
    </row>
    <row r="713" spans="3:3">
      <c r="C713" s="25"/>
    </row>
    <row r="714" spans="3:3">
      <c r="C714" s="25"/>
    </row>
    <row r="715" spans="3:3">
      <c r="C715" s="25"/>
    </row>
    <row r="716" spans="3:3">
      <c r="C716" s="25"/>
    </row>
    <row r="717" spans="3:3">
      <c r="C717" s="25"/>
    </row>
    <row r="718" spans="3:3">
      <c r="C718" s="25"/>
    </row>
    <row r="719" spans="3:3">
      <c r="C719" s="25"/>
    </row>
    <row r="720" spans="3:3">
      <c r="C720" s="25"/>
    </row>
    <row r="721" spans="3:3">
      <c r="C721" s="25"/>
    </row>
    <row r="722" spans="3:3">
      <c r="C722" s="25"/>
    </row>
    <row r="723" spans="3:3">
      <c r="C723" s="25"/>
    </row>
    <row r="724" spans="3:3">
      <c r="C724" s="25"/>
    </row>
    <row r="725" spans="3:3">
      <c r="C725" s="25"/>
    </row>
    <row r="726" spans="3:3">
      <c r="C726" s="25"/>
    </row>
    <row r="727" spans="3:3">
      <c r="C727" s="25"/>
    </row>
    <row r="728" spans="3:3">
      <c r="C728" s="25"/>
    </row>
    <row r="729" spans="3:3">
      <c r="C729" s="25"/>
    </row>
    <row r="730" spans="3:3">
      <c r="C730" s="25"/>
    </row>
    <row r="731" spans="3:3">
      <c r="C731" s="25"/>
    </row>
    <row r="732" spans="3:3">
      <c r="C732" s="25"/>
    </row>
    <row r="733" spans="3:3">
      <c r="C733" s="25"/>
    </row>
    <row r="734" spans="3:3">
      <c r="C734" s="25"/>
    </row>
    <row r="735" spans="3:3">
      <c r="C735" s="25"/>
    </row>
    <row r="736" spans="3:3">
      <c r="C736" s="25"/>
    </row>
    <row r="737" spans="3:3">
      <c r="C737" s="25"/>
    </row>
    <row r="738" spans="3:3">
      <c r="C738" s="25"/>
    </row>
    <row r="739" spans="3:3">
      <c r="C739" s="25"/>
    </row>
    <row r="740" spans="3:3">
      <c r="C740" s="25"/>
    </row>
    <row r="741" spans="3:3">
      <c r="C741" s="25"/>
    </row>
    <row r="742" spans="3:3">
      <c r="C742" s="25"/>
    </row>
    <row r="743" spans="3:3">
      <c r="C743" s="25"/>
    </row>
    <row r="744" spans="3:3">
      <c r="C744" s="25"/>
    </row>
    <row r="745" spans="3:3">
      <c r="C745" s="25"/>
    </row>
    <row r="746" spans="3:3">
      <c r="C746" s="25"/>
    </row>
    <row r="747" spans="3:3">
      <c r="C747" s="25"/>
    </row>
    <row r="748" spans="3:3">
      <c r="C748" s="25"/>
    </row>
    <row r="749" spans="3:3">
      <c r="C749" s="25"/>
    </row>
    <row r="750" spans="3:3">
      <c r="C750" s="25"/>
    </row>
    <row r="751" spans="3:3">
      <c r="C751" s="25"/>
    </row>
    <row r="752" spans="3:3">
      <c r="C752" s="25"/>
    </row>
    <row r="753" spans="3:3">
      <c r="C753" s="25"/>
    </row>
    <row r="754" spans="3:3">
      <c r="C754" s="25"/>
    </row>
    <row r="755" spans="3:3">
      <c r="C755" s="25"/>
    </row>
    <row r="756" spans="3:3">
      <c r="C756" s="25"/>
    </row>
    <row r="757" spans="3:3">
      <c r="C757" s="25"/>
    </row>
    <row r="758" spans="3:3">
      <c r="C758" s="25"/>
    </row>
    <row r="759" spans="3:3">
      <c r="C759" s="25"/>
    </row>
    <row r="760" spans="3:3">
      <c r="C760" s="25"/>
    </row>
    <row r="761" spans="3:3">
      <c r="C761" s="25"/>
    </row>
    <row r="762" spans="3:3">
      <c r="C762" s="25"/>
    </row>
    <row r="763" spans="3:3">
      <c r="C763" s="25"/>
    </row>
    <row r="764" spans="3:3">
      <c r="C764" s="25"/>
    </row>
    <row r="765" spans="3:3">
      <c r="C765" s="25"/>
    </row>
    <row r="766" spans="3:3">
      <c r="C766" s="25"/>
    </row>
    <row r="767" spans="3:3">
      <c r="C767" s="25"/>
    </row>
    <row r="768" spans="3:3">
      <c r="C768" s="25"/>
    </row>
    <row r="769" spans="3:3">
      <c r="C769" s="25"/>
    </row>
    <row r="770" spans="3:3">
      <c r="C770" s="25"/>
    </row>
    <row r="771" spans="3:3">
      <c r="C771" s="25"/>
    </row>
    <row r="772" spans="3:3">
      <c r="C772" s="25"/>
    </row>
    <row r="773" spans="3:3">
      <c r="C773" s="25"/>
    </row>
    <row r="774" spans="3:3">
      <c r="C774" s="25"/>
    </row>
    <row r="775" spans="3:3">
      <c r="C775" s="25"/>
    </row>
    <row r="776" spans="3:3">
      <c r="C776" s="25"/>
    </row>
    <row r="777" spans="3:3">
      <c r="C777" s="25"/>
    </row>
    <row r="778" spans="3:3">
      <c r="C778" s="25"/>
    </row>
    <row r="779" spans="3:3">
      <c r="C779" s="25"/>
    </row>
    <row r="780" spans="3:3">
      <c r="C780" s="25"/>
    </row>
    <row r="781" spans="3:3">
      <c r="C781" s="25"/>
    </row>
    <row r="782" spans="3:3">
      <c r="C782" s="25"/>
    </row>
    <row r="783" spans="3:3">
      <c r="C783" s="25"/>
    </row>
    <row r="784" spans="3:3">
      <c r="C784" s="25"/>
    </row>
    <row r="785" spans="3:3">
      <c r="C785" s="25"/>
    </row>
    <row r="786" spans="3:3">
      <c r="C786" s="25"/>
    </row>
    <row r="787" spans="3:3">
      <c r="C787" s="25"/>
    </row>
    <row r="788" spans="3:3">
      <c r="C788" s="25"/>
    </row>
    <row r="789" spans="3:3">
      <c r="C789" s="25"/>
    </row>
    <row r="790" spans="3:3">
      <c r="C790" s="25"/>
    </row>
    <row r="791" spans="3:3">
      <c r="C791" s="25"/>
    </row>
    <row r="792" spans="3:3">
      <c r="C792" s="25"/>
    </row>
    <row r="793" spans="3:3">
      <c r="C793" s="25"/>
    </row>
    <row r="794" spans="3:3">
      <c r="C794" s="25"/>
    </row>
    <row r="795" spans="3:3">
      <c r="C795" s="25"/>
    </row>
    <row r="796" spans="3:3">
      <c r="C796" s="25"/>
    </row>
    <row r="797" spans="3:3">
      <c r="C797" s="25"/>
    </row>
    <row r="798" spans="3:3">
      <c r="C798" s="25"/>
    </row>
    <row r="799" spans="3:3">
      <c r="C799" s="25"/>
    </row>
    <row r="800" spans="3:3">
      <c r="C800" s="25"/>
    </row>
    <row r="801" spans="3:3">
      <c r="C801" s="25"/>
    </row>
    <row r="802" spans="3:3">
      <c r="C802" s="25"/>
    </row>
    <row r="803" spans="3:3">
      <c r="C803" s="25"/>
    </row>
    <row r="804" spans="3:3">
      <c r="C804" s="25"/>
    </row>
    <row r="805" spans="3:3">
      <c r="C805" s="25"/>
    </row>
    <row r="806" spans="3:3">
      <c r="C806" s="25"/>
    </row>
    <row r="807" spans="3:3">
      <c r="C807" s="25"/>
    </row>
    <row r="808" spans="3:3">
      <c r="C808" s="25"/>
    </row>
    <row r="809" spans="3:3">
      <c r="C809" s="25"/>
    </row>
    <row r="810" spans="3:3">
      <c r="C810" s="25"/>
    </row>
    <row r="811" spans="3:3">
      <c r="C811" s="25"/>
    </row>
    <row r="812" spans="3:3">
      <c r="C812" s="25"/>
    </row>
    <row r="813" spans="3:3">
      <c r="C813" s="25"/>
    </row>
    <row r="814" spans="3:3">
      <c r="C814" s="25"/>
    </row>
    <row r="815" spans="3:3">
      <c r="C815" s="25"/>
    </row>
    <row r="816" spans="3:3">
      <c r="C816" s="25"/>
    </row>
    <row r="817" spans="3:3">
      <c r="C817" s="25"/>
    </row>
    <row r="818" spans="3:3">
      <c r="C818" s="25"/>
    </row>
    <row r="819" spans="3:3">
      <c r="C819" s="25"/>
    </row>
    <row r="820" spans="3:3">
      <c r="C820" s="25"/>
    </row>
    <row r="821" spans="3:3">
      <c r="C821" s="25"/>
    </row>
    <row r="822" spans="3:3">
      <c r="C822" s="25"/>
    </row>
    <row r="823" spans="3:3">
      <c r="C823" s="25"/>
    </row>
    <row r="824" spans="3:3">
      <c r="C824" s="25"/>
    </row>
    <row r="825" spans="3:3">
      <c r="C825" s="25"/>
    </row>
    <row r="826" spans="3:3">
      <c r="C826" s="25"/>
    </row>
    <row r="827" spans="3:3">
      <c r="C827" s="25"/>
    </row>
    <row r="828" spans="3:3">
      <c r="C828" s="25"/>
    </row>
    <row r="829" spans="3:3">
      <c r="C829" s="25"/>
    </row>
    <row r="830" spans="3:3">
      <c r="C830" s="25"/>
    </row>
    <row r="831" spans="3:3">
      <c r="C831" s="25"/>
    </row>
    <row r="832" spans="3:3">
      <c r="C832" s="25"/>
    </row>
    <row r="833" spans="3:3">
      <c r="C833" s="25"/>
    </row>
    <row r="834" spans="3:3">
      <c r="C834" s="25"/>
    </row>
    <row r="835" spans="3:3">
      <c r="C835" s="25"/>
    </row>
    <row r="836" spans="3:3">
      <c r="C836" s="25"/>
    </row>
    <row r="837" spans="3:3">
      <c r="C837" s="25"/>
    </row>
    <row r="838" spans="3:3">
      <c r="C838" s="25"/>
    </row>
    <row r="839" spans="3:3">
      <c r="C839" s="25"/>
    </row>
    <row r="840" spans="3:3">
      <c r="C840" s="25"/>
    </row>
    <row r="841" spans="3:3">
      <c r="C841" s="25"/>
    </row>
    <row r="842" spans="3:3">
      <c r="C842" s="25"/>
    </row>
    <row r="843" spans="3:3">
      <c r="C843" s="25"/>
    </row>
    <row r="844" spans="3:3">
      <c r="C844" s="25"/>
    </row>
    <row r="845" spans="3:3">
      <c r="C845" s="25"/>
    </row>
    <row r="846" spans="3:3">
      <c r="C846" s="25"/>
    </row>
    <row r="847" spans="3:3">
      <c r="C847" s="25"/>
    </row>
    <row r="848" spans="3:3">
      <c r="C848" s="25"/>
    </row>
    <row r="849" spans="3:3">
      <c r="C849" s="25"/>
    </row>
    <row r="850" spans="3:3">
      <c r="C850" s="25"/>
    </row>
    <row r="851" spans="3:3">
      <c r="C851" s="25"/>
    </row>
    <row r="852" spans="3:3">
      <c r="C852" s="25"/>
    </row>
    <row r="853" spans="3:3">
      <c r="C853" s="25"/>
    </row>
    <row r="854" spans="3:3">
      <c r="C854" s="25"/>
    </row>
    <row r="855" spans="3:3">
      <c r="C855" s="25"/>
    </row>
    <row r="856" spans="3:3">
      <c r="C856" s="25"/>
    </row>
    <row r="857" spans="3:3">
      <c r="C857" s="25"/>
    </row>
    <row r="858" spans="3:3">
      <c r="C858" s="25"/>
    </row>
    <row r="859" spans="3:3">
      <c r="C859" s="25"/>
    </row>
    <row r="860" spans="3:3">
      <c r="C860" s="25"/>
    </row>
    <row r="861" spans="3:3">
      <c r="C861" s="25"/>
    </row>
    <row r="862" spans="3:3">
      <c r="C862" s="25"/>
    </row>
    <row r="863" spans="3:3">
      <c r="C863" s="25"/>
    </row>
    <row r="864" spans="3:3">
      <c r="C864" s="25"/>
    </row>
    <row r="865" spans="3:3">
      <c r="C865" s="25"/>
    </row>
    <row r="866" spans="3:3">
      <c r="C866" s="25"/>
    </row>
    <row r="867" spans="3:3">
      <c r="C867" s="25"/>
    </row>
    <row r="868" spans="3:3">
      <c r="C868" s="25"/>
    </row>
    <row r="869" spans="3:3">
      <c r="C869" s="25"/>
    </row>
    <row r="870" spans="3:3">
      <c r="C870" s="25"/>
    </row>
    <row r="871" spans="3:3">
      <c r="C871" s="25"/>
    </row>
    <row r="872" spans="3:3">
      <c r="C872" s="25"/>
    </row>
    <row r="873" spans="3:3">
      <c r="C873" s="25"/>
    </row>
    <row r="874" spans="3:3">
      <c r="C874" s="25"/>
    </row>
    <row r="875" spans="3:3">
      <c r="C875" s="25"/>
    </row>
    <row r="876" spans="3:3">
      <c r="C876" s="25"/>
    </row>
    <row r="877" spans="3:3">
      <c r="C877" s="25"/>
    </row>
    <row r="878" spans="3:3">
      <c r="C878" s="25"/>
    </row>
    <row r="879" spans="3:3">
      <c r="C879" s="25"/>
    </row>
    <row r="880" spans="3:3">
      <c r="C880" s="25"/>
    </row>
    <row r="881" spans="3:3">
      <c r="C881" s="25"/>
    </row>
    <row r="882" spans="3:3">
      <c r="C882" s="25"/>
    </row>
    <row r="883" spans="3:3">
      <c r="C883" s="25"/>
    </row>
    <row r="884" spans="3:3">
      <c r="C884" s="25"/>
    </row>
    <row r="885" spans="3:3">
      <c r="C885" s="25"/>
    </row>
    <row r="886" spans="3:3">
      <c r="C886" s="25"/>
    </row>
    <row r="887" spans="3:3">
      <c r="C887" s="25"/>
    </row>
    <row r="888" spans="3:3">
      <c r="C888" s="25"/>
    </row>
    <row r="889" spans="3:3">
      <c r="C889" s="25"/>
    </row>
    <row r="890" spans="3:3">
      <c r="C890" s="25"/>
    </row>
    <row r="891" spans="3:3">
      <c r="C891" s="25"/>
    </row>
    <row r="892" spans="3:3">
      <c r="C892" s="25"/>
    </row>
    <row r="893" spans="3:3">
      <c r="C893" s="25"/>
    </row>
    <row r="894" spans="3:3">
      <c r="C894" s="25"/>
    </row>
    <row r="895" spans="3:3">
      <c r="C895" s="25"/>
    </row>
    <row r="896" spans="3:3">
      <c r="C896" s="25"/>
    </row>
    <row r="897" spans="3:3">
      <c r="C897" s="25"/>
    </row>
    <row r="898" spans="3:3">
      <c r="C898" s="25"/>
    </row>
    <row r="899" spans="3:3">
      <c r="C899" s="25"/>
    </row>
    <row r="900" spans="3:3">
      <c r="C900" s="25"/>
    </row>
    <row r="901" spans="3:3">
      <c r="C901" s="25"/>
    </row>
    <row r="902" spans="3:3">
      <c r="C902" s="25"/>
    </row>
    <row r="903" spans="3:3">
      <c r="C903" s="25"/>
    </row>
    <row r="904" spans="3:3">
      <c r="C904" s="25"/>
    </row>
    <row r="905" spans="3:3">
      <c r="C905" s="25"/>
    </row>
    <row r="906" spans="3:3">
      <c r="C906" s="25"/>
    </row>
    <row r="907" spans="3:3">
      <c r="C907" s="25"/>
    </row>
    <row r="908" spans="3:3">
      <c r="C908" s="25"/>
    </row>
    <row r="909" spans="3:3">
      <c r="C909" s="25"/>
    </row>
    <row r="910" spans="3:3">
      <c r="C910" s="25"/>
    </row>
    <row r="911" spans="3:3">
      <c r="C911" s="25"/>
    </row>
    <row r="912" spans="3:3">
      <c r="C912" s="25"/>
    </row>
    <row r="913" spans="3:3">
      <c r="C913" s="25"/>
    </row>
    <row r="914" spans="3:3">
      <c r="C914" s="25"/>
    </row>
    <row r="915" spans="3:3">
      <c r="C915" s="25"/>
    </row>
    <row r="916" spans="3:3">
      <c r="C916" s="25"/>
    </row>
    <row r="917" spans="3:3">
      <c r="C917" s="25"/>
    </row>
    <row r="918" spans="3:3">
      <c r="C918" s="25"/>
    </row>
    <row r="919" spans="3:3">
      <c r="C919" s="25"/>
    </row>
    <row r="920" spans="3:3">
      <c r="C920" s="25"/>
    </row>
    <row r="921" spans="3:3">
      <c r="C921" s="25"/>
    </row>
    <row r="922" spans="3:3">
      <c r="C922" s="25"/>
    </row>
    <row r="923" spans="3:3">
      <c r="C923" s="25"/>
    </row>
    <row r="924" spans="3:3">
      <c r="C924" s="25"/>
    </row>
    <row r="925" spans="3:3">
      <c r="C925" s="25"/>
    </row>
    <row r="926" spans="3:3">
      <c r="C926" s="25"/>
    </row>
    <row r="927" spans="3:3">
      <c r="C927" s="25"/>
    </row>
    <row r="928" spans="3:3">
      <c r="C928" s="25"/>
    </row>
    <row r="929" spans="3:3">
      <c r="C929" s="25"/>
    </row>
    <row r="930" spans="3:3">
      <c r="C930" s="25"/>
    </row>
    <row r="931" spans="3:3">
      <c r="C931" s="25"/>
    </row>
    <row r="932" spans="3:3">
      <c r="C932" s="25"/>
    </row>
    <row r="933" spans="3:3">
      <c r="C933" s="25"/>
    </row>
    <row r="934" spans="3:3">
      <c r="C934" s="25"/>
    </row>
    <row r="935" spans="3:3">
      <c r="C935" s="25"/>
    </row>
    <row r="936" spans="3:3">
      <c r="C936" s="25"/>
    </row>
    <row r="937" spans="3:3">
      <c r="C937" s="25"/>
    </row>
    <row r="938" spans="3:3">
      <c r="C938" s="25"/>
    </row>
    <row r="939" spans="3:3">
      <c r="C939" s="25"/>
    </row>
    <row r="940" spans="3:3">
      <c r="C940" s="25"/>
    </row>
    <row r="941" spans="3:3">
      <c r="C941" s="25"/>
    </row>
    <row r="942" spans="3:3">
      <c r="C942" s="25"/>
    </row>
    <row r="943" spans="3:3">
      <c r="C943" s="25"/>
    </row>
    <row r="944" spans="3:3">
      <c r="C944" s="25"/>
    </row>
    <row r="945" spans="3:3">
      <c r="C945" s="25"/>
    </row>
    <row r="946" spans="3:3">
      <c r="C946" s="25"/>
    </row>
    <row r="947" spans="3:3">
      <c r="C947" s="25"/>
    </row>
    <row r="948" spans="3:3">
      <c r="C948" s="25"/>
    </row>
    <row r="949" spans="3:3">
      <c r="C949" s="25"/>
    </row>
    <row r="950" spans="3:3">
      <c r="C950" s="25"/>
    </row>
    <row r="951" spans="3:3">
      <c r="C951" s="25"/>
    </row>
    <row r="952" spans="3:3">
      <c r="C952" s="25"/>
    </row>
    <row r="953" spans="3:3">
      <c r="C953" s="25"/>
    </row>
    <row r="954" spans="3:3">
      <c r="C954" s="25"/>
    </row>
    <row r="955" spans="3:3">
      <c r="C955" s="25"/>
    </row>
    <row r="956" spans="3:3">
      <c r="C956" s="25"/>
    </row>
    <row r="957" spans="3:3">
      <c r="C957" s="25"/>
    </row>
    <row r="958" spans="3:3">
      <c r="C958" s="25"/>
    </row>
    <row r="959" spans="3:3">
      <c r="C959" s="25"/>
    </row>
    <row r="960" spans="3:3">
      <c r="C960" s="25"/>
    </row>
    <row r="961" spans="3:3">
      <c r="C961" s="25"/>
    </row>
    <row r="962" spans="3:3">
      <c r="C962" s="25"/>
    </row>
    <row r="963" spans="3:3">
      <c r="C963" s="25"/>
    </row>
    <row r="964" spans="3:3">
      <c r="C964" s="25"/>
    </row>
    <row r="965" spans="3:3">
      <c r="C965" s="25"/>
    </row>
    <row r="966" spans="3:3">
      <c r="C966" s="25"/>
    </row>
    <row r="967" spans="3:3">
      <c r="C967" s="25"/>
    </row>
    <row r="968" spans="3:3">
      <c r="C968" s="25"/>
    </row>
    <row r="969" spans="3:3">
      <c r="C969" s="25"/>
    </row>
    <row r="970" spans="3:3">
      <c r="C970" s="25"/>
    </row>
    <row r="971" spans="3:3">
      <c r="C971" s="25"/>
    </row>
    <row r="972" spans="3:3">
      <c r="C972" s="25"/>
    </row>
    <row r="973" spans="3:3">
      <c r="C973" s="25"/>
    </row>
    <row r="974" spans="3:3">
      <c r="C974" s="25"/>
    </row>
    <row r="975" spans="3:3">
      <c r="C975" s="25"/>
    </row>
    <row r="976" spans="3:3">
      <c r="C976" s="25"/>
    </row>
    <row r="977" spans="3:3">
      <c r="C977" s="25"/>
    </row>
    <row r="978" spans="3:3">
      <c r="C978" s="25"/>
    </row>
    <row r="979" spans="3:3">
      <c r="C979" s="25"/>
    </row>
    <row r="980" spans="3:3">
      <c r="C980" s="25"/>
    </row>
    <row r="981" spans="3:3">
      <c r="C981" s="25"/>
    </row>
    <row r="982" spans="3:3">
      <c r="C982" s="25"/>
    </row>
    <row r="983" spans="3:3">
      <c r="C983" s="25"/>
    </row>
    <row r="984" spans="3:3">
      <c r="C984" s="25"/>
    </row>
    <row r="985" spans="3:3">
      <c r="C985" s="25"/>
    </row>
    <row r="986" spans="3:3">
      <c r="C986" s="25"/>
    </row>
    <row r="987" spans="3:3">
      <c r="C987" s="25"/>
    </row>
    <row r="988" spans="3:3">
      <c r="C988" s="25"/>
    </row>
  </sheetData>
  <mergeCells count="4">
    <mergeCell ref="F3:L3"/>
    <mergeCell ref="C5:L5"/>
    <mergeCell ref="A28:D28"/>
    <mergeCell ref="H28:K28"/>
  </mergeCells>
  <hyperlinks>
    <hyperlink ref="B3" r:id="rId1" location="CAE/202008061821/202008061821" display="https://mesonet.agron.iastate.edu/lsr/ - CAE/202008061821/202008061821" xr:uid="{00000000-0004-0000-0C00-000000000000}"/>
    <hyperlink ref="C3" r:id="rId2" location="CAE/202005052257/202005052257" xr:uid="{00000000-0004-0000-0C00-000001000000}"/>
    <hyperlink ref="D3" r:id="rId3" location="CAE/202008061821/202008061821" xr:uid="{00000000-0004-0000-0C00-000002000000}"/>
  </hyperlinks>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D966"/>
    <outlinePr summaryBelow="0" summaryRight="0"/>
  </sheetPr>
  <dimension ref="A1:O1021"/>
  <sheetViews>
    <sheetView workbookViewId="0"/>
  </sheetViews>
  <sheetFormatPr defaultColWidth="14.42578125" defaultRowHeight="15.75" customHeight="1"/>
  <cols>
    <col min="1" max="1" width="15.5703125" customWidth="1"/>
    <col min="2" max="2" width="12.5703125" customWidth="1"/>
    <col min="3" max="3" width="18.85546875" customWidth="1"/>
    <col min="4" max="4" width="15.7109375" customWidth="1"/>
    <col min="5" max="6" width="13.85546875" customWidth="1"/>
    <col min="9" max="12" width="17.7109375" customWidth="1"/>
  </cols>
  <sheetData>
    <row r="1" spans="1:15">
      <c r="A1" s="22" t="s">
        <v>272</v>
      </c>
      <c r="B1" s="23">
        <v>44049</v>
      </c>
      <c r="D1" s="25"/>
    </row>
    <row r="2" spans="1:15">
      <c r="A2" s="26"/>
      <c r="B2" s="3" t="s">
        <v>68</v>
      </c>
      <c r="C2" s="26" t="s">
        <v>69</v>
      </c>
      <c r="D2" s="26" t="s">
        <v>70</v>
      </c>
      <c r="E2" s="3" t="s">
        <v>71</v>
      </c>
      <c r="F2" s="3" t="s">
        <v>72</v>
      </c>
    </row>
    <row r="3" spans="1:15">
      <c r="A3" s="27"/>
      <c r="B3" s="120">
        <v>0.70972222222222225</v>
      </c>
      <c r="C3" s="121" t="s">
        <v>273</v>
      </c>
      <c r="D3" s="30" t="s">
        <v>274</v>
      </c>
      <c r="E3" s="123">
        <v>1</v>
      </c>
      <c r="F3" s="366" t="s">
        <v>275</v>
      </c>
      <c r="G3" s="367"/>
      <c r="H3" s="367"/>
      <c r="I3" s="367"/>
      <c r="J3" s="367"/>
      <c r="K3" s="367"/>
      <c r="L3" s="367"/>
    </row>
    <row r="4" spans="1:15">
      <c r="C4" s="124" t="s">
        <v>77</v>
      </c>
      <c r="D4" s="125" t="s">
        <v>78</v>
      </c>
      <c r="E4" s="126" t="s">
        <v>79</v>
      </c>
      <c r="F4" s="140" t="s">
        <v>80</v>
      </c>
      <c r="G4" s="126" t="s">
        <v>79</v>
      </c>
      <c r="H4" s="127" t="s">
        <v>81</v>
      </c>
      <c r="I4" s="125" t="s">
        <v>79</v>
      </c>
      <c r="J4" s="125" t="s">
        <v>82</v>
      </c>
      <c r="K4" s="126" t="s">
        <v>79</v>
      </c>
      <c r="L4" s="125" t="s">
        <v>83</v>
      </c>
      <c r="M4" s="96" t="s">
        <v>79</v>
      </c>
    </row>
    <row r="5" spans="1:15">
      <c r="B5" s="60" t="s">
        <v>84</v>
      </c>
      <c r="C5" s="381" t="s">
        <v>217</v>
      </c>
      <c r="D5" s="376"/>
      <c r="E5" s="376"/>
      <c r="F5" s="376"/>
      <c r="G5" s="376"/>
      <c r="H5" s="376"/>
      <c r="I5" s="376"/>
      <c r="J5" s="376"/>
      <c r="K5" s="376"/>
      <c r="L5" s="376"/>
      <c r="M5" s="230"/>
    </row>
    <row r="6" spans="1:15">
      <c r="B6" s="47" t="s">
        <v>87</v>
      </c>
      <c r="C6" s="382" t="s">
        <v>217</v>
      </c>
      <c r="D6" s="365"/>
      <c r="E6" s="365"/>
      <c r="F6" s="365"/>
      <c r="G6" s="365"/>
      <c r="H6" s="365"/>
      <c r="I6" s="365"/>
      <c r="J6" s="365"/>
      <c r="K6" s="365"/>
      <c r="L6" s="365"/>
      <c r="M6" s="230"/>
    </row>
    <row r="7" spans="1:15">
      <c r="B7" s="103" t="s">
        <v>91</v>
      </c>
      <c r="C7" s="370" t="s">
        <v>217</v>
      </c>
      <c r="D7" s="371"/>
      <c r="E7" s="371"/>
      <c r="F7" s="371"/>
      <c r="G7" s="371"/>
      <c r="H7" s="371"/>
      <c r="I7" s="371"/>
      <c r="J7" s="371"/>
      <c r="K7" s="371"/>
      <c r="L7" s="371"/>
      <c r="M7" s="230"/>
    </row>
    <row r="8" spans="1:15">
      <c r="A8" s="83"/>
      <c r="B8" s="236"/>
      <c r="C8" s="237"/>
      <c r="D8" s="238"/>
      <c r="E8" s="177"/>
      <c r="F8" s="177"/>
      <c r="G8" s="177"/>
      <c r="H8" s="177"/>
      <c r="I8" s="177"/>
      <c r="J8" s="177"/>
      <c r="K8" s="177"/>
    </row>
    <row r="9" spans="1:15">
      <c r="A9" s="174"/>
      <c r="B9" s="120">
        <v>0.77638888888888891</v>
      </c>
      <c r="C9" s="121" t="s">
        <v>276</v>
      </c>
      <c r="D9" s="30" t="s">
        <v>277</v>
      </c>
      <c r="E9" s="123">
        <v>1</v>
      </c>
      <c r="F9" s="119"/>
      <c r="G9" s="119"/>
      <c r="H9" s="29"/>
      <c r="I9" s="29"/>
      <c r="J9" s="119"/>
      <c r="K9" s="119"/>
      <c r="L9" s="119"/>
    </row>
    <row r="10" spans="1:15">
      <c r="A10" s="175"/>
      <c r="C10" s="124" t="s">
        <v>77</v>
      </c>
      <c r="D10" s="125" t="s">
        <v>78</v>
      </c>
      <c r="E10" s="126" t="s">
        <v>79</v>
      </c>
      <c r="F10" s="140" t="s">
        <v>80</v>
      </c>
      <c r="G10" s="126" t="s">
        <v>79</v>
      </c>
      <c r="H10" s="127" t="s">
        <v>81</v>
      </c>
      <c r="I10" s="126" t="s">
        <v>79</v>
      </c>
      <c r="J10" s="125" t="s">
        <v>82</v>
      </c>
      <c r="K10" s="126" t="s">
        <v>79</v>
      </c>
      <c r="L10" s="125" t="s">
        <v>83</v>
      </c>
      <c r="M10" s="96" t="s">
        <v>79</v>
      </c>
    </row>
    <row r="11" spans="1:15">
      <c r="A11" s="175"/>
      <c r="B11" s="60" t="s">
        <v>84</v>
      </c>
      <c r="C11" s="381" t="s">
        <v>217</v>
      </c>
      <c r="D11" s="376"/>
      <c r="E11" s="376"/>
      <c r="F11" s="376"/>
      <c r="G11" s="376"/>
      <c r="H11" s="376"/>
      <c r="I11" s="376"/>
      <c r="J11" s="376"/>
      <c r="K11" s="376"/>
      <c r="L11" s="376"/>
    </row>
    <row r="12" spans="1:15">
      <c r="A12" s="175"/>
      <c r="B12" s="47" t="s">
        <v>87</v>
      </c>
      <c r="C12" s="129">
        <v>0.70833333333333337</v>
      </c>
      <c r="D12" s="176" t="s">
        <v>278</v>
      </c>
      <c r="E12" s="176"/>
      <c r="F12" s="176"/>
      <c r="G12" s="176"/>
      <c r="H12" s="176"/>
      <c r="I12" s="176"/>
      <c r="J12" s="176"/>
      <c r="K12" s="176"/>
      <c r="L12" s="176"/>
      <c r="M12" s="239"/>
    </row>
    <row r="13" spans="1:15">
      <c r="A13" s="175"/>
      <c r="B13" s="240" t="s">
        <v>91</v>
      </c>
      <c r="C13" s="241">
        <v>0.70833333333333337</v>
      </c>
      <c r="D13" s="85" t="s">
        <v>278</v>
      </c>
      <c r="E13" s="85"/>
      <c r="F13" s="85"/>
      <c r="G13" s="85"/>
      <c r="H13" s="85"/>
      <c r="I13" s="85"/>
      <c r="J13" s="85"/>
      <c r="K13" s="85"/>
      <c r="L13" s="85"/>
      <c r="M13" s="230"/>
    </row>
    <row r="14" spans="1:15">
      <c r="A14" s="175"/>
      <c r="D14" s="25"/>
    </row>
    <row r="15" spans="1:15">
      <c r="D15" s="25"/>
      <c r="I15" s="37"/>
      <c r="J15" s="37"/>
      <c r="K15" s="37"/>
      <c r="L15" s="37"/>
      <c r="M15" s="37"/>
      <c r="N15" s="37"/>
      <c r="O15" s="37"/>
    </row>
    <row r="16" spans="1:15">
      <c r="A16" s="174"/>
      <c r="B16" s="120">
        <v>0.82847222222222228</v>
      </c>
      <c r="C16" s="121" t="s">
        <v>279</v>
      </c>
      <c r="D16" s="30" t="s">
        <v>280</v>
      </c>
      <c r="E16" s="123">
        <v>1</v>
      </c>
      <c r="F16" s="366" t="s">
        <v>281</v>
      </c>
      <c r="G16" s="367"/>
      <c r="H16" s="367"/>
      <c r="I16" s="367"/>
      <c r="J16" s="367"/>
      <c r="K16" s="367"/>
      <c r="L16" s="367"/>
    </row>
    <row r="17" spans="1:15">
      <c r="A17" s="175"/>
      <c r="B17" s="242"/>
      <c r="C17" s="243" t="s">
        <v>77</v>
      </c>
      <c r="D17" s="244" t="s">
        <v>78</v>
      </c>
      <c r="E17" s="126" t="s">
        <v>79</v>
      </c>
      <c r="F17" s="245" t="s">
        <v>80</v>
      </c>
      <c r="G17" s="126" t="s">
        <v>79</v>
      </c>
      <c r="H17" s="246" t="s">
        <v>81</v>
      </c>
      <c r="I17" s="126" t="s">
        <v>79</v>
      </c>
      <c r="J17" s="125" t="s">
        <v>82</v>
      </c>
      <c r="K17" s="247" t="s">
        <v>79</v>
      </c>
      <c r="L17" s="125" t="s">
        <v>83</v>
      </c>
      <c r="M17" s="96" t="s">
        <v>79</v>
      </c>
      <c r="N17" s="37"/>
      <c r="O17" s="37"/>
    </row>
    <row r="18" spans="1:15">
      <c r="A18" s="175"/>
      <c r="B18" s="248" t="s">
        <v>84</v>
      </c>
      <c r="C18" s="381" t="s">
        <v>217</v>
      </c>
      <c r="D18" s="376"/>
      <c r="E18" s="376"/>
      <c r="F18" s="376"/>
      <c r="G18" s="376"/>
      <c r="H18" s="376"/>
      <c r="I18" s="376"/>
      <c r="J18" s="376"/>
      <c r="K18" s="376"/>
      <c r="L18" s="376"/>
      <c r="M18" s="37"/>
      <c r="N18" s="37"/>
      <c r="O18" s="37"/>
    </row>
    <row r="19" spans="1:15">
      <c r="A19" s="175"/>
      <c r="B19" s="250" t="s">
        <v>87</v>
      </c>
      <c r="C19" s="200" t="s">
        <v>269</v>
      </c>
      <c r="D19" s="251"/>
      <c r="E19" s="251"/>
      <c r="F19" s="251"/>
      <c r="G19" s="251"/>
      <c r="H19" s="251"/>
      <c r="I19" s="251"/>
      <c r="J19" s="200"/>
      <c r="K19" s="135"/>
      <c r="L19" s="231">
        <v>0.5</v>
      </c>
      <c r="M19" s="106">
        <v>0.83333333333333337</v>
      </c>
      <c r="N19" s="37"/>
      <c r="O19" s="37"/>
    </row>
    <row r="20" spans="1:15">
      <c r="A20" s="175"/>
      <c r="B20" s="252" t="s">
        <v>91</v>
      </c>
      <c r="C20" s="188">
        <v>0.70833333333333337</v>
      </c>
      <c r="D20" s="231"/>
      <c r="E20" s="253"/>
      <c r="F20" s="253"/>
      <c r="G20" s="253"/>
      <c r="H20" s="253"/>
      <c r="I20" s="231"/>
      <c r="J20" s="231">
        <v>0.5</v>
      </c>
      <c r="K20" s="232">
        <v>0.81944444444444442</v>
      </c>
      <c r="L20" s="210">
        <v>0.75</v>
      </c>
      <c r="M20" s="107">
        <v>0.81597222222222221</v>
      </c>
      <c r="N20" s="37"/>
      <c r="O20" s="37"/>
    </row>
    <row r="21" spans="1:15">
      <c r="A21" s="175"/>
      <c r="B21" s="254"/>
      <c r="C21" s="82">
        <v>0.75</v>
      </c>
      <c r="D21" s="146"/>
      <c r="E21" s="146"/>
      <c r="F21" s="146"/>
      <c r="G21" s="146"/>
      <c r="H21" s="146"/>
      <c r="I21" s="80"/>
      <c r="J21" s="80">
        <v>0.75</v>
      </c>
      <c r="K21" s="82">
        <v>0.87847222222222221</v>
      </c>
      <c r="L21" s="80">
        <v>1</v>
      </c>
      <c r="M21" s="63">
        <v>0.93402777777777779</v>
      </c>
      <c r="N21" s="37"/>
      <c r="O21" s="37"/>
    </row>
    <row r="22" spans="1:15">
      <c r="A22" s="175"/>
      <c r="B22" s="136"/>
      <c r="C22" s="137"/>
      <c r="D22" s="94"/>
      <c r="E22" s="139"/>
      <c r="F22" s="139"/>
      <c r="I22" s="37"/>
      <c r="J22" s="37"/>
      <c r="K22" s="37"/>
      <c r="L22" s="37"/>
      <c r="M22" s="37"/>
      <c r="N22" s="37"/>
      <c r="O22" s="37"/>
    </row>
    <row r="23" spans="1:15">
      <c r="A23" s="174"/>
      <c r="B23" s="120">
        <v>0.86319444444444449</v>
      </c>
      <c r="C23" s="121" t="s">
        <v>282</v>
      </c>
      <c r="D23" s="30" t="s">
        <v>283</v>
      </c>
      <c r="E23" s="123">
        <v>1</v>
      </c>
      <c r="F23" s="119"/>
      <c r="G23" s="119"/>
      <c r="H23" s="29"/>
      <c r="I23" s="29"/>
      <c r="J23" s="29"/>
      <c r="K23" s="29"/>
      <c r="L23" s="29"/>
      <c r="N23" s="37"/>
      <c r="O23" s="37"/>
    </row>
    <row r="24" spans="1:15">
      <c r="A24" s="83"/>
      <c r="B24" s="242"/>
      <c r="C24" s="243" t="s">
        <v>77</v>
      </c>
      <c r="D24" s="244" t="s">
        <v>78</v>
      </c>
      <c r="E24" s="126" t="s">
        <v>79</v>
      </c>
      <c r="F24" s="245" t="s">
        <v>80</v>
      </c>
      <c r="G24" s="126" t="s">
        <v>79</v>
      </c>
      <c r="H24" s="246" t="s">
        <v>81</v>
      </c>
      <c r="I24" s="126" t="s">
        <v>79</v>
      </c>
      <c r="J24" s="125" t="s">
        <v>82</v>
      </c>
      <c r="K24" s="126" t="s">
        <v>79</v>
      </c>
      <c r="L24" s="125" t="s">
        <v>83</v>
      </c>
      <c r="M24" s="96" t="s">
        <v>79</v>
      </c>
    </row>
    <row r="25" spans="1:15">
      <c r="A25" s="25"/>
      <c r="B25" s="255" t="s">
        <v>84</v>
      </c>
      <c r="C25" s="381" t="s">
        <v>217</v>
      </c>
      <c r="D25" s="376"/>
      <c r="E25" s="376"/>
      <c r="F25" s="376"/>
      <c r="G25" s="376"/>
      <c r="H25" s="376"/>
      <c r="I25" s="376"/>
      <c r="J25" s="376"/>
      <c r="K25" s="376"/>
      <c r="L25" s="376"/>
      <c r="M25" s="230"/>
    </row>
    <row r="26" spans="1:15">
      <c r="A26" s="25"/>
      <c r="B26" s="76" t="s">
        <v>87</v>
      </c>
      <c r="C26" s="176" t="s">
        <v>284</v>
      </c>
      <c r="D26" s="253"/>
      <c r="E26" s="253"/>
      <c r="F26" s="253"/>
      <c r="G26" s="253"/>
      <c r="H26" s="253"/>
      <c r="I26" s="231"/>
      <c r="J26" s="231"/>
      <c r="K26" s="231"/>
      <c r="L26" s="231">
        <v>0.75</v>
      </c>
      <c r="M26" s="74">
        <v>0.79166666666666663</v>
      </c>
    </row>
    <row r="27" spans="1:15">
      <c r="A27" s="25"/>
      <c r="B27" s="256"/>
      <c r="C27" s="257" t="s">
        <v>285</v>
      </c>
      <c r="D27" s="258" t="s">
        <v>286</v>
      </c>
      <c r="E27" s="258"/>
      <c r="F27" s="258"/>
      <c r="G27" s="258"/>
      <c r="H27" s="258"/>
      <c r="I27" s="258"/>
      <c r="J27" s="258"/>
      <c r="K27" s="258"/>
      <c r="L27" s="258"/>
      <c r="M27" s="135"/>
    </row>
    <row r="28" spans="1:15">
      <c r="A28" s="25"/>
      <c r="B28" s="79"/>
      <c r="C28" s="128" t="s">
        <v>287</v>
      </c>
      <c r="D28" s="259" t="s">
        <v>286</v>
      </c>
      <c r="E28" s="259"/>
      <c r="F28" s="259"/>
      <c r="G28" s="259"/>
      <c r="H28" s="259"/>
      <c r="I28" s="259"/>
      <c r="J28" s="259"/>
      <c r="K28" s="259"/>
      <c r="L28" s="259"/>
      <c r="M28" s="146"/>
    </row>
    <row r="29" spans="1:15">
      <c r="A29" s="25"/>
      <c r="B29" s="76" t="s">
        <v>91</v>
      </c>
      <c r="C29" s="130">
        <v>0.70833333333333337</v>
      </c>
      <c r="D29" s="253"/>
      <c r="E29" s="253"/>
      <c r="F29" s="253"/>
      <c r="G29" s="196"/>
      <c r="H29" s="196">
        <v>0.1</v>
      </c>
      <c r="I29" s="188">
        <v>0.84722222222222221</v>
      </c>
      <c r="J29" s="231">
        <v>0.75</v>
      </c>
      <c r="K29" s="188">
        <v>0.76388888888888884</v>
      </c>
      <c r="L29" s="231">
        <v>0.75</v>
      </c>
      <c r="M29" s="74">
        <v>0.76388888888888884</v>
      </c>
    </row>
    <row r="30" spans="1:15">
      <c r="A30" s="25"/>
      <c r="B30" s="260"/>
      <c r="C30" s="130">
        <v>0.75</v>
      </c>
      <c r="D30" s="24" t="s">
        <v>278</v>
      </c>
      <c r="E30" s="24"/>
      <c r="F30" s="24"/>
      <c r="G30" s="24"/>
      <c r="H30" s="24"/>
      <c r="I30" s="24"/>
      <c r="J30" s="24"/>
      <c r="K30" s="24"/>
      <c r="L30" s="24"/>
    </row>
    <row r="31" spans="1:15">
      <c r="A31" s="25"/>
      <c r="B31" s="254"/>
      <c r="C31" s="132">
        <v>0.79166666666666663</v>
      </c>
      <c r="D31" s="181" t="s">
        <v>278</v>
      </c>
      <c r="E31" s="181"/>
      <c r="F31" s="181"/>
      <c r="G31" s="181"/>
      <c r="H31" s="181"/>
      <c r="I31" s="181"/>
      <c r="J31" s="181"/>
      <c r="K31" s="181"/>
      <c r="L31" s="181"/>
      <c r="M31" s="230"/>
    </row>
    <row r="32" spans="1:15">
      <c r="A32" s="25"/>
      <c r="D32" s="37"/>
      <c r="E32" s="37"/>
      <c r="F32" s="37"/>
      <c r="G32" s="37"/>
      <c r="H32" s="37"/>
      <c r="I32" s="37"/>
      <c r="J32" s="37"/>
    </row>
    <row r="33" spans="1:4">
      <c r="A33" s="25"/>
      <c r="D33" s="25"/>
    </row>
    <row r="34" spans="1:4">
      <c r="A34" s="25"/>
      <c r="D34" s="25"/>
    </row>
    <row r="35" spans="1:4">
      <c r="A35" s="25"/>
      <c r="D35" s="25"/>
    </row>
    <row r="36" spans="1:4">
      <c r="A36" s="25"/>
      <c r="D36" s="25"/>
    </row>
    <row r="37" spans="1:4">
      <c r="A37" s="25"/>
      <c r="D37" s="25"/>
    </row>
    <row r="38" spans="1:4">
      <c r="A38" s="25"/>
      <c r="D38" s="25"/>
    </row>
    <row r="39" spans="1:4">
      <c r="A39" s="25"/>
      <c r="D39" s="25"/>
    </row>
    <row r="40" spans="1:4">
      <c r="A40" s="25"/>
      <c r="D40" s="25"/>
    </row>
    <row r="41" spans="1:4">
      <c r="A41" s="25"/>
      <c r="D41" s="25"/>
    </row>
    <row r="42" spans="1:4">
      <c r="A42" s="25"/>
      <c r="D42" s="25"/>
    </row>
    <row r="43" spans="1:4">
      <c r="A43" s="25"/>
      <c r="D43" s="25"/>
    </row>
    <row r="44" spans="1:4">
      <c r="A44" s="25"/>
      <c r="D44" s="25"/>
    </row>
    <row r="45" spans="1:4">
      <c r="A45" s="25"/>
      <c r="D45" s="25"/>
    </row>
    <row r="46" spans="1:4">
      <c r="A46" s="25"/>
      <c r="D46" s="25"/>
    </row>
    <row r="47" spans="1:4">
      <c r="A47" s="25"/>
      <c r="D47" s="25"/>
    </row>
    <row r="48" spans="1:4">
      <c r="A48" s="25"/>
      <c r="D48" s="25"/>
    </row>
    <row r="49" spans="1:4">
      <c r="A49" s="25"/>
      <c r="D49" s="25"/>
    </row>
    <row r="50" spans="1:4">
      <c r="A50" s="25"/>
      <c r="D50" s="25"/>
    </row>
    <row r="51" spans="1:4">
      <c r="A51" s="25"/>
      <c r="D51" s="25"/>
    </row>
    <row r="52" spans="1:4">
      <c r="A52" s="25"/>
      <c r="D52" s="25"/>
    </row>
    <row r="53" spans="1:4">
      <c r="A53" s="25"/>
      <c r="D53" s="25"/>
    </row>
    <row r="54" spans="1:4">
      <c r="A54" s="25"/>
      <c r="D54" s="25"/>
    </row>
    <row r="55" spans="1:4">
      <c r="A55" s="25"/>
      <c r="D55" s="25"/>
    </row>
    <row r="56" spans="1:4">
      <c r="A56" s="25"/>
      <c r="D56" s="25"/>
    </row>
    <row r="57" spans="1:4">
      <c r="A57" s="25"/>
      <c r="D57" s="25"/>
    </row>
    <row r="58" spans="1:4">
      <c r="A58" s="25"/>
      <c r="D58" s="25"/>
    </row>
    <row r="59" spans="1:4">
      <c r="A59" s="25"/>
      <c r="D59" s="25"/>
    </row>
    <row r="60" spans="1:4">
      <c r="A60" s="25"/>
      <c r="D60" s="25"/>
    </row>
    <row r="61" spans="1:4">
      <c r="A61" s="25"/>
      <c r="D61" s="25"/>
    </row>
    <row r="62" spans="1:4">
      <c r="A62" s="25"/>
      <c r="D62" s="25"/>
    </row>
    <row r="63" spans="1:4">
      <c r="A63" s="25"/>
      <c r="D63" s="25"/>
    </row>
    <row r="64" spans="1:4">
      <c r="A64" s="25"/>
      <c r="D64" s="25"/>
    </row>
    <row r="65" spans="1:4">
      <c r="A65" s="25"/>
      <c r="D65" s="25"/>
    </row>
    <row r="66" spans="1:4">
      <c r="A66" s="25"/>
      <c r="D66" s="25"/>
    </row>
    <row r="67" spans="1:4">
      <c r="A67" s="25"/>
      <c r="D67" s="25"/>
    </row>
    <row r="68" spans="1:4">
      <c r="A68" s="25"/>
      <c r="D68" s="25"/>
    </row>
    <row r="69" spans="1:4">
      <c r="A69" s="25"/>
      <c r="D69" s="25"/>
    </row>
    <row r="70" spans="1:4">
      <c r="A70" s="25"/>
      <c r="D70" s="25"/>
    </row>
    <row r="71" spans="1:4">
      <c r="A71" s="25"/>
      <c r="D71" s="25"/>
    </row>
    <row r="72" spans="1:4">
      <c r="A72" s="25"/>
      <c r="D72" s="25"/>
    </row>
    <row r="73" spans="1:4">
      <c r="A73" s="25"/>
      <c r="D73" s="25"/>
    </row>
    <row r="74" spans="1:4">
      <c r="A74" s="25"/>
      <c r="D74" s="25"/>
    </row>
    <row r="75" spans="1:4">
      <c r="A75" s="25"/>
      <c r="D75" s="25"/>
    </row>
    <row r="76" spans="1:4">
      <c r="A76" s="25"/>
      <c r="D76" s="25"/>
    </row>
    <row r="77" spans="1:4">
      <c r="A77" s="25"/>
      <c r="D77" s="25"/>
    </row>
    <row r="78" spans="1:4">
      <c r="A78" s="25"/>
      <c r="D78" s="25"/>
    </row>
    <row r="79" spans="1:4">
      <c r="A79" s="25"/>
      <c r="D79" s="25"/>
    </row>
    <row r="80" spans="1:4">
      <c r="A80" s="25"/>
      <c r="D80" s="25"/>
    </row>
    <row r="81" spans="1:4">
      <c r="A81" s="25"/>
      <c r="D81" s="25"/>
    </row>
    <row r="82" spans="1:4">
      <c r="A82" s="25"/>
      <c r="D82" s="25"/>
    </row>
    <row r="83" spans="1:4">
      <c r="A83" s="25"/>
      <c r="D83" s="25"/>
    </row>
    <row r="84" spans="1:4">
      <c r="A84" s="25"/>
      <c r="D84" s="25"/>
    </row>
    <row r="85" spans="1:4">
      <c r="A85" s="25"/>
      <c r="D85" s="25"/>
    </row>
    <row r="86" spans="1:4">
      <c r="A86" s="25"/>
      <c r="D86" s="25"/>
    </row>
    <row r="87" spans="1:4">
      <c r="A87" s="25"/>
      <c r="D87" s="25"/>
    </row>
    <row r="88" spans="1:4">
      <c r="A88" s="25"/>
      <c r="D88" s="25"/>
    </row>
    <row r="89" spans="1:4">
      <c r="A89" s="25"/>
      <c r="D89" s="25"/>
    </row>
    <row r="90" spans="1:4">
      <c r="A90" s="25"/>
      <c r="D90" s="25"/>
    </row>
    <row r="91" spans="1:4">
      <c r="A91" s="25"/>
      <c r="D91" s="25"/>
    </row>
    <row r="92" spans="1:4">
      <c r="A92" s="25"/>
      <c r="D92" s="25"/>
    </row>
    <row r="93" spans="1:4">
      <c r="A93" s="25"/>
      <c r="D93" s="25"/>
    </row>
    <row r="94" spans="1:4">
      <c r="A94" s="25"/>
      <c r="D94" s="25"/>
    </row>
    <row r="95" spans="1:4">
      <c r="A95" s="25"/>
      <c r="D95" s="25"/>
    </row>
    <row r="96" spans="1:4">
      <c r="A96" s="25"/>
      <c r="D96" s="25"/>
    </row>
    <row r="97" spans="1:4">
      <c r="A97" s="25"/>
      <c r="D97" s="25"/>
    </row>
    <row r="98" spans="1:4">
      <c r="A98" s="25"/>
      <c r="D98" s="25"/>
    </row>
    <row r="99" spans="1:4">
      <c r="A99" s="25"/>
      <c r="D99" s="25"/>
    </row>
    <row r="100" spans="1:4">
      <c r="A100" s="25"/>
      <c r="D100" s="25"/>
    </row>
    <row r="101" spans="1:4">
      <c r="A101" s="25"/>
      <c r="D101" s="25"/>
    </row>
    <row r="102" spans="1:4">
      <c r="A102" s="25"/>
      <c r="D102" s="25"/>
    </row>
    <row r="103" spans="1:4">
      <c r="A103" s="25"/>
      <c r="D103" s="25"/>
    </row>
    <row r="104" spans="1:4">
      <c r="A104" s="25"/>
      <c r="D104" s="25"/>
    </row>
    <row r="105" spans="1:4">
      <c r="A105" s="25"/>
      <c r="D105" s="25"/>
    </row>
    <row r="106" spans="1:4">
      <c r="A106" s="25"/>
      <c r="D106" s="25"/>
    </row>
    <row r="107" spans="1:4">
      <c r="A107" s="25"/>
      <c r="D107" s="25"/>
    </row>
    <row r="108" spans="1:4">
      <c r="A108" s="25"/>
      <c r="D108" s="25"/>
    </row>
    <row r="109" spans="1:4">
      <c r="A109" s="25"/>
      <c r="D109" s="25"/>
    </row>
    <row r="110" spans="1:4">
      <c r="A110" s="25"/>
      <c r="D110" s="25"/>
    </row>
    <row r="111" spans="1:4">
      <c r="A111" s="25"/>
      <c r="D111" s="25"/>
    </row>
    <row r="112" spans="1:4">
      <c r="A112" s="25"/>
      <c r="D112" s="25"/>
    </row>
    <row r="113" spans="1:4">
      <c r="A113" s="25"/>
      <c r="D113" s="25"/>
    </row>
    <row r="114" spans="1:4">
      <c r="A114" s="25"/>
      <c r="D114" s="25"/>
    </row>
    <row r="115" spans="1:4">
      <c r="A115" s="25"/>
      <c r="D115" s="25"/>
    </row>
    <row r="116" spans="1:4">
      <c r="A116" s="25"/>
      <c r="D116" s="25"/>
    </row>
    <row r="117" spans="1:4">
      <c r="A117" s="25"/>
      <c r="D117" s="25"/>
    </row>
    <row r="118" spans="1:4">
      <c r="A118" s="25"/>
      <c r="D118" s="25"/>
    </row>
    <row r="119" spans="1:4">
      <c r="A119" s="25"/>
      <c r="D119" s="25"/>
    </row>
    <row r="120" spans="1:4">
      <c r="A120" s="25"/>
      <c r="D120" s="25"/>
    </row>
    <row r="121" spans="1:4">
      <c r="A121" s="25"/>
      <c r="D121" s="25"/>
    </row>
    <row r="122" spans="1:4">
      <c r="A122" s="25"/>
      <c r="D122" s="25"/>
    </row>
    <row r="123" spans="1:4">
      <c r="A123" s="25"/>
      <c r="D123" s="25"/>
    </row>
    <row r="124" spans="1:4">
      <c r="A124" s="25"/>
      <c r="D124" s="25"/>
    </row>
    <row r="125" spans="1:4">
      <c r="A125" s="25"/>
      <c r="D125" s="25"/>
    </row>
    <row r="126" spans="1:4">
      <c r="A126" s="25"/>
      <c r="D126" s="25"/>
    </row>
    <row r="127" spans="1:4">
      <c r="A127" s="25"/>
      <c r="D127" s="25"/>
    </row>
    <row r="128" spans="1:4">
      <c r="A128" s="25"/>
      <c r="D128" s="25"/>
    </row>
    <row r="129" spans="1:4">
      <c r="A129" s="25"/>
      <c r="D129" s="25"/>
    </row>
    <row r="130" spans="1:4">
      <c r="A130" s="25"/>
      <c r="D130" s="25"/>
    </row>
    <row r="131" spans="1:4">
      <c r="A131" s="25"/>
      <c r="D131" s="25"/>
    </row>
    <row r="132" spans="1:4">
      <c r="A132" s="25"/>
      <c r="D132" s="25"/>
    </row>
    <row r="133" spans="1:4">
      <c r="A133" s="25"/>
      <c r="D133" s="25"/>
    </row>
    <row r="134" spans="1:4">
      <c r="A134" s="25"/>
      <c r="D134" s="25"/>
    </row>
    <row r="135" spans="1:4">
      <c r="A135" s="25"/>
      <c r="D135" s="25"/>
    </row>
    <row r="136" spans="1:4">
      <c r="A136" s="25"/>
      <c r="D136" s="25"/>
    </row>
    <row r="137" spans="1:4">
      <c r="A137" s="25"/>
      <c r="D137" s="25"/>
    </row>
    <row r="138" spans="1:4">
      <c r="A138" s="25"/>
      <c r="D138" s="25"/>
    </row>
    <row r="139" spans="1:4">
      <c r="A139" s="25"/>
      <c r="D139" s="25"/>
    </row>
    <row r="140" spans="1:4">
      <c r="A140" s="25"/>
      <c r="D140" s="25"/>
    </row>
    <row r="141" spans="1:4">
      <c r="A141" s="25"/>
      <c r="D141" s="25"/>
    </row>
    <row r="142" spans="1:4">
      <c r="A142" s="25"/>
      <c r="D142" s="25"/>
    </row>
    <row r="143" spans="1:4">
      <c r="A143" s="25"/>
      <c r="D143" s="25"/>
    </row>
    <row r="144" spans="1:4">
      <c r="A144" s="25"/>
      <c r="D144" s="25"/>
    </row>
    <row r="145" spans="1:4">
      <c r="A145" s="25"/>
      <c r="D145" s="25"/>
    </row>
    <row r="146" spans="1:4">
      <c r="A146" s="25"/>
      <c r="D146" s="25"/>
    </row>
    <row r="147" spans="1:4">
      <c r="A147" s="25"/>
      <c r="D147" s="25"/>
    </row>
    <row r="148" spans="1:4">
      <c r="A148" s="25"/>
      <c r="D148" s="25"/>
    </row>
    <row r="149" spans="1:4">
      <c r="A149" s="25"/>
      <c r="D149" s="25"/>
    </row>
    <row r="150" spans="1:4">
      <c r="A150" s="25"/>
      <c r="D150" s="25"/>
    </row>
    <row r="151" spans="1:4">
      <c r="A151" s="25"/>
      <c r="D151" s="25"/>
    </row>
    <row r="152" spans="1:4">
      <c r="A152" s="25"/>
      <c r="D152" s="25"/>
    </row>
    <row r="153" spans="1:4">
      <c r="A153" s="25"/>
      <c r="D153" s="25"/>
    </row>
    <row r="154" spans="1:4">
      <c r="A154" s="25"/>
      <c r="D154" s="25"/>
    </row>
    <row r="155" spans="1:4">
      <c r="A155" s="25"/>
      <c r="D155" s="25"/>
    </row>
    <row r="156" spans="1:4">
      <c r="A156" s="25"/>
      <c r="D156" s="25"/>
    </row>
    <row r="157" spans="1:4">
      <c r="A157" s="25"/>
      <c r="D157" s="25"/>
    </row>
    <row r="158" spans="1:4">
      <c r="A158" s="25"/>
      <c r="D158" s="25"/>
    </row>
    <row r="159" spans="1:4">
      <c r="A159" s="25"/>
      <c r="D159" s="25"/>
    </row>
    <row r="160" spans="1:4">
      <c r="A160" s="25"/>
      <c r="D160" s="25"/>
    </row>
    <row r="161" spans="1:4">
      <c r="A161" s="25"/>
      <c r="D161" s="25"/>
    </row>
    <row r="162" spans="1:4">
      <c r="A162" s="25"/>
      <c r="D162" s="25"/>
    </row>
    <row r="163" spans="1:4">
      <c r="A163" s="25"/>
      <c r="D163" s="25"/>
    </row>
    <row r="164" spans="1:4">
      <c r="A164" s="25"/>
      <c r="D164" s="25"/>
    </row>
    <row r="165" spans="1:4">
      <c r="A165" s="25"/>
      <c r="D165" s="25"/>
    </row>
    <row r="166" spans="1:4">
      <c r="A166" s="25"/>
      <c r="D166" s="25"/>
    </row>
    <row r="167" spans="1:4">
      <c r="A167" s="25"/>
      <c r="D167" s="25"/>
    </row>
    <row r="168" spans="1:4">
      <c r="A168" s="25"/>
      <c r="D168" s="25"/>
    </row>
    <row r="169" spans="1:4">
      <c r="A169" s="25"/>
      <c r="D169" s="25"/>
    </row>
    <row r="170" spans="1:4">
      <c r="A170" s="25"/>
      <c r="D170" s="25"/>
    </row>
    <row r="171" spans="1:4">
      <c r="A171" s="25"/>
      <c r="D171" s="25"/>
    </row>
    <row r="172" spans="1:4">
      <c r="A172" s="25"/>
      <c r="D172" s="25"/>
    </row>
    <row r="173" spans="1:4">
      <c r="A173" s="25"/>
      <c r="D173" s="25"/>
    </row>
    <row r="174" spans="1:4">
      <c r="A174" s="25"/>
      <c r="D174" s="25"/>
    </row>
    <row r="175" spans="1:4">
      <c r="A175" s="25"/>
      <c r="D175" s="25"/>
    </row>
    <row r="176" spans="1:4">
      <c r="A176" s="25"/>
      <c r="D176" s="25"/>
    </row>
    <row r="177" spans="1:4">
      <c r="A177" s="25"/>
      <c r="D177" s="25"/>
    </row>
    <row r="178" spans="1:4">
      <c r="A178" s="25"/>
      <c r="D178" s="25"/>
    </row>
    <row r="179" spans="1:4">
      <c r="A179" s="25"/>
      <c r="D179" s="25"/>
    </row>
    <row r="180" spans="1:4">
      <c r="A180" s="25"/>
      <c r="D180" s="25"/>
    </row>
    <row r="181" spans="1:4">
      <c r="A181" s="25"/>
      <c r="D181" s="25"/>
    </row>
    <row r="182" spans="1:4">
      <c r="A182" s="25"/>
      <c r="D182" s="25"/>
    </row>
    <row r="183" spans="1:4">
      <c r="A183" s="25"/>
      <c r="D183" s="25"/>
    </row>
    <row r="184" spans="1:4">
      <c r="A184" s="25"/>
      <c r="D184" s="25"/>
    </row>
    <row r="185" spans="1:4">
      <c r="A185" s="25"/>
      <c r="D185" s="25"/>
    </row>
    <row r="186" spans="1:4">
      <c r="A186" s="25"/>
      <c r="D186" s="25"/>
    </row>
    <row r="187" spans="1:4">
      <c r="A187" s="25"/>
      <c r="D187" s="25"/>
    </row>
    <row r="188" spans="1:4">
      <c r="A188" s="25"/>
      <c r="D188" s="25"/>
    </row>
    <row r="189" spans="1:4">
      <c r="A189" s="25"/>
      <c r="D189" s="25"/>
    </row>
    <row r="190" spans="1:4">
      <c r="A190" s="25"/>
      <c r="D190" s="25"/>
    </row>
    <row r="191" spans="1:4">
      <c r="A191" s="25"/>
      <c r="D191" s="25"/>
    </row>
    <row r="192" spans="1:4">
      <c r="A192" s="25"/>
      <c r="D192" s="25"/>
    </row>
    <row r="193" spans="1:4">
      <c r="A193" s="25"/>
      <c r="D193" s="25"/>
    </row>
    <row r="194" spans="1:4">
      <c r="A194" s="25"/>
      <c r="D194" s="25"/>
    </row>
    <row r="195" spans="1:4">
      <c r="A195" s="25"/>
      <c r="D195" s="25"/>
    </row>
    <row r="196" spans="1:4">
      <c r="A196" s="25"/>
      <c r="D196" s="25"/>
    </row>
    <row r="197" spans="1:4">
      <c r="A197" s="25"/>
      <c r="D197" s="25"/>
    </row>
    <row r="198" spans="1:4">
      <c r="A198" s="25"/>
      <c r="D198" s="25"/>
    </row>
    <row r="199" spans="1:4">
      <c r="A199" s="25"/>
      <c r="D199" s="25"/>
    </row>
    <row r="200" spans="1:4">
      <c r="A200" s="25"/>
      <c r="D200" s="25"/>
    </row>
    <row r="201" spans="1:4">
      <c r="A201" s="25"/>
      <c r="D201" s="25"/>
    </row>
    <row r="202" spans="1:4">
      <c r="A202" s="25"/>
      <c r="D202" s="25"/>
    </row>
    <row r="203" spans="1:4">
      <c r="A203" s="25"/>
      <c r="D203" s="25"/>
    </row>
    <row r="204" spans="1:4">
      <c r="A204" s="25"/>
      <c r="D204" s="25"/>
    </row>
    <row r="205" spans="1:4">
      <c r="A205" s="25"/>
      <c r="D205" s="25"/>
    </row>
    <row r="206" spans="1:4">
      <c r="A206" s="25"/>
      <c r="D206" s="25"/>
    </row>
    <row r="207" spans="1:4">
      <c r="A207" s="25"/>
      <c r="D207" s="25"/>
    </row>
    <row r="208" spans="1:4">
      <c r="A208" s="25"/>
      <c r="D208" s="25"/>
    </row>
    <row r="209" spans="1:4">
      <c r="A209" s="25"/>
      <c r="D209" s="25"/>
    </row>
    <row r="210" spans="1:4">
      <c r="A210" s="25"/>
      <c r="D210" s="25"/>
    </row>
    <row r="211" spans="1:4">
      <c r="A211" s="25"/>
      <c r="D211" s="25"/>
    </row>
    <row r="212" spans="1:4">
      <c r="A212" s="25"/>
      <c r="D212" s="25"/>
    </row>
    <row r="213" spans="1:4">
      <c r="A213" s="25"/>
      <c r="D213" s="25"/>
    </row>
    <row r="214" spans="1:4">
      <c r="A214" s="25"/>
      <c r="D214" s="25"/>
    </row>
    <row r="215" spans="1:4">
      <c r="A215" s="25"/>
      <c r="D215" s="25"/>
    </row>
    <row r="216" spans="1:4">
      <c r="A216" s="25"/>
      <c r="D216" s="25"/>
    </row>
    <row r="217" spans="1:4">
      <c r="A217" s="25"/>
      <c r="D217" s="25"/>
    </row>
    <row r="218" spans="1:4">
      <c r="A218" s="25"/>
      <c r="D218" s="25"/>
    </row>
    <row r="219" spans="1:4">
      <c r="A219" s="25"/>
      <c r="D219" s="25"/>
    </row>
    <row r="220" spans="1:4">
      <c r="A220" s="25"/>
      <c r="D220" s="25"/>
    </row>
    <row r="221" spans="1:4">
      <c r="A221" s="25"/>
      <c r="D221" s="25"/>
    </row>
    <row r="222" spans="1:4">
      <c r="A222" s="25"/>
      <c r="D222" s="25"/>
    </row>
    <row r="223" spans="1:4">
      <c r="A223" s="25"/>
      <c r="D223" s="25"/>
    </row>
    <row r="224" spans="1:4">
      <c r="A224" s="25"/>
      <c r="D224" s="25"/>
    </row>
    <row r="225" spans="1:4">
      <c r="A225" s="25"/>
      <c r="D225" s="25"/>
    </row>
    <row r="226" spans="1:4">
      <c r="A226" s="25"/>
      <c r="D226" s="25"/>
    </row>
    <row r="227" spans="1:4">
      <c r="A227" s="25"/>
      <c r="D227" s="25"/>
    </row>
    <row r="228" spans="1:4">
      <c r="A228" s="25"/>
      <c r="D228" s="25"/>
    </row>
    <row r="229" spans="1:4">
      <c r="A229" s="25"/>
      <c r="D229" s="25"/>
    </row>
    <row r="230" spans="1:4">
      <c r="A230" s="25"/>
      <c r="D230" s="25"/>
    </row>
    <row r="231" spans="1:4">
      <c r="A231" s="25"/>
      <c r="D231" s="25"/>
    </row>
    <row r="232" spans="1:4">
      <c r="A232" s="25"/>
      <c r="D232" s="25"/>
    </row>
    <row r="233" spans="1:4">
      <c r="A233" s="25"/>
      <c r="D233" s="25"/>
    </row>
    <row r="234" spans="1:4">
      <c r="A234" s="25"/>
      <c r="D234" s="25"/>
    </row>
    <row r="235" spans="1:4">
      <c r="A235" s="25"/>
      <c r="D235" s="25"/>
    </row>
    <row r="236" spans="1:4">
      <c r="A236" s="25"/>
      <c r="D236" s="25"/>
    </row>
    <row r="237" spans="1:4">
      <c r="A237" s="25"/>
      <c r="D237" s="25"/>
    </row>
    <row r="238" spans="1:4">
      <c r="A238" s="25"/>
      <c r="D238" s="25"/>
    </row>
    <row r="239" spans="1:4">
      <c r="A239" s="25"/>
      <c r="D239" s="25"/>
    </row>
    <row r="240" spans="1:4">
      <c r="A240" s="25"/>
      <c r="D240" s="25"/>
    </row>
    <row r="241" spans="1:4">
      <c r="A241" s="25"/>
      <c r="D241" s="25"/>
    </row>
    <row r="242" spans="1:4">
      <c r="A242" s="25"/>
      <c r="D242" s="25"/>
    </row>
    <row r="243" spans="1:4">
      <c r="A243" s="25"/>
      <c r="D243" s="25"/>
    </row>
    <row r="244" spans="1:4">
      <c r="A244" s="25"/>
      <c r="D244" s="25"/>
    </row>
    <row r="245" spans="1:4">
      <c r="A245" s="25"/>
      <c r="D245" s="25"/>
    </row>
    <row r="246" spans="1:4">
      <c r="A246" s="25"/>
      <c r="D246" s="25"/>
    </row>
    <row r="247" spans="1:4">
      <c r="A247" s="25"/>
      <c r="D247" s="25"/>
    </row>
    <row r="248" spans="1:4">
      <c r="A248" s="25"/>
      <c r="D248" s="25"/>
    </row>
    <row r="249" spans="1:4">
      <c r="A249" s="25"/>
      <c r="D249" s="25"/>
    </row>
    <row r="250" spans="1:4">
      <c r="A250" s="25"/>
      <c r="D250" s="25"/>
    </row>
    <row r="251" spans="1:4">
      <c r="A251" s="25"/>
      <c r="D251" s="25"/>
    </row>
    <row r="252" spans="1:4">
      <c r="A252" s="25"/>
      <c r="D252" s="25"/>
    </row>
    <row r="253" spans="1:4">
      <c r="A253" s="25"/>
      <c r="D253" s="25"/>
    </row>
    <row r="254" spans="1:4">
      <c r="A254" s="25"/>
      <c r="D254" s="25"/>
    </row>
    <row r="255" spans="1:4">
      <c r="A255" s="25"/>
      <c r="D255" s="25"/>
    </row>
    <row r="256" spans="1:4">
      <c r="A256" s="25"/>
      <c r="D256" s="25"/>
    </row>
    <row r="257" spans="1:4">
      <c r="A257" s="25"/>
      <c r="D257" s="25"/>
    </row>
    <row r="258" spans="1:4">
      <c r="A258" s="25"/>
      <c r="D258" s="25"/>
    </row>
    <row r="259" spans="1:4">
      <c r="A259" s="25"/>
      <c r="D259" s="25"/>
    </row>
    <row r="260" spans="1:4">
      <c r="A260" s="25"/>
      <c r="D260" s="25"/>
    </row>
    <row r="261" spans="1:4">
      <c r="A261" s="25"/>
      <c r="D261" s="25"/>
    </row>
    <row r="262" spans="1:4">
      <c r="A262" s="25"/>
      <c r="D262" s="25"/>
    </row>
    <row r="263" spans="1:4">
      <c r="A263" s="25"/>
      <c r="D263" s="25"/>
    </row>
    <row r="264" spans="1:4">
      <c r="A264" s="25"/>
      <c r="D264" s="25"/>
    </row>
    <row r="265" spans="1:4">
      <c r="A265" s="25"/>
      <c r="D265" s="25"/>
    </row>
    <row r="266" spans="1:4">
      <c r="A266" s="25"/>
      <c r="D266" s="25"/>
    </row>
    <row r="267" spans="1:4">
      <c r="A267" s="25"/>
      <c r="D267" s="25"/>
    </row>
    <row r="268" spans="1:4">
      <c r="A268" s="25"/>
      <c r="D268" s="25"/>
    </row>
    <row r="269" spans="1:4">
      <c r="A269" s="25"/>
      <c r="D269" s="25"/>
    </row>
    <row r="270" spans="1:4">
      <c r="A270" s="25"/>
      <c r="D270" s="25"/>
    </row>
    <row r="271" spans="1:4">
      <c r="A271" s="25"/>
      <c r="D271" s="25"/>
    </row>
    <row r="272" spans="1:4">
      <c r="A272" s="25"/>
      <c r="D272" s="25"/>
    </row>
    <row r="273" spans="1:4">
      <c r="A273" s="25"/>
      <c r="D273" s="25"/>
    </row>
    <row r="274" spans="1:4">
      <c r="A274" s="25"/>
      <c r="D274" s="25"/>
    </row>
    <row r="275" spans="1:4">
      <c r="A275" s="25"/>
      <c r="D275" s="25"/>
    </row>
    <row r="276" spans="1:4">
      <c r="A276" s="25"/>
      <c r="D276" s="25"/>
    </row>
    <row r="277" spans="1:4">
      <c r="A277" s="25"/>
      <c r="D277" s="25"/>
    </row>
    <row r="278" spans="1:4">
      <c r="A278" s="25"/>
      <c r="D278" s="25"/>
    </row>
    <row r="279" spans="1:4">
      <c r="A279" s="25"/>
      <c r="D279" s="25"/>
    </row>
    <row r="280" spans="1:4">
      <c r="A280" s="25"/>
      <c r="D280" s="25"/>
    </row>
    <row r="281" spans="1:4">
      <c r="A281" s="25"/>
      <c r="D281" s="25"/>
    </row>
    <row r="282" spans="1:4">
      <c r="A282" s="25"/>
      <c r="D282" s="25"/>
    </row>
    <row r="283" spans="1:4">
      <c r="A283" s="25"/>
      <c r="D283" s="25"/>
    </row>
    <row r="284" spans="1:4">
      <c r="A284" s="25"/>
      <c r="D284" s="25"/>
    </row>
    <row r="285" spans="1:4">
      <c r="A285" s="25"/>
      <c r="D285" s="25"/>
    </row>
    <row r="286" spans="1:4">
      <c r="A286" s="25"/>
      <c r="D286" s="25"/>
    </row>
    <row r="287" spans="1:4">
      <c r="A287" s="25"/>
      <c r="D287" s="25"/>
    </row>
    <row r="288" spans="1:4">
      <c r="A288" s="25"/>
      <c r="D288" s="25"/>
    </row>
    <row r="289" spans="1:4">
      <c r="A289" s="25"/>
      <c r="D289" s="25"/>
    </row>
    <row r="290" spans="1:4">
      <c r="A290" s="25"/>
      <c r="D290" s="25"/>
    </row>
    <row r="291" spans="1:4">
      <c r="A291" s="25"/>
      <c r="D291" s="25"/>
    </row>
    <row r="292" spans="1:4">
      <c r="A292" s="25"/>
      <c r="D292" s="25"/>
    </row>
    <row r="293" spans="1:4">
      <c r="A293" s="25"/>
      <c r="D293" s="25"/>
    </row>
    <row r="294" spans="1:4">
      <c r="A294" s="25"/>
      <c r="D294" s="25"/>
    </row>
    <row r="295" spans="1:4">
      <c r="A295" s="25"/>
      <c r="D295" s="25"/>
    </row>
    <row r="296" spans="1:4">
      <c r="A296" s="25"/>
      <c r="D296" s="25"/>
    </row>
    <row r="297" spans="1:4">
      <c r="A297" s="25"/>
      <c r="D297" s="25"/>
    </row>
    <row r="298" spans="1:4">
      <c r="A298" s="25"/>
      <c r="D298" s="25"/>
    </row>
    <row r="299" spans="1:4">
      <c r="A299" s="25"/>
      <c r="D299" s="25"/>
    </row>
    <row r="300" spans="1:4">
      <c r="A300" s="25"/>
      <c r="D300" s="25"/>
    </row>
    <row r="301" spans="1:4">
      <c r="A301" s="25"/>
      <c r="D301" s="25"/>
    </row>
    <row r="302" spans="1:4">
      <c r="A302" s="25"/>
      <c r="D302" s="25"/>
    </row>
    <row r="303" spans="1:4">
      <c r="A303" s="25"/>
      <c r="D303" s="25"/>
    </row>
    <row r="304" spans="1:4">
      <c r="A304" s="25"/>
      <c r="D304" s="25"/>
    </row>
    <row r="305" spans="1:4">
      <c r="A305" s="25"/>
      <c r="D305" s="25"/>
    </row>
    <row r="306" spans="1:4">
      <c r="A306" s="25"/>
      <c r="D306" s="25"/>
    </row>
    <row r="307" spans="1:4">
      <c r="A307" s="25"/>
      <c r="D307" s="25"/>
    </row>
    <row r="308" spans="1:4">
      <c r="A308" s="25"/>
      <c r="D308" s="25"/>
    </row>
    <row r="309" spans="1:4">
      <c r="A309" s="25"/>
      <c r="D309" s="25"/>
    </row>
    <row r="310" spans="1:4">
      <c r="A310" s="25"/>
      <c r="D310" s="25"/>
    </row>
    <row r="311" spans="1:4">
      <c r="A311" s="25"/>
      <c r="D311" s="25"/>
    </row>
    <row r="312" spans="1:4">
      <c r="A312" s="25"/>
      <c r="D312" s="25"/>
    </row>
    <row r="313" spans="1:4">
      <c r="A313" s="25"/>
      <c r="D313" s="25"/>
    </row>
    <row r="314" spans="1:4">
      <c r="A314" s="25"/>
      <c r="D314" s="25"/>
    </row>
    <row r="315" spans="1:4">
      <c r="A315" s="25"/>
      <c r="D315" s="25"/>
    </row>
    <row r="316" spans="1:4">
      <c r="A316" s="25"/>
      <c r="D316" s="25"/>
    </row>
    <row r="317" spans="1:4">
      <c r="A317" s="25"/>
      <c r="D317" s="25"/>
    </row>
    <row r="318" spans="1:4">
      <c r="A318" s="25"/>
      <c r="D318" s="25"/>
    </row>
    <row r="319" spans="1:4">
      <c r="A319" s="25"/>
      <c r="D319" s="25"/>
    </row>
    <row r="320" spans="1:4">
      <c r="A320" s="25"/>
      <c r="D320" s="25"/>
    </row>
    <row r="321" spans="1:4">
      <c r="A321" s="25"/>
      <c r="D321" s="25"/>
    </row>
    <row r="322" spans="1:4">
      <c r="A322" s="25"/>
      <c r="D322" s="25"/>
    </row>
    <row r="323" spans="1:4">
      <c r="A323" s="25"/>
      <c r="D323" s="25"/>
    </row>
    <row r="324" spans="1:4">
      <c r="A324" s="25"/>
      <c r="D324" s="25"/>
    </row>
    <row r="325" spans="1:4">
      <c r="A325" s="25"/>
      <c r="D325" s="25"/>
    </row>
    <row r="326" spans="1:4">
      <c r="A326" s="25"/>
      <c r="D326" s="25"/>
    </row>
    <row r="327" spans="1:4">
      <c r="A327" s="25"/>
      <c r="D327" s="25"/>
    </row>
    <row r="328" spans="1:4">
      <c r="A328" s="25"/>
      <c r="D328" s="25"/>
    </row>
    <row r="329" spans="1:4">
      <c r="A329" s="25"/>
      <c r="D329" s="25"/>
    </row>
    <row r="330" spans="1:4">
      <c r="A330" s="25"/>
      <c r="D330" s="25"/>
    </row>
    <row r="331" spans="1:4">
      <c r="A331" s="25"/>
      <c r="D331" s="25"/>
    </row>
    <row r="332" spans="1:4">
      <c r="A332" s="25"/>
      <c r="D332" s="25"/>
    </row>
    <row r="333" spans="1:4">
      <c r="A333" s="25"/>
      <c r="D333" s="25"/>
    </row>
    <row r="334" spans="1:4">
      <c r="A334" s="25"/>
      <c r="D334" s="25"/>
    </row>
    <row r="335" spans="1:4">
      <c r="A335" s="25"/>
      <c r="D335" s="25"/>
    </row>
    <row r="336" spans="1:4">
      <c r="A336" s="25"/>
      <c r="D336" s="25"/>
    </row>
    <row r="337" spans="1:4">
      <c r="A337" s="25"/>
      <c r="D337" s="25"/>
    </row>
    <row r="338" spans="1:4">
      <c r="A338" s="25"/>
      <c r="D338" s="25"/>
    </row>
    <row r="339" spans="1:4">
      <c r="A339" s="25"/>
      <c r="D339" s="25"/>
    </row>
    <row r="340" spans="1:4">
      <c r="A340" s="25"/>
      <c r="D340" s="25"/>
    </row>
    <row r="341" spans="1:4">
      <c r="A341" s="25"/>
      <c r="D341" s="25"/>
    </row>
    <row r="342" spans="1:4">
      <c r="A342" s="25"/>
      <c r="D342" s="25"/>
    </row>
    <row r="343" spans="1:4">
      <c r="A343" s="25"/>
      <c r="D343" s="25"/>
    </row>
    <row r="344" spans="1:4">
      <c r="A344" s="25"/>
      <c r="D344" s="25"/>
    </row>
    <row r="345" spans="1:4">
      <c r="A345" s="25"/>
      <c r="D345" s="25"/>
    </row>
    <row r="346" spans="1:4">
      <c r="A346" s="25"/>
      <c r="D346" s="25"/>
    </row>
    <row r="347" spans="1:4">
      <c r="A347" s="25"/>
      <c r="D347" s="25"/>
    </row>
    <row r="348" spans="1:4">
      <c r="A348" s="25"/>
      <c r="D348" s="25"/>
    </row>
    <row r="349" spans="1:4">
      <c r="A349" s="25"/>
      <c r="D349" s="25"/>
    </row>
    <row r="350" spans="1:4">
      <c r="A350" s="25"/>
      <c r="D350" s="25"/>
    </row>
    <row r="351" spans="1:4">
      <c r="A351" s="25"/>
      <c r="D351" s="25"/>
    </row>
    <row r="352" spans="1:4">
      <c r="A352" s="25"/>
      <c r="D352" s="25"/>
    </row>
    <row r="353" spans="1:4">
      <c r="A353" s="25"/>
      <c r="D353" s="25"/>
    </row>
    <row r="354" spans="1:4">
      <c r="A354" s="25"/>
      <c r="D354" s="25"/>
    </row>
    <row r="355" spans="1:4">
      <c r="A355" s="25"/>
      <c r="D355" s="25"/>
    </row>
    <row r="356" spans="1:4">
      <c r="A356" s="25"/>
      <c r="D356" s="25"/>
    </row>
    <row r="357" spans="1:4">
      <c r="A357" s="25"/>
      <c r="D357" s="25"/>
    </row>
    <row r="358" spans="1:4">
      <c r="A358" s="25"/>
      <c r="D358" s="25"/>
    </row>
    <row r="359" spans="1:4">
      <c r="A359" s="25"/>
      <c r="D359" s="25"/>
    </row>
    <row r="360" spans="1:4">
      <c r="A360" s="25"/>
      <c r="D360" s="25"/>
    </row>
    <row r="361" spans="1:4">
      <c r="A361" s="25"/>
      <c r="D361" s="25"/>
    </row>
    <row r="362" spans="1:4">
      <c r="A362" s="25"/>
      <c r="D362" s="25"/>
    </row>
    <row r="363" spans="1:4">
      <c r="A363" s="25"/>
      <c r="D363" s="25"/>
    </row>
    <row r="364" spans="1:4">
      <c r="A364" s="25"/>
      <c r="D364" s="25"/>
    </row>
    <row r="365" spans="1:4">
      <c r="A365" s="25"/>
      <c r="D365" s="25"/>
    </row>
    <row r="366" spans="1:4">
      <c r="A366" s="25"/>
      <c r="D366" s="25"/>
    </row>
    <row r="367" spans="1:4">
      <c r="A367" s="25"/>
      <c r="D367" s="25"/>
    </row>
    <row r="368" spans="1:4">
      <c r="A368" s="25"/>
      <c r="D368" s="25"/>
    </row>
    <row r="369" spans="1:4">
      <c r="A369" s="25"/>
      <c r="D369" s="25"/>
    </row>
    <row r="370" spans="1:4">
      <c r="A370" s="25"/>
      <c r="D370" s="25"/>
    </row>
    <row r="371" spans="1:4">
      <c r="A371" s="25"/>
      <c r="D371" s="25"/>
    </row>
    <row r="372" spans="1:4">
      <c r="A372" s="25"/>
      <c r="D372" s="25"/>
    </row>
    <row r="373" spans="1:4">
      <c r="A373" s="25"/>
      <c r="D373" s="25"/>
    </row>
    <row r="374" spans="1:4">
      <c r="A374" s="25"/>
      <c r="D374" s="25"/>
    </row>
    <row r="375" spans="1:4">
      <c r="A375" s="25"/>
      <c r="D375" s="25"/>
    </row>
    <row r="376" spans="1:4">
      <c r="A376" s="25"/>
      <c r="D376" s="25"/>
    </row>
    <row r="377" spans="1:4">
      <c r="A377" s="25"/>
      <c r="D377" s="25"/>
    </row>
    <row r="378" spans="1:4">
      <c r="A378" s="25"/>
      <c r="D378" s="25"/>
    </row>
    <row r="379" spans="1:4">
      <c r="A379" s="25"/>
      <c r="D379" s="25"/>
    </row>
    <row r="380" spans="1:4">
      <c r="A380" s="25"/>
      <c r="D380" s="25"/>
    </row>
    <row r="381" spans="1:4">
      <c r="A381" s="25"/>
      <c r="D381" s="25"/>
    </row>
    <row r="382" spans="1:4">
      <c r="A382" s="25"/>
      <c r="D382" s="25"/>
    </row>
    <row r="383" spans="1:4">
      <c r="A383" s="25"/>
      <c r="D383" s="25"/>
    </row>
    <row r="384" spans="1:4">
      <c r="A384" s="25"/>
      <c r="D384" s="25"/>
    </row>
    <row r="385" spans="1:4">
      <c r="A385" s="25"/>
      <c r="D385" s="25"/>
    </row>
    <row r="386" spans="1:4">
      <c r="A386" s="25"/>
      <c r="D386" s="25"/>
    </row>
    <row r="387" spans="1:4">
      <c r="A387" s="25"/>
      <c r="D387" s="25"/>
    </row>
    <row r="388" spans="1:4">
      <c r="A388" s="25"/>
      <c r="D388" s="25"/>
    </row>
    <row r="389" spans="1:4">
      <c r="A389" s="25"/>
      <c r="D389" s="25"/>
    </row>
    <row r="390" spans="1:4">
      <c r="A390" s="25"/>
      <c r="D390" s="25"/>
    </row>
    <row r="391" spans="1:4">
      <c r="A391" s="25"/>
      <c r="D391" s="25"/>
    </row>
    <row r="392" spans="1:4">
      <c r="A392" s="25"/>
      <c r="D392" s="25"/>
    </row>
    <row r="393" spans="1:4">
      <c r="A393" s="25"/>
      <c r="D393" s="25"/>
    </row>
    <row r="394" spans="1:4">
      <c r="A394" s="25"/>
      <c r="D394" s="25"/>
    </row>
    <row r="395" spans="1:4">
      <c r="A395" s="25"/>
      <c r="D395" s="25"/>
    </row>
    <row r="396" spans="1:4">
      <c r="A396" s="25"/>
      <c r="D396" s="25"/>
    </row>
    <row r="397" spans="1:4">
      <c r="A397" s="25"/>
      <c r="D397" s="25"/>
    </row>
    <row r="398" spans="1:4">
      <c r="A398" s="25"/>
      <c r="D398" s="25"/>
    </row>
    <row r="399" spans="1:4">
      <c r="A399" s="25"/>
      <c r="D399" s="25"/>
    </row>
    <row r="400" spans="1:4">
      <c r="A400" s="25"/>
      <c r="D400" s="25"/>
    </row>
    <row r="401" spans="1:4">
      <c r="A401" s="25"/>
      <c r="D401" s="25"/>
    </row>
    <row r="402" spans="1:4">
      <c r="A402" s="25"/>
      <c r="D402" s="25"/>
    </row>
    <row r="403" spans="1:4">
      <c r="A403" s="25"/>
      <c r="D403" s="25"/>
    </row>
    <row r="404" spans="1:4">
      <c r="A404" s="25"/>
      <c r="D404" s="25"/>
    </row>
    <row r="405" spans="1:4">
      <c r="A405" s="25"/>
      <c r="D405" s="25"/>
    </row>
    <row r="406" spans="1:4">
      <c r="A406" s="25"/>
      <c r="D406" s="25"/>
    </row>
    <row r="407" spans="1:4">
      <c r="A407" s="25"/>
      <c r="D407" s="25"/>
    </row>
    <row r="408" spans="1:4">
      <c r="A408" s="25"/>
      <c r="D408" s="25"/>
    </row>
    <row r="409" spans="1:4">
      <c r="A409" s="25"/>
      <c r="D409" s="25"/>
    </row>
    <row r="410" spans="1:4">
      <c r="A410" s="25"/>
      <c r="D410" s="25"/>
    </row>
    <row r="411" spans="1:4">
      <c r="A411" s="25"/>
      <c r="D411" s="25"/>
    </row>
    <row r="412" spans="1:4">
      <c r="A412" s="25"/>
      <c r="D412" s="25"/>
    </row>
    <row r="413" spans="1:4">
      <c r="A413" s="25"/>
      <c r="D413" s="25"/>
    </row>
    <row r="414" spans="1:4">
      <c r="A414" s="25"/>
      <c r="D414" s="25"/>
    </row>
    <row r="415" spans="1:4">
      <c r="A415" s="25"/>
      <c r="D415" s="25"/>
    </row>
    <row r="416" spans="1:4">
      <c r="A416" s="25"/>
      <c r="D416" s="25"/>
    </row>
    <row r="417" spans="1:4">
      <c r="A417" s="25"/>
      <c r="D417" s="25"/>
    </row>
    <row r="418" spans="1:4">
      <c r="A418" s="25"/>
      <c r="D418" s="25"/>
    </row>
    <row r="419" spans="1:4">
      <c r="A419" s="25"/>
      <c r="D419" s="25"/>
    </row>
    <row r="420" spans="1:4">
      <c r="A420" s="25"/>
      <c r="D420" s="25"/>
    </row>
    <row r="421" spans="1:4">
      <c r="A421" s="25"/>
      <c r="D421" s="25"/>
    </row>
    <row r="422" spans="1:4">
      <c r="A422" s="25"/>
      <c r="D422" s="25"/>
    </row>
    <row r="423" spans="1:4">
      <c r="A423" s="25"/>
      <c r="D423" s="25"/>
    </row>
    <row r="424" spans="1:4">
      <c r="A424" s="25"/>
      <c r="D424" s="25"/>
    </row>
    <row r="425" spans="1:4">
      <c r="A425" s="25"/>
      <c r="D425" s="25"/>
    </row>
    <row r="426" spans="1:4">
      <c r="A426" s="25"/>
      <c r="D426" s="25"/>
    </row>
    <row r="427" spans="1:4">
      <c r="A427" s="25"/>
      <c r="D427" s="25"/>
    </row>
    <row r="428" spans="1:4">
      <c r="A428" s="25"/>
      <c r="D428" s="25"/>
    </row>
    <row r="429" spans="1:4">
      <c r="A429" s="25"/>
      <c r="D429" s="25"/>
    </row>
    <row r="430" spans="1:4">
      <c r="A430" s="25"/>
      <c r="D430" s="25"/>
    </row>
    <row r="431" spans="1:4">
      <c r="A431" s="25"/>
      <c r="D431" s="25"/>
    </row>
    <row r="432" spans="1:4">
      <c r="A432" s="25"/>
      <c r="D432" s="25"/>
    </row>
    <row r="433" spans="1:4">
      <c r="A433" s="25"/>
      <c r="D433" s="25"/>
    </row>
    <row r="434" spans="1:4">
      <c r="A434" s="25"/>
      <c r="D434" s="25"/>
    </row>
    <row r="435" spans="1:4">
      <c r="A435" s="25"/>
      <c r="D435" s="25"/>
    </row>
    <row r="436" spans="1:4">
      <c r="A436" s="25"/>
      <c r="D436" s="25"/>
    </row>
    <row r="437" spans="1:4">
      <c r="A437" s="25"/>
      <c r="D437" s="25"/>
    </row>
    <row r="438" spans="1:4">
      <c r="A438" s="25"/>
      <c r="D438" s="25"/>
    </row>
    <row r="439" spans="1:4">
      <c r="A439" s="25"/>
      <c r="D439" s="25"/>
    </row>
    <row r="440" spans="1:4">
      <c r="A440" s="25"/>
      <c r="D440" s="25"/>
    </row>
    <row r="441" spans="1:4">
      <c r="A441" s="25"/>
      <c r="D441" s="25"/>
    </row>
    <row r="442" spans="1:4">
      <c r="A442" s="25"/>
      <c r="D442" s="25"/>
    </row>
    <row r="443" spans="1:4">
      <c r="A443" s="25"/>
      <c r="D443" s="25"/>
    </row>
    <row r="444" spans="1:4">
      <c r="A444" s="25"/>
      <c r="D444" s="25"/>
    </row>
    <row r="445" spans="1:4">
      <c r="A445" s="25"/>
      <c r="D445" s="25"/>
    </row>
    <row r="446" spans="1:4">
      <c r="A446" s="25"/>
      <c r="D446" s="25"/>
    </row>
    <row r="447" spans="1:4">
      <c r="A447" s="25"/>
      <c r="D447" s="25"/>
    </row>
    <row r="448" spans="1:4">
      <c r="A448" s="25"/>
      <c r="D448" s="25"/>
    </row>
    <row r="449" spans="1:4">
      <c r="A449" s="25"/>
      <c r="D449" s="25"/>
    </row>
    <row r="450" spans="1:4">
      <c r="A450" s="25"/>
      <c r="D450" s="25"/>
    </row>
    <row r="451" spans="1:4">
      <c r="A451" s="25"/>
      <c r="D451" s="25"/>
    </row>
    <row r="452" spans="1:4">
      <c r="A452" s="25"/>
      <c r="D452" s="25"/>
    </row>
    <row r="453" spans="1:4">
      <c r="A453" s="25"/>
      <c r="D453" s="25"/>
    </row>
    <row r="454" spans="1:4">
      <c r="A454" s="25"/>
      <c r="D454" s="25"/>
    </row>
    <row r="455" spans="1:4">
      <c r="A455" s="25"/>
      <c r="D455" s="25"/>
    </row>
    <row r="456" spans="1:4">
      <c r="A456" s="25"/>
      <c r="D456" s="25"/>
    </row>
    <row r="457" spans="1:4">
      <c r="A457" s="25"/>
      <c r="D457" s="25"/>
    </row>
    <row r="458" spans="1:4">
      <c r="A458" s="25"/>
      <c r="D458" s="25"/>
    </row>
    <row r="459" spans="1:4">
      <c r="A459" s="25"/>
      <c r="D459" s="25"/>
    </row>
    <row r="460" spans="1:4">
      <c r="A460" s="25"/>
      <c r="D460" s="25"/>
    </row>
    <row r="461" spans="1:4">
      <c r="A461" s="25"/>
      <c r="D461" s="25"/>
    </row>
    <row r="462" spans="1:4">
      <c r="A462" s="25"/>
      <c r="D462" s="25"/>
    </row>
    <row r="463" spans="1:4">
      <c r="A463" s="25"/>
      <c r="D463" s="25"/>
    </row>
    <row r="464" spans="1:4">
      <c r="A464" s="25"/>
      <c r="D464" s="25"/>
    </row>
    <row r="465" spans="1:4">
      <c r="A465" s="25"/>
      <c r="D465" s="25"/>
    </row>
    <row r="466" spans="1:4">
      <c r="A466" s="25"/>
      <c r="D466" s="25"/>
    </row>
    <row r="467" spans="1:4">
      <c r="A467" s="25"/>
      <c r="D467" s="25"/>
    </row>
    <row r="468" spans="1:4">
      <c r="A468" s="25"/>
      <c r="D468" s="25"/>
    </row>
    <row r="469" spans="1:4">
      <c r="A469" s="25"/>
      <c r="D469" s="25"/>
    </row>
    <row r="470" spans="1:4">
      <c r="A470" s="25"/>
      <c r="D470" s="25"/>
    </row>
    <row r="471" spans="1:4">
      <c r="A471" s="25"/>
      <c r="D471" s="25"/>
    </row>
    <row r="472" spans="1:4">
      <c r="A472" s="25"/>
      <c r="D472" s="25"/>
    </row>
    <row r="473" spans="1:4">
      <c r="A473" s="25"/>
      <c r="D473" s="25"/>
    </row>
    <row r="474" spans="1:4">
      <c r="A474" s="25"/>
      <c r="D474" s="25"/>
    </row>
    <row r="475" spans="1:4">
      <c r="A475" s="25"/>
      <c r="D475" s="25"/>
    </row>
    <row r="476" spans="1:4">
      <c r="A476" s="25"/>
      <c r="D476" s="25"/>
    </row>
    <row r="477" spans="1:4">
      <c r="A477" s="25"/>
      <c r="D477" s="25"/>
    </row>
    <row r="478" spans="1:4">
      <c r="A478" s="25"/>
      <c r="D478" s="25"/>
    </row>
    <row r="479" spans="1:4">
      <c r="A479" s="25"/>
      <c r="D479" s="25"/>
    </row>
    <row r="480" spans="1:4">
      <c r="A480" s="25"/>
      <c r="D480" s="25"/>
    </row>
    <row r="481" spans="1:4">
      <c r="A481" s="25"/>
      <c r="D481" s="25"/>
    </row>
    <row r="482" spans="1:4">
      <c r="A482" s="25"/>
      <c r="D482" s="25"/>
    </row>
    <row r="483" spans="1:4">
      <c r="A483" s="25"/>
      <c r="D483" s="25"/>
    </row>
    <row r="484" spans="1:4">
      <c r="A484" s="25"/>
      <c r="D484" s="25"/>
    </row>
    <row r="485" spans="1:4">
      <c r="A485" s="25"/>
      <c r="D485" s="25"/>
    </row>
    <row r="486" spans="1:4">
      <c r="A486" s="25"/>
      <c r="D486" s="25"/>
    </row>
    <row r="487" spans="1:4">
      <c r="A487" s="25"/>
      <c r="D487" s="25"/>
    </row>
    <row r="488" spans="1:4">
      <c r="A488" s="25"/>
      <c r="D488" s="25"/>
    </row>
    <row r="489" spans="1:4">
      <c r="A489" s="25"/>
      <c r="D489" s="25"/>
    </row>
    <row r="490" spans="1:4">
      <c r="A490" s="25"/>
      <c r="D490" s="25"/>
    </row>
    <row r="491" spans="1:4">
      <c r="A491" s="25"/>
      <c r="D491" s="25"/>
    </row>
    <row r="492" spans="1:4">
      <c r="A492" s="25"/>
      <c r="D492" s="25"/>
    </row>
    <row r="493" spans="1:4">
      <c r="A493" s="25"/>
      <c r="D493" s="25"/>
    </row>
    <row r="494" spans="1:4">
      <c r="A494" s="25"/>
      <c r="D494" s="25"/>
    </row>
    <row r="495" spans="1:4">
      <c r="A495" s="25"/>
      <c r="D495" s="25"/>
    </row>
    <row r="496" spans="1:4">
      <c r="A496" s="25"/>
      <c r="D496" s="25"/>
    </row>
    <row r="497" spans="1:4">
      <c r="A497" s="25"/>
      <c r="D497" s="25"/>
    </row>
    <row r="498" spans="1:4">
      <c r="A498" s="25"/>
      <c r="D498" s="25"/>
    </row>
    <row r="499" spans="1:4">
      <c r="A499" s="25"/>
      <c r="D499" s="25"/>
    </row>
    <row r="500" spans="1:4">
      <c r="A500" s="25"/>
      <c r="D500" s="25"/>
    </row>
    <row r="501" spans="1:4">
      <c r="A501" s="25"/>
      <c r="D501" s="25"/>
    </row>
    <row r="502" spans="1:4">
      <c r="A502" s="25"/>
      <c r="D502" s="25"/>
    </row>
    <row r="503" spans="1:4">
      <c r="A503" s="25"/>
      <c r="D503" s="25"/>
    </row>
    <row r="504" spans="1:4">
      <c r="A504" s="25"/>
      <c r="D504" s="25"/>
    </row>
    <row r="505" spans="1:4">
      <c r="A505" s="25"/>
      <c r="D505" s="25"/>
    </row>
    <row r="506" spans="1:4">
      <c r="A506" s="25"/>
      <c r="D506" s="25"/>
    </row>
    <row r="507" spans="1:4">
      <c r="A507" s="25"/>
      <c r="D507" s="25"/>
    </row>
    <row r="508" spans="1:4">
      <c r="A508" s="25"/>
      <c r="D508" s="25"/>
    </row>
    <row r="509" spans="1:4">
      <c r="A509" s="25"/>
      <c r="D509" s="25"/>
    </row>
    <row r="510" spans="1:4">
      <c r="A510" s="25"/>
      <c r="D510" s="25"/>
    </row>
    <row r="511" spans="1:4">
      <c r="A511" s="25"/>
      <c r="D511" s="25"/>
    </row>
    <row r="512" spans="1:4">
      <c r="A512" s="25"/>
      <c r="D512" s="25"/>
    </row>
    <row r="513" spans="1:4">
      <c r="A513" s="25"/>
      <c r="D513" s="25"/>
    </row>
    <row r="514" spans="1:4">
      <c r="A514" s="25"/>
      <c r="D514" s="25"/>
    </row>
    <row r="515" spans="1:4">
      <c r="A515" s="25"/>
      <c r="D515" s="25"/>
    </row>
    <row r="516" spans="1:4">
      <c r="A516" s="25"/>
      <c r="D516" s="25"/>
    </row>
    <row r="517" spans="1:4">
      <c r="A517" s="25"/>
      <c r="D517" s="25"/>
    </row>
    <row r="518" spans="1:4">
      <c r="A518" s="25"/>
      <c r="D518" s="25"/>
    </row>
    <row r="519" spans="1:4">
      <c r="A519" s="25"/>
      <c r="D519" s="25"/>
    </row>
    <row r="520" spans="1:4">
      <c r="A520" s="25"/>
      <c r="D520" s="25"/>
    </row>
    <row r="521" spans="1:4">
      <c r="A521" s="25"/>
      <c r="D521" s="25"/>
    </row>
    <row r="522" spans="1:4">
      <c r="A522" s="25"/>
      <c r="D522" s="25"/>
    </row>
    <row r="523" spans="1:4">
      <c r="A523" s="25"/>
      <c r="D523" s="25"/>
    </row>
    <row r="524" spans="1:4">
      <c r="A524" s="25"/>
      <c r="D524" s="25"/>
    </row>
    <row r="525" spans="1:4">
      <c r="A525" s="25"/>
      <c r="D525" s="25"/>
    </row>
    <row r="526" spans="1:4">
      <c r="A526" s="25"/>
      <c r="D526" s="25"/>
    </row>
    <row r="527" spans="1:4">
      <c r="A527" s="25"/>
      <c r="D527" s="25"/>
    </row>
    <row r="528" spans="1:4">
      <c r="A528" s="25"/>
      <c r="D528" s="25"/>
    </row>
    <row r="529" spans="1:4">
      <c r="A529" s="25"/>
      <c r="D529" s="25"/>
    </row>
    <row r="530" spans="1:4">
      <c r="A530" s="25"/>
      <c r="D530" s="25"/>
    </row>
    <row r="531" spans="1:4">
      <c r="A531" s="25"/>
      <c r="D531" s="25"/>
    </row>
    <row r="532" spans="1:4">
      <c r="A532" s="25"/>
      <c r="D532" s="25"/>
    </row>
    <row r="533" spans="1:4">
      <c r="A533" s="25"/>
      <c r="D533" s="25"/>
    </row>
    <row r="534" spans="1:4">
      <c r="A534" s="25"/>
      <c r="D534" s="25"/>
    </row>
    <row r="535" spans="1:4">
      <c r="A535" s="25"/>
      <c r="D535" s="25"/>
    </row>
    <row r="536" spans="1:4">
      <c r="A536" s="25"/>
      <c r="D536" s="25"/>
    </row>
    <row r="537" spans="1:4">
      <c r="A537" s="25"/>
      <c r="D537" s="25"/>
    </row>
    <row r="538" spans="1:4">
      <c r="A538" s="25"/>
      <c r="D538" s="25"/>
    </row>
    <row r="539" spans="1:4">
      <c r="A539" s="25"/>
      <c r="D539" s="25"/>
    </row>
    <row r="540" spans="1:4">
      <c r="A540" s="25"/>
      <c r="D540" s="25"/>
    </row>
    <row r="541" spans="1:4">
      <c r="A541" s="25"/>
      <c r="D541" s="25"/>
    </row>
    <row r="542" spans="1:4">
      <c r="A542" s="25"/>
      <c r="D542" s="25"/>
    </row>
    <row r="543" spans="1:4">
      <c r="A543" s="25"/>
      <c r="D543" s="25"/>
    </row>
    <row r="544" spans="1:4">
      <c r="A544" s="25"/>
      <c r="D544" s="25"/>
    </row>
    <row r="545" spans="1:4">
      <c r="A545" s="25"/>
      <c r="D545" s="25"/>
    </row>
    <row r="546" spans="1:4">
      <c r="A546" s="25"/>
      <c r="D546" s="25"/>
    </row>
    <row r="547" spans="1:4">
      <c r="A547" s="25"/>
      <c r="D547" s="25"/>
    </row>
    <row r="548" spans="1:4">
      <c r="A548" s="25"/>
      <c r="D548" s="25"/>
    </row>
    <row r="549" spans="1:4">
      <c r="A549" s="25"/>
      <c r="D549" s="25"/>
    </row>
    <row r="550" spans="1:4">
      <c r="A550" s="25"/>
      <c r="D550" s="25"/>
    </row>
    <row r="551" spans="1:4">
      <c r="A551" s="25"/>
      <c r="D551" s="25"/>
    </row>
    <row r="552" spans="1:4">
      <c r="A552" s="25"/>
      <c r="D552" s="25"/>
    </row>
    <row r="553" spans="1:4">
      <c r="A553" s="25"/>
      <c r="D553" s="25"/>
    </row>
    <row r="554" spans="1:4">
      <c r="A554" s="25"/>
      <c r="D554" s="25"/>
    </row>
    <row r="555" spans="1:4">
      <c r="A555" s="25"/>
      <c r="D555" s="25"/>
    </row>
    <row r="556" spans="1:4">
      <c r="A556" s="25"/>
      <c r="D556" s="25"/>
    </row>
    <row r="557" spans="1:4">
      <c r="A557" s="25"/>
      <c r="D557" s="25"/>
    </row>
    <row r="558" spans="1:4">
      <c r="A558" s="25"/>
      <c r="D558" s="25"/>
    </row>
    <row r="559" spans="1:4">
      <c r="A559" s="25"/>
      <c r="D559" s="25"/>
    </row>
    <row r="560" spans="1:4">
      <c r="A560" s="25"/>
      <c r="D560" s="25"/>
    </row>
    <row r="561" spans="1:4">
      <c r="A561" s="25"/>
      <c r="D561" s="25"/>
    </row>
    <row r="562" spans="1:4">
      <c r="A562" s="25"/>
      <c r="D562" s="25"/>
    </row>
    <row r="563" spans="1:4">
      <c r="A563" s="25"/>
      <c r="D563" s="25"/>
    </row>
    <row r="564" spans="1:4">
      <c r="A564" s="25"/>
      <c r="D564" s="25"/>
    </row>
    <row r="565" spans="1:4">
      <c r="A565" s="25"/>
      <c r="D565" s="25"/>
    </row>
    <row r="566" spans="1:4">
      <c r="A566" s="25"/>
      <c r="D566" s="25"/>
    </row>
    <row r="567" spans="1:4">
      <c r="A567" s="25"/>
      <c r="D567" s="25"/>
    </row>
    <row r="568" spans="1:4">
      <c r="A568" s="25"/>
      <c r="D568" s="25"/>
    </row>
    <row r="569" spans="1:4">
      <c r="A569" s="25"/>
      <c r="D569" s="25"/>
    </row>
    <row r="570" spans="1:4">
      <c r="A570" s="25"/>
      <c r="D570" s="25"/>
    </row>
    <row r="571" spans="1:4">
      <c r="A571" s="25"/>
      <c r="D571" s="25"/>
    </row>
    <row r="572" spans="1:4">
      <c r="A572" s="25"/>
      <c r="D572" s="25"/>
    </row>
    <row r="573" spans="1:4">
      <c r="A573" s="25"/>
      <c r="D573" s="25"/>
    </row>
    <row r="574" spans="1:4">
      <c r="A574" s="25"/>
      <c r="D574" s="25"/>
    </row>
    <row r="575" spans="1:4">
      <c r="A575" s="25"/>
      <c r="D575" s="25"/>
    </row>
    <row r="576" spans="1:4">
      <c r="A576" s="25"/>
      <c r="D576" s="25"/>
    </row>
    <row r="577" spans="1:4">
      <c r="A577" s="25"/>
      <c r="D577" s="25"/>
    </row>
    <row r="578" spans="1:4">
      <c r="A578" s="25"/>
      <c r="D578" s="25"/>
    </row>
    <row r="579" spans="1:4">
      <c r="A579" s="25"/>
      <c r="D579" s="25"/>
    </row>
    <row r="580" spans="1:4">
      <c r="A580" s="25"/>
      <c r="D580" s="25"/>
    </row>
    <row r="581" spans="1:4">
      <c r="A581" s="25"/>
      <c r="D581" s="25"/>
    </row>
    <row r="582" spans="1:4">
      <c r="A582" s="25"/>
      <c r="D582" s="25"/>
    </row>
    <row r="583" spans="1:4">
      <c r="A583" s="25"/>
      <c r="D583" s="25"/>
    </row>
    <row r="584" spans="1:4">
      <c r="A584" s="25"/>
      <c r="D584" s="25"/>
    </row>
    <row r="585" spans="1:4">
      <c r="A585" s="25"/>
      <c r="D585" s="25"/>
    </row>
    <row r="586" spans="1:4">
      <c r="A586" s="25"/>
      <c r="D586" s="25"/>
    </row>
    <row r="587" spans="1:4">
      <c r="A587" s="25"/>
      <c r="D587" s="25"/>
    </row>
    <row r="588" spans="1:4">
      <c r="A588" s="25"/>
      <c r="D588" s="25"/>
    </row>
    <row r="589" spans="1:4">
      <c r="A589" s="25"/>
      <c r="D589" s="25"/>
    </row>
    <row r="590" spans="1:4">
      <c r="A590" s="25"/>
      <c r="D590" s="25"/>
    </row>
    <row r="591" spans="1:4">
      <c r="A591" s="25"/>
      <c r="D591" s="25"/>
    </row>
    <row r="592" spans="1:4">
      <c r="A592" s="25"/>
      <c r="D592" s="25"/>
    </row>
    <row r="593" spans="1:4">
      <c r="A593" s="25"/>
      <c r="D593" s="25"/>
    </row>
    <row r="594" spans="1:4">
      <c r="A594" s="25"/>
      <c r="D594" s="25"/>
    </row>
    <row r="595" spans="1:4">
      <c r="A595" s="25"/>
      <c r="D595" s="25"/>
    </row>
    <row r="596" spans="1:4">
      <c r="A596" s="25"/>
      <c r="D596" s="25"/>
    </row>
    <row r="597" spans="1:4">
      <c r="A597" s="25"/>
      <c r="D597" s="25"/>
    </row>
    <row r="598" spans="1:4">
      <c r="A598" s="25"/>
      <c r="D598" s="25"/>
    </row>
    <row r="599" spans="1:4">
      <c r="A599" s="25"/>
      <c r="D599" s="25"/>
    </row>
    <row r="600" spans="1:4">
      <c r="A600" s="25"/>
      <c r="D600" s="25"/>
    </row>
    <row r="601" spans="1:4">
      <c r="A601" s="25"/>
      <c r="D601" s="25"/>
    </row>
    <row r="602" spans="1:4">
      <c r="A602" s="25"/>
      <c r="D602" s="25"/>
    </row>
    <row r="603" spans="1:4">
      <c r="A603" s="25"/>
      <c r="D603" s="25"/>
    </row>
    <row r="604" spans="1:4">
      <c r="A604" s="25"/>
      <c r="D604" s="25"/>
    </row>
    <row r="605" spans="1:4">
      <c r="A605" s="25"/>
      <c r="D605" s="25"/>
    </row>
    <row r="606" spans="1:4">
      <c r="A606" s="25"/>
      <c r="D606" s="25"/>
    </row>
    <row r="607" spans="1:4">
      <c r="A607" s="25"/>
      <c r="D607" s="25"/>
    </row>
    <row r="608" spans="1:4">
      <c r="A608" s="25"/>
      <c r="D608" s="25"/>
    </row>
    <row r="609" spans="1:4">
      <c r="A609" s="25"/>
      <c r="D609" s="25"/>
    </row>
    <row r="610" spans="1:4">
      <c r="A610" s="25"/>
      <c r="D610" s="25"/>
    </row>
    <row r="611" spans="1:4">
      <c r="A611" s="25"/>
      <c r="D611" s="25"/>
    </row>
    <row r="612" spans="1:4">
      <c r="A612" s="25"/>
      <c r="D612" s="25"/>
    </row>
    <row r="613" spans="1:4">
      <c r="A613" s="25"/>
      <c r="D613" s="25"/>
    </row>
    <row r="614" spans="1:4">
      <c r="A614" s="25"/>
      <c r="D614" s="25"/>
    </row>
    <row r="615" spans="1:4">
      <c r="A615" s="25"/>
      <c r="D615" s="25"/>
    </row>
    <row r="616" spans="1:4">
      <c r="A616" s="25"/>
      <c r="D616" s="25"/>
    </row>
    <row r="617" spans="1:4">
      <c r="A617" s="25"/>
      <c r="D617" s="25"/>
    </row>
    <row r="618" spans="1:4">
      <c r="A618" s="25"/>
      <c r="D618" s="25"/>
    </row>
    <row r="619" spans="1:4">
      <c r="A619" s="25"/>
      <c r="D619" s="25"/>
    </row>
    <row r="620" spans="1:4">
      <c r="A620" s="25"/>
      <c r="D620" s="25"/>
    </row>
    <row r="621" spans="1:4">
      <c r="A621" s="25"/>
      <c r="D621" s="25"/>
    </row>
    <row r="622" spans="1:4">
      <c r="A622" s="25"/>
      <c r="D622" s="25"/>
    </row>
    <row r="623" spans="1:4">
      <c r="A623" s="25"/>
      <c r="D623" s="25"/>
    </row>
    <row r="624" spans="1:4">
      <c r="A624" s="25"/>
      <c r="D624" s="25"/>
    </row>
    <row r="625" spans="1:4">
      <c r="A625" s="25"/>
      <c r="D625" s="25"/>
    </row>
    <row r="626" spans="1:4">
      <c r="A626" s="25"/>
      <c r="D626" s="25"/>
    </row>
    <row r="627" spans="1:4">
      <c r="A627" s="25"/>
      <c r="D627" s="25"/>
    </row>
    <row r="628" spans="1:4">
      <c r="A628" s="25"/>
      <c r="D628" s="25"/>
    </row>
    <row r="629" spans="1:4">
      <c r="A629" s="25"/>
      <c r="D629" s="25"/>
    </row>
    <row r="630" spans="1:4">
      <c r="A630" s="25"/>
      <c r="D630" s="25"/>
    </row>
    <row r="631" spans="1:4">
      <c r="A631" s="25"/>
      <c r="D631" s="25"/>
    </row>
    <row r="632" spans="1:4">
      <c r="A632" s="25"/>
      <c r="D632" s="25"/>
    </row>
    <row r="633" spans="1:4">
      <c r="A633" s="25"/>
      <c r="D633" s="25"/>
    </row>
    <row r="634" spans="1:4">
      <c r="A634" s="25"/>
      <c r="D634" s="25"/>
    </row>
    <row r="635" spans="1:4">
      <c r="A635" s="25"/>
      <c r="D635" s="25"/>
    </row>
    <row r="636" spans="1:4">
      <c r="A636" s="25"/>
      <c r="D636" s="25"/>
    </row>
    <row r="637" spans="1:4">
      <c r="A637" s="25"/>
      <c r="D637" s="25"/>
    </row>
    <row r="638" spans="1:4">
      <c r="A638" s="25"/>
      <c r="D638" s="25"/>
    </row>
    <row r="639" spans="1:4">
      <c r="A639" s="25"/>
      <c r="D639" s="25"/>
    </row>
    <row r="640" spans="1:4">
      <c r="A640" s="25"/>
      <c r="D640" s="25"/>
    </row>
    <row r="641" spans="1:4">
      <c r="A641" s="25"/>
      <c r="D641" s="25"/>
    </row>
    <row r="642" spans="1:4">
      <c r="A642" s="25"/>
      <c r="D642" s="25"/>
    </row>
    <row r="643" spans="1:4">
      <c r="A643" s="25"/>
      <c r="D643" s="25"/>
    </row>
    <row r="644" spans="1:4">
      <c r="A644" s="25"/>
      <c r="D644" s="25"/>
    </row>
    <row r="645" spans="1:4">
      <c r="A645" s="25"/>
      <c r="D645" s="25"/>
    </row>
    <row r="646" spans="1:4">
      <c r="A646" s="25"/>
      <c r="D646" s="25"/>
    </row>
    <row r="647" spans="1:4">
      <c r="A647" s="25"/>
      <c r="D647" s="25"/>
    </row>
    <row r="648" spans="1:4">
      <c r="A648" s="25"/>
      <c r="D648" s="25"/>
    </row>
    <row r="649" spans="1:4">
      <c r="A649" s="25"/>
      <c r="D649" s="25"/>
    </row>
    <row r="650" spans="1:4">
      <c r="A650" s="25"/>
      <c r="D650" s="25"/>
    </row>
    <row r="651" spans="1:4">
      <c r="A651" s="25"/>
      <c r="D651" s="25"/>
    </row>
    <row r="652" spans="1:4">
      <c r="A652" s="25"/>
      <c r="D652" s="25"/>
    </row>
    <row r="653" spans="1:4">
      <c r="A653" s="25"/>
      <c r="D653" s="25"/>
    </row>
    <row r="654" spans="1:4">
      <c r="A654" s="25"/>
      <c r="D654" s="25"/>
    </row>
    <row r="655" spans="1:4">
      <c r="A655" s="25"/>
      <c r="D655" s="25"/>
    </row>
    <row r="656" spans="1:4">
      <c r="A656" s="25"/>
      <c r="D656" s="25"/>
    </row>
    <row r="657" spans="1:4">
      <c r="A657" s="25"/>
      <c r="D657" s="25"/>
    </row>
    <row r="658" spans="1:4">
      <c r="A658" s="25"/>
      <c r="D658" s="25"/>
    </row>
    <row r="659" spans="1:4">
      <c r="A659" s="25"/>
      <c r="D659" s="25"/>
    </row>
    <row r="660" spans="1:4">
      <c r="A660" s="25"/>
      <c r="D660" s="25"/>
    </row>
    <row r="661" spans="1:4">
      <c r="A661" s="25"/>
      <c r="D661" s="25"/>
    </row>
    <row r="662" spans="1:4">
      <c r="A662" s="25"/>
      <c r="D662" s="25"/>
    </row>
    <row r="663" spans="1:4">
      <c r="A663" s="25"/>
      <c r="D663" s="25"/>
    </row>
    <row r="664" spans="1:4">
      <c r="A664" s="25"/>
      <c r="D664" s="25"/>
    </row>
    <row r="665" spans="1:4">
      <c r="A665" s="25"/>
      <c r="D665" s="25"/>
    </row>
    <row r="666" spans="1:4">
      <c r="A666" s="25"/>
      <c r="D666" s="25"/>
    </row>
    <row r="667" spans="1:4">
      <c r="A667" s="25"/>
      <c r="D667" s="25"/>
    </row>
    <row r="668" spans="1:4">
      <c r="A668" s="25"/>
      <c r="D668" s="25"/>
    </row>
    <row r="669" spans="1:4">
      <c r="A669" s="25"/>
      <c r="D669" s="25"/>
    </row>
    <row r="670" spans="1:4">
      <c r="A670" s="25"/>
      <c r="D670" s="25"/>
    </row>
    <row r="671" spans="1:4">
      <c r="A671" s="25"/>
      <c r="D671" s="25"/>
    </row>
    <row r="672" spans="1:4">
      <c r="A672" s="25"/>
      <c r="D672" s="25"/>
    </row>
    <row r="673" spans="1:4">
      <c r="A673" s="25"/>
      <c r="D673" s="25"/>
    </row>
    <row r="674" spans="1:4">
      <c r="A674" s="25"/>
      <c r="D674" s="25"/>
    </row>
    <row r="675" spans="1:4">
      <c r="A675" s="25"/>
      <c r="D675" s="25"/>
    </row>
    <row r="676" spans="1:4">
      <c r="A676" s="25"/>
      <c r="D676" s="25"/>
    </row>
    <row r="677" spans="1:4">
      <c r="A677" s="25"/>
      <c r="D677" s="25"/>
    </row>
    <row r="678" spans="1:4">
      <c r="A678" s="25"/>
      <c r="D678" s="25"/>
    </row>
    <row r="679" spans="1:4">
      <c r="A679" s="25"/>
      <c r="D679" s="25"/>
    </row>
    <row r="680" spans="1:4">
      <c r="A680" s="25"/>
      <c r="D680" s="25"/>
    </row>
    <row r="681" spans="1:4">
      <c r="A681" s="25"/>
      <c r="D681" s="25"/>
    </row>
    <row r="682" spans="1:4">
      <c r="A682" s="25"/>
      <c r="D682" s="25"/>
    </row>
    <row r="683" spans="1:4">
      <c r="A683" s="25"/>
      <c r="D683" s="25"/>
    </row>
    <row r="684" spans="1:4">
      <c r="A684" s="25"/>
      <c r="D684" s="25"/>
    </row>
    <row r="685" spans="1:4">
      <c r="A685" s="25"/>
      <c r="D685" s="25"/>
    </row>
    <row r="686" spans="1:4">
      <c r="A686" s="25"/>
      <c r="D686" s="25"/>
    </row>
    <row r="687" spans="1:4">
      <c r="A687" s="25"/>
      <c r="D687" s="25"/>
    </row>
    <row r="688" spans="1:4">
      <c r="A688" s="25"/>
      <c r="D688" s="25"/>
    </row>
    <row r="689" spans="1:4">
      <c r="A689" s="25"/>
      <c r="D689" s="25"/>
    </row>
    <row r="690" spans="1:4">
      <c r="A690" s="25"/>
      <c r="D690" s="25"/>
    </row>
    <row r="691" spans="1:4">
      <c r="A691" s="25"/>
      <c r="D691" s="25"/>
    </row>
    <row r="692" spans="1:4">
      <c r="A692" s="25"/>
      <c r="D692" s="25"/>
    </row>
    <row r="693" spans="1:4">
      <c r="A693" s="25"/>
      <c r="D693" s="25"/>
    </row>
    <row r="694" spans="1:4">
      <c r="A694" s="25"/>
      <c r="D694" s="25"/>
    </row>
    <row r="695" spans="1:4">
      <c r="A695" s="25"/>
      <c r="D695" s="25"/>
    </row>
    <row r="696" spans="1:4">
      <c r="A696" s="25"/>
      <c r="D696" s="25"/>
    </row>
    <row r="697" spans="1:4">
      <c r="A697" s="25"/>
      <c r="D697" s="25"/>
    </row>
    <row r="698" spans="1:4">
      <c r="A698" s="25"/>
      <c r="D698" s="25"/>
    </row>
    <row r="699" spans="1:4">
      <c r="A699" s="25"/>
      <c r="D699" s="25"/>
    </row>
    <row r="700" spans="1:4">
      <c r="A700" s="25"/>
      <c r="D700" s="25"/>
    </row>
    <row r="701" spans="1:4">
      <c r="A701" s="25"/>
      <c r="D701" s="25"/>
    </row>
    <row r="702" spans="1:4">
      <c r="A702" s="25"/>
      <c r="D702" s="25"/>
    </row>
    <row r="703" spans="1:4">
      <c r="A703" s="25"/>
      <c r="D703" s="25"/>
    </row>
    <row r="704" spans="1:4">
      <c r="A704" s="25"/>
      <c r="D704" s="25"/>
    </row>
    <row r="705" spans="1:4">
      <c r="A705" s="25"/>
      <c r="D705" s="25"/>
    </row>
    <row r="706" spans="1:4">
      <c r="A706" s="25"/>
      <c r="D706" s="25"/>
    </row>
    <row r="707" spans="1:4">
      <c r="A707" s="25"/>
      <c r="D707" s="25"/>
    </row>
    <row r="708" spans="1:4">
      <c r="A708" s="25"/>
      <c r="D708" s="25"/>
    </row>
    <row r="709" spans="1:4">
      <c r="A709" s="25"/>
      <c r="D709" s="25"/>
    </row>
    <row r="710" spans="1:4">
      <c r="A710" s="25"/>
      <c r="D710" s="25"/>
    </row>
    <row r="711" spans="1:4">
      <c r="A711" s="25"/>
      <c r="D711" s="25"/>
    </row>
    <row r="712" spans="1:4">
      <c r="A712" s="25"/>
      <c r="D712" s="25"/>
    </row>
    <row r="713" spans="1:4">
      <c r="A713" s="25"/>
      <c r="D713" s="25"/>
    </row>
    <row r="714" spans="1:4">
      <c r="A714" s="25"/>
      <c r="D714" s="25"/>
    </row>
    <row r="715" spans="1:4">
      <c r="A715" s="25"/>
      <c r="D715" s="25"/>
    </row>
    <row r="716" spans="1:4">
      <c r="A716" s="25"/>
      <c r="D716" s="25"/>
    </row>
    <row r="717" spans="1:4">
      <c r="A717" s="25"/>
      <c r="D717" s="25"/>
    </row>
    <row r="718" spans="1:4">
      <c r="A718" s="25"/>
      <c r="D718" s="25"/>
    </row>
    <row r="719" spans="1:4">
      <c r="A719" s="25"/>
      <c r="D719" s="25"/>
    </row>
    <row r="720" spans="1:4">
      <c r="A720" s="25"/>
      <c r="D720" s="25"/>
    </row>
    <row r="721" spans="1:4">
      <c r="A721" s="25"/>
      <c r="D721" s="25"/>
    </row>
    <row r="722" spans="1:4">
      <c r="A722" s="25"/>
      <c r="D722" s="25"/>
    </row>
    <row r="723" spans="1:4">
      <c r="A723" s="25"/>
      <c r="D723" s="25"/>
    </row>
    <row r="724" spans="1:4">
      <c r="A724" s="25"/>
      <c r="D724" s="25"/>
    </row>
    <row r="725" spans="1:4">
      <c r="A725" s="25"/>
      <c r="D725" s="25"/>
    </row>
    <row r="726" spans="1:4">
      <c r="A726" s="25"/>
      <c r="D726" s="25"/>
    </row>
    <row r="727" spans="1:4">
      <c r="A727" s="25"/>
      <c r="D727" s="25"/>
    </row>
    <row r="728" spans="1:4">
      <c r="A728" s="25"/>
      <c r="D728" s="25"/>
    </row>
    <row r="729" spans="1:4">
      <c r="A729" s="25"/>
      <c r="D729" s="25"/>
    </row>
    <row r="730" spans="1:4">
      <c r="A730" s="25"/>
      <c r="D730" s="25"/>
    </row>
    <row r="731" spans="1:4">
      <c r="A731" s="25"/>
      <c r="D731" s="25"/>
    </row>
    <row r="732" spans="1:4">
      <c r="A732" s="25"/>
      <c r="D732" s="25"/>
    </row>
    <row r="733" spans="1:4">
      <c r="A733" s="25"/>
      <c r="D733" s="25"/>
    </row>
    <row r="734" spans="1:4">
      <c r="A734" s="25"/>
      <c r="D734" s="25"/>
    </row>
    <row r="735" spans="1:4">
      <c r="A735" s="25"/>
      <c r="D735" s="25"/>
    </row>
    <row r="736" spans="1:4">
      <c r="A736" s="25"/>
      <c r="D736" s="25"/>
    </row>
    <row r="737" spans="1:4">
      <c r="A737" s="25"/>
      <c r="D737" s="25"/>
    </row>
    <row r="738" spans="1:4">
      <c r="A738" s="25"/>
      <c r="D738" s="25"/>
    </row>
    <row r="739" spans="1:4">
      <c r="A739" s="25"/>
      <c r="D739" s="25"/>
    </row>
    <row r="740" spans="1:4">
      <c r="A740" s="25"/>
      <c r="D740" s="25"/>
    </row>
    <row r="741" spans="1:4">
      <c r="A741" s="25"/>
      <c r="D741" s="25"/>
    </row>
    <row r="742" spans="1:4">
      <c r="A742" s="25"/>
      <c r="D742" s="25"/>
    </row>
    <row r="743" spans="1:4">
      <c r="A743" s="25"/>
      <c r="D743" s="25"/>
    </row>
    <row r="744" spans="1:4">
      <c r="A744" s="25"/>
      <c r="D744" s="25"/>
    </row>
    <row r="745" spans="1:4">
      <c r="A745" s="25"/>
      <c r="D745" s="25"/>
    </row>
    <row r="746" spans="1:4">
      <c r="A746" s="25"/>
      <c r="D746" s="25"/>
    </row>
    <row r="747" spans="1:4">
      <c r="A747" s="25"/>
      <c r="D747" s="25"/>
    </row>
    <row r="748" spans="1:4">
      <c r="A748" s="25"/>
      <c r="D748" s="25"/>
    </row>
    <row r="749" spans="1:4">
      <c r="A749" s="25"/>
      <c r="D749" s="25"/>
    </row>
    <row r="750" spans="1:4">
      <c r="A750" s="25"/>
      <c r="D750" s="25"/>
    </row>
    <row r="751" spans="1:4">
      <c r="A751" s="25"/>
      <c r="D751" s="25"/>
    </row>
    <row r="752" spans="1:4">
      <c r="A752" s="25"/>
      <c r="D752" s="25"/>
    </row>
    <row r="753" spans="1:4">
      <c r="A753" s="25"/>
      <c r="D753" s="25"/>
    </row>
    <row r="754" spans="1:4">
      <c r="A754" s="25"/>
      <c r="D754" s="25"/>
    </row>
    <row r="755" spans="1:4">
      <c r="A755" s="25"/>
      <c r="D755" s="25"/>
    </row>
    <row r="756" spans="1:4">
      <c r="A756" s="25"/>
      <c r="D756" s="25"/>
    </row>
    <row r="757" spans="1:4">
      <c r="A757" s="25"/>
      <c r="D757" s="25"/>
    </row>
    <row r="758" spans="1:4">
      <c r="A758" s="25"/>
      <c r="D758" s="25"/>
    </row>
    <row r="759" spans="1:4">
      <c r="A759" s="25"/>
      <c r="D759" s="25"/>
    </row>
    <row r="760" spans="1:4">
      <c r="A760" s="25"/>
      <c r="D760" s="25"/>
    </row>
    <row r="761" spans="1:4">
      <c r="A761" s="25"/>
      <c r="D761" s="25"/>
    </row>
    <row r="762" spans="1:4">
      <c r="A762" s="25"/>
      <c r="D762" s="25"/>
    </row>
    <row r="763" spans="1:4">
      <c r="A763" s="25"/>
      <c r="D763" s="25"/>
    </row>
    <row r="764" spans="1:4">
      <c r="A764" s="25"/>
      <c r="D764" s="25"/>
    </row>
    <row r="765" spans="1:4">
      <c r="A765" s="25"/>
      <c r="D765" s="25"/>
    </row>
    <row r="766" spans="1:4">
      <c r="A766" s="25"/>
      <c r="D766" s="25"/>
    </row>
    <row r="767" spans="1:4">
      <c r="A767" s="25"/>
      <c r="D767" s="25"/>
    </row>
    <row r="768" spans="1:4">
      <c r="A768" s="25"/>
      <c r="D768" s="25"/>
    </row>
    <row r="769" spans="1:4">
      <c r="A769" s="25"/>
      <c r="D769" s="25"/>
    </row>
    <row r="770" spans="1:4">
      <c r="A770" s="25"/>
      <c r="D770" s="25"/>
    </row>
    <row r="771" spans="1:4">
      <c r="A771" s="25"/>
      <c r="D771" s="25"/>
    </row>
    <row r="772" spans="1:4">
      <c r="A772" s="25"/>
      <c r="D772" s="25"/>
    </row>
    <row r="773" spans="1:4">
      <c r="A773" s="25"/>
      <c r="D773" s="25"/>
    </row>
    <row r="774" spans="1:4">
      <c r="A774" s="25"/>
      <c r="D774" s="25"/>
    </row>
    <row r="775" spans="1:4">
      <c r="A775" s="25"/>
      <c r="D775" s="25"/>
    </row>
    <row r="776" spans="1:4">
      <c r="A776" s="25"/>
      <c r="D776" s="25"/>
    </row>
    <row r="777" spans="1:4">
      <c r="A777" s="25"/>
      <c r="D777" s="25"/>
    </row>
    <row r="778" spans="1:4">
      <c r="A778" s="25"/>
      <c r="D778" s="25"/>
    </row>
    <row r="779" spans="1:4">
      <c r="A779" s="25"/>
      <c r="D779" s="25"/>
    </row>
    <row r="780" spans="1:4">
      <c r="A780" s="25"/>
      <c r="D780" s="25"/>
    </row>
    <row r="781" spans="1:4">
      <c r="A781" s="25"/>
      <c r="D781" s="25"/>
    </row>
    <row r="782" spans="1:4">
      <c r="A782" s="25"/>
      <c r="D782" s="25"/>
    </row>
    <row r="783" spans="1:4">
      <c r="A783" s="25"/>
      <c r="D783" s="25"/>
    </row>
    <row r="784" spans="1:4">
      <c r="A784" s="25"/>
      <c r="D784" s="25"/>
    </row>
    <row r="785" spans="1:4">
      <c r="A785" s="25"/>
      <c r="D785" s="25"/>
    </row>
    <row r="786" spans="1:4">
      <c r="A786" s="25"/>
      <c r="D786" s="25"/>
    </row>
    <row r="787" spans="1:4">
      <c r="A787" s="25"/>
      <c r="D787" s="25"/>
    </row>
    <row r="788" spans="1:4">
      <c r="A788" s="25"/>
      <c r="D788" s="25"/>
    </row>
    <row r="789" spans="1:4">
      <c r="A789" s="25"/>
      <c r="D789" s="25"/>
    </row>
    <row r="790" spans="1:4">
      <c r="A790" s="25"/>
      <c r="D790" s="25"/>
    </row>
    <row r="791" spans="1:4">
      <c r="A791" s="25"/>
      <c r="D791" s="25"/>
    </row>
    <row r="792" spans="1:4">
      <c r="A792" s="25"/>
      <c r="D792" s="25"/>
    </row>
    <row r="793" spans="1:4">
      <c r="A793" s="25"/>
      <c r="D793" s="25"/>
    </row>
    <row r="794" spans="1:4">
      <c r="A794" s="25"/>
      <c r="D794" s="25"/>
    </row>
    <row r="795" spans="1:4">
      <c r="A795" s="25"/>
      <c r="D795" s="25"/>
    </row>
    <row r="796" spans="1:4">
      <c r="A796" s="25"/>
      <c r="D796" s="25"/>
    </row>
    <row r="797" spans="1:4">
      <c r="A797" s="25"/>
      <c r="D797" s="25"/>
    </row>
    <row r="798" spans="1:4">
      <c r="A798" s="25"/>
      <c r="D798" s="25"/>
    </row>
    <row r="799" spans="1:4">
      <c r="A799" s="25"/>
      <c r="D799" s="25"/>
    </row>
    <row r="800" spans="1:4">
      <c r="A800" s="25"/>
      <c r="D800" s="25"/>
    </row>
    <row r="801" spans="1:4">
      <c r="A801" s="25"/>
      <c r="D801" s="25"/>
    </row>
    <row r="802" spans="1:4">
      <c r="A802" s="25"/>
      <c r="D802" s="25"/>
    </row>
    <row r="803" spans="1:4">
      <c r="A803" s="25"/>
      <c r="D803" s="25"/>
    </row>
    <row r="804" spans="1:4">
      <c r="A804" s="25"/>
      <c r="D804" s="25"/>
    </row>
    <row r="805" spans="1:4">
      <c r="A805" s="25"/>
      <c r="D805" s="25"/>
    </row>
    <row r="806" spans="1:4">
      <c r="A806" s="25"/>
      <c r="D806" s="25"/>
    </row>
    <row r="807" spans="1:4">
      <c r="A807" s="25"/>
      <c r="D807" s="25"/>
    </row>
    <row r="808" spans="1:4">
      <c r="A808" s="25"/>
      <c r="D808" s="25"/>
    </row>
    <row r="809" spans="1:4">
      <c r="A809" s="25"/>
      <c r="D809" s="25"/>
    </row>
    <row r="810" spans="1:4">
      <c r="A810" s="25"/>
      <c r="D810" s="25"/>
    </row>
    <row r="811" spans="1:4">
      <c r="A811" s="25"/>
      <c r="D811" s="25"/>
    </row>
    <row r="812" spans="1:4">
      <c r="A812" s="25"/>
      <c r="D812" s="25"/>
    </row>
    <row r="813" spans="1:4">
      <c r="A813" s="25"/>
      <c r="D813" s="25"/>
    </row>
    <row r="814" spans="1:4">
      <c r="A814" s="25"/>
      <c r="D814" s="25"/>
    </row>
    <row r="815" spans="1:4">
      <c r="A815" s="25"/>
      <c r="D815" s="25"/>
    </row>
    <row r="816" spans="1:4">
      <c r="A816" s="25"/>
      <c r="D816" s="25"/>
    </row>
    <row r="817" spans="1:4">
      <c r="A817" s="25"/>
      <c r="D817" s="25"/>
    </row>
    <row r="818" spans="1:4">
      <c r="A818" s="25"/>
      <c r="D818" s="25"/>
    </row>
    <row r="819" spans="1:4">
      <c r="A819" s="25"/>
      <c r="D819" s="25"/>
    </row>
    <row r="820" spans="1:4">
      <c r="A820" s="25"/>
      <c r="D820" s="25"/>
    </row>
    <row r="821" spans="1:4">
      <c r="A821" s="25"/>
      <c r="D821" s="25"/>
    </row>
    <row r="822" spans="1:4">
      <c r="A822" s="25"/>
      <c r="D822" s="25"/>
    </row>
    <row r="823" spans="1:4">
      <c r="A823" s="25"/>
      <c r="D823" s="25"/>
    </row>
    <row r="824" spans="1:4">
      <c r="A824" s="25"/>
      <c r="D824" s="25"/>
    </row>
    <row r="825" spans="1:4">
      <c r="A825" s="25"/>
      <c r="D825" s="25"/>
    </row>
    <row r="826" spans="1:4">
      <c r="A826" s="25"/>
      <c r="D826" s="25"/>
    </row>
    <row r="827" spans="1:4">
      <c r="A827" s="25"/>
      <c r="D827" s="25"/>
    </row>
    <row r="828" spans="1:4">
      <c r="A828" s="25"/>
      <c r="D828" s="25"/>
    </row>
    <row r="829" spans="1:4">
      <c r="A829" s="25"/>
      <c r="D829" s="25"/>
    </row>
    <row r="830" spans="1:4">
      <c r="A830" s="25"/>
      <c r="D830" s="25"/>
    </row>
    <row r="831" spans="1:4">
      <c r="A831" s="25"/>
      <c r="D831" s="25"/>
    </row>
    <row r="832" spans="1:4">
      <c r="A832" s="25"/>
      <c r="D832" s="25"/>
    </row>
    <row r="833" spans="1:4">
      <c r="A833" s="25"/>
      <c r="D833" s="25"/>
    </row>
    <row r="834" spans="1:4">
      <c r="A834" s="25"/>
      <c r="D834" s="25"/>
    </row>
    <row r="835" spans="1:4">
      <c r="A835" s="25"/>
      <c r="D835" s="25"/>
    </row>
    <row r="836" spans="1:4">
      <c r="A836" s="25"/>
      <c r="D836" s="25"/>
    </row>
    <row r="837" spans="1:4">
      <c r="A837" s="25"/>
      <c r="D837" s="25"/>
    </row>
    <row r="838" spans="1:4">
      <c r="A838" s="25"/>
      <c r="D838" s="25"/>
    </row>
    <row r="839" spans="1:4">
      <c r="A839" s="25"/>
      <c r="D839" s="25"/>
    </row>
    <row r="840" spans="1:4">
      <c r="A840" s="25"/>
      <c r="D840" s="25"/>
    </row>
    <row r="841" spans="1:4">
      <c r="A841" s="25"/>
      <c r="D841" s="25"/>
    </row>
    <row r="842" spans="1:4">
      <c r="A842" s="25"/>
      <c r="D842" s="25"/>
    </row>
    <row r="843" spans="1:4">
      <c r="A843" s="25"/>
      <c r="D843" s="25"/>
    </row>
    <row r="844" spans="1:4">
      <c r="A844" s="25"/>
      <c r="D844" s="25"/>
    </row>
    <row r="845" spans="1:4">
      <c r="A845" s="25"/>
      <c r="D845" s="25"/>
    </row>
    <row r="846" spans="1:4">
      <c r="A846" s="25"/>
      <c r="D846" s="25"/>
    </row>
    <row r="847" spans="1:4">
      <c r="A847" s="25"/>
      <c r="D847" s="25"/>
    </row>
    <row r="848" spans="1:4">
      <c r="A848" s="25"/>
      <c r="D848" s="25"/>
    </row>
    <row r="849" spans="1:4">
      <c r="A849" s="25"/>
      <c r="D849" s="25"/>
    </row>
    <row r="850" spans="1:4">
      <c r="A850" s="25"/>
      <c r="D850" s="25"/>
    </row>
    <row r="851" spans="1:4">
      <c r="A851" s="25"/>
      <c r="D851" s="25"/>
    </row>
    <row r="852" spans="1:4">
      <c r="A852" s="25"/>
      <c r="D852" s="25"/>
    </row>
    <row r="853" spans="1:4">
      <c r="A853" s="25"/>
      <c r="D853" s="25"/>
    </row>
    <row r="854" spans="1:4">
      <c r="A854" s="25"/>
      <c r="D854" s="25"/>
    </row>
    <row r="855" spans="1:4">
      <c r="A855" s="25"/>
      <c r="D855" s="25"/>
    </row>
    <row r="856" spans="1:4">
      <c r="A856" s="25"/>
      <c r="D856" s="25"/>
    </row>
    <row r="857" spans="1:4">
      <c r="A857" s="25"/>
      <c r="D857" s="25"/>
    </row>
    <row r="858" spans="1:4">
      <c r="A858" s="25"/>
      <c r="D858" s="25"/>
    </row>
    <row r="859" spans="1:4">
      <c r="A859" s="25"/>
      <c r="D859" s="25"/>
    </row>
    <row r="860" spans="1:4">
      <c r="A860" s="25"/>
      <c r="D860" s="25"/>
    </row>
    <row r="861" spans="1:4">
      <c r="A861" s="25"/>
      <c r="D861" s="25"/>
    </row>
    <row r="862" spans="1:4">
      <c r="A862" s="25"/>
      <c r="D862" s="25"/>
    </row>
    <row r="863" spans="1:4">
      <c r="A863" s="25"/>
      <c r="D863" s="25"/>
    </row>
    <row r="864" spans="1:4">
      <c r="A864" s="25"/>
      <c r="D864" s="25"/>
    </row>
    <row r="865" spans="1:4">
      <c r="A865" s="25"/>
      <c r="D865" s="25"/>
    </row>
    <row r="866" spans="1:4">
      <c r="A866" s="25"/>
      <c r="D866" s="25"/>
    </row>
    <row r="867" spans="1:4">
      <c r="A867" s="25"/>
      <c r="D867" s="25"/>
    </row>
    <row r="868" spans="1:4">
      <c r="A868" s="25"/>
      <c r="D868" s="25"/>
    </row>
    <row r="869" spans="1:4">
      <c r="A869" s="25"/>
      <c r="D869" s="25"/>
    </row>
    <row r="870" spans="1:4">
      <c r="A870" s="25"/>
      <c r="D870" s="25"/>
    </row>
    <row r="871" spans="1:4">
      <c r="A871" s="25"/>
      <c r="D871" s="25"/>
    </row>
    <row r="872" spans="1:4">
      <c r="A872" s="25"/>
      <c r="D872" s="25"/>
    </row>
    <row r="873" spans="1:4">
      <c r="A873" s="25"/>
      <c r="D873" s="25"/>
    </row>
    <row r="874" spans="1:4">
      <c r="A874" s="25"/>
      <c r="D874" s="25"/>
    </row>
    <row r="875" spans="1:4">
      <c r="A875" s="25"/>
      <c r="D875" s="25"/>
    </row>
    <row r="876" spans="1:4">
      <c r="A876" s="25"/>
      <c r="D876" s="25"/>
    </row>
    <row r="877" spans="1:4">
      <c r="A877" s="25"/>
      <c r="D877" s="25"/>
    </row>
    <row r="878" spans="1:4">
      <c r="A878" s="25"/>
      <c r="D878" s="25"/>
    </row>
    <row r="879" spans="1:4">
      <c r="A879" s="25"/>
      <c r="D879" s="25"/>
    </row>
    <row r="880" spans="1:4">
      <c r="A880" s="25"/>
      <c r="D880" s="25"/>
    </row>
    <row r="881" spans="1:4">
      <c r="A881" s="25"/>
      <c r="D881" s="25"/>
    </row>
    <row r="882" spans="1:4">
      <c r="A882" s="25"/>
      <c r="D882" s="25"/>
    </row>
    <row r="883" spans="1:4">
      <c r="A883" s="25"/>
      <c r="D883" s="25"/>
    </row>
    <row r="884" spans="1:4">
      <c r="A884" s="25"/>
      <c r="D884" s="25"/>
    </row>
    <row r="885" spans="1:4">
      <c r="A885" s="25"/>
      <c r="D885" s="25"/>
    </row>
    <row r="886" spans="1:4">
      <c r="A886" s="25"/>
      <c r="D886" s="25"/>
    </row>
    <row r="887" spans="1:4">
      <c r="A887" s="25"/>
      <c r="D887" s="25"/>
    </row>
    <row r="888" spans="1:4">
      <c r="A888" s="25"/>
      <c r="D888" s="25"/>
    </row>
    <row r="889" spans="1:4">
      <c r="A889" s="25"/>
      <c r="D889" s="25"/>
    </row>
    <row r="890" spans="1:4">
      <c r="A890" s="25"/>
      <c r="D890" s="25"/>
    </row>
    <row r="891" spans="1:4">
      <c r="A891" s="25"/>
      <c r="D891" s="25"/>
    </row>
    <row r="892" spans="1:4">
      <c r="A892" s="25"/>
      <c r="D892" s="25"/>
    </row>
    <row r="893" spans="1:4">
      <c r="A893" s="25"/>
      <c r="D893" s="25"/>
    </row>
    <row r="894" spans="1:4">
      <c r="A894" s="25"/>
      <c r="D894" s="25"/>
    </row>
    <row r="895" spans="1:4">
      <c r="A895" s="25"/>
      <c r="D895" s="25"/>
    </row>
    <row r="896" spans="1:4">
      <c r="A896" s="25"/>
      <c r="D896" s="25"/>
    </row>
    <row r="897" spans="1:4">
      <c r="A897" s="25"/>
      <c r="D897" s="25"/>
    </row>
    <row r="898" spans="1:4">
      <c r="A898" s="25"/>
      <c r="D898" s="25"/>
    </row>
    <row r="899" spans="1:4">
      <c r="A899" s="25"/>
      <c r="D899" s="25"/>
    </row>
    <row r="900" spans="1:4">
      <c r="A900" s="25"/>
      <c r="D900" s="25"/>
    </row>
    <row r="901" spans="1:4">
      <c r="A901" s="25"/>
      <c r="D901" s="25"/>
    </row>
    <row r="902" spans="1:4">
      <c r="A902" s="25"/>
      <c r="D902" s="25"/>
    </row>
    <row r="903" spans="1:4">
      <c r="A903" s="25"/>
      <c r="D903" s="25"/>
    </row>
    <row r="904" spans="1:4">
      <c r="A904" s="25"/>
      <c r="D904" s="25"/>
    </row>
    <row r="905" spans="1:4">
      <c r="A905" s="25"/>
      <c r="D905" s="25"/>
    </row>
    <row r="906" spans="1:4">
      <c r="A906" s="25"/>
      <c r="D906" s="25"/>
    </row>
    <row r="907" spans="1:4">
      <c r="A907" s="25"/>
      <c r="D907" s="25"/>
    </row>
    <row r="908" spans="1:4">
      <c r="A908" s="25"/>
      <c r="D908" s="25"/>
    </row>
    <row r="909" spans="1:4">
      <c r="A909" s="25"/>
      <c r="D909" s="25"/>
    </row>
    <row r="910" spans="1:4">
      <c r="A910" s="25"/>
      <c r="D910" s="25"/>
    </row>
    <row r="911" spans="1:4">
      <c r="A911" s="25"/>
      <c r="D911" s="25"/>
    </row>
    <row r="912" spans="1:4">
      <c r="A912" s="25"/>
      <c r="D912" s="25"/>
    </row>
    <row r="913" spans="1:4">
      <c r="A913" s="25"/>
      <c r="D913" s="25"/>
    </row>
    <row r="914" spans="1:4">
      <c r="A914" s="25"/>
      <c r="D914" s="25"/>
    </row>
    <row r="915" spans="1:4">
      <c r="A915" s="25"/>
      <c r="D915" s="25"/>
    </row>
    <row r="916" spans="1:4">
      <c r="A916" s="25"/>
      <c r="D916" s="25"/>
    </row>
    <row r="917" spans="1:4">
      <c r="A917" s="25"/>
      <c r="D917" s="25"/>
    </row>
    <row r="918" spans="1:4">
      <c r="A918" s="25"/>
      <c r="D918" s="25"/>
    </row>
    <row r="919" spans="1:4">
      <c r="A919" s="25"/>
      <c r="D919" s="25"/>
    </row>
    <row r="920" spans="1:4">
      <c r="A920" s="25"/>
      <c r="D920" s="25"/>
    </row>
    <row r="921" spans="1:4">
      <c r="A921" s="25"/>
      <c r="D921" s="25"/>
    </row>
    <row r="922" spans="1:4">
      <c r="A922" s="25"/>
      <c r="D922" s="25"/>
    </row>
    <row r="923" spans="1:4">
      <c r="A923" s="25"/>
      <c r="D923" s="25"/>
    </row>
    <row r="924" spans="1:4">
      <c r="A924" s="25"/>
      <c r="D924" s="25"/>
    </row>
    <row r="925" spans="1:4">
      <c r="A925" s="25"/>
      <c r="D925" s="25"/>
    </row>
    <row r="926" spans="1:4">
      <c r="A926" s="25"/>
      <c r="D926" s="25"/>
    </row>
    <row r="927" spans="1:4">
      <c r="A927" s="25"/>
      <c r="D927" s="25"/>
    </row>
    <row r="928" spans="1:4">
      <c r="A928" s="25"/>
      <c r="D928" s="25"/>
    </row>
    <row r="929" spans="1:4">
      <c r="A929" s="25"/>
      <c r="D929" s="25"/>
    </row>
    <row r="930" spans="1:4">
      <c r="A930" s="25"/>
      <c r="D930" s="25"/>
    </row>
    <row r="931" spans="1:4">
      <c r="A931" s="25"/>
      <c r="D931" s="25"/>
    </row>
    <row r="932" spans="1:4">
      <c r="A932" s="25"/>
      <c r="D932" s="25"/>
    </row>
    <row r="933" spans="1:4">
      <c r="A933" s="25"/>
      <c r="D933" s="25"/>
    </row>
    <row r="934" spans="1:4">
      <c r="A934" s="25"/>
      <c r="D934" s="25"/>
    </row>
    <row r="935" spans="1:4">
      <c r="A935" s="25"/>
      <c r="D935" s="25"/>
    </row>
    <row r="936" spans="1:4">
      <c r="A936" s="25"/>
      <c r="D936" s="25"/>
    </row>
    <row r="937" spans="1:4">
      <c r="A937" s="25"/>
      <c r="D937" s="25"/>
    </row>
    <row r="938" spans="1:4">
      <c r="A938" s="25"/>
      <c r="D938" s="25"/>
    </row>
    <row r="939" spans="1:4">
      <c r="A939" s="25"/>
      <c r="D939" s="25"/>
    </row>
    <row r="940" spans="1:4">
      <c r="A940" s="25"/>
      <c r="D940" s="25"/>
    </row>
    <row r="941" spans="1:4">
      <c r="A941" s="25"/>
      <c r="D941" s="25"/>
    </row>
    <row r="942" spans="1:4">
      <c r="A942" s="25"/>
      <c r="D942" s="25"/>
    </row>
    <row r="943" spans="1:4">
      <c r="A943" s="25"/>
      <c r="D943" s="25"/>
    </row>
    <row r="944" spans="1:4">
      <c r="A944" s="25"/>
      <c r="D944" s="25"/>
    </row>
    <row r="945" spans="1:4">
      <c r="A945" s="25"/>
      <c r="D945" s="25"/>
    </row>
    <row r="946" spans="1:4">
      <c r="A946" s="25"/>
      <c r="D946" s="25"/>
    </row>
    <row r="947" spans="1:4">
      <c r="A947" s="25"/>
      <c r="D947" s="25"/>
    </row>
    <row r="948" spans="1:4">
      <c r="A948" s="25"/>
      <c r="D948" s="25"/>
    </row>
    <row r="949" spans="1:4">
      <c r="A949" s="25"/>
      <c r="D949" s="25"/>
    </row>
    <row r="950" spans="1:4">
      <c r="A950" s="25"/>
      <c r="D950" s="25"/>
    </row>
    <row r="951" spans="1:4">
      <c r="A951" s="25"/>
      <c r="D951" s="25"/>
    </row>
    <row r="952" spans="1:4">
      <c r="A952" s="25"/>
      <c r="D952" s="25"/>
    </row>
    <row r="953" spans="1:4">
      <c r="A953" s="25"/>
      <c r="D953" s="25"/>
    </row>
    <row r="954" spans="1:4">
      <c r="A954" s="25"/>
      <c r="D954" s="25"/>
    </row>
    <row r="955" spans="1:4">
      <c r="A955" s="25"/>
      <c r="D955" s="25"/>
    </row>
    <row r="956" spans="1:4">
      <c r="A956" s="25"/>
      <c r="D956" s="25"/>
    </row>
    <row r="957" spans="1:4">
      <c r="A957" s="25"/>
      <c r="D957" s="25"/>
    </row>
    <row r="958" spans="1:4">
      <c r="A958" s="25"/>
      <c r="D958" s="25"/>
    </row>
    <row r="959" spans="1:4">
      <c r="A959" s="25"/>
      <c r="D959" s="25"/>
    </row>
    <row r="960" spans="1:4">
      <c r="A960" s="25"/>
      <c r="D960" s="25"/>
    </row>
    <row r="961" spans="1:4">
      <c r="A961" s="25"/>
      <c r="D961" s="25"/>
    </row>
    <row r="962" spans="1:4">
      <c r="A962" s="25"/>
      <c r="D962" s="25"/>
    </row>
    <row r="963" spans="1:4">
      <c r="A963" s="25"/>
      <c r="D963" s="25"/>
    </row>
    <row r="964" spans="1:4">
      <c r="A964" s="25"/>
      <c r="D964" s="25"/>
    </row>
    <row r="965" spans="1:4">
      <c r="A965" s="25"/>
      <c r="D965" s="25"/>
    </row>
    <row r="966" spans="1:4">
      <c r="A966" s="25"/>
      <c r="D966" s="25"/>
    </row>
    <row r="967" spans="1:4">
      <c r="A967" s="25"/>
      <c r="D967" s="25"/>
    </row>
    <row r="968" spans="1:4">
      <c r="A968" s="25"/>
      <c r="D968" s="25"/>
    </row>
    <row r="969" spans="1:4">
      <c r="A969" s="25"/>
      <c r="D969" s="25"/>
    </row>
    <row r="970" spans="1:4">
      <c r="A970" s="25"/>
      <c r="D970" s="25"/>
    </row>
    <row r="971" spans="1:4">
      <c r="A971" s="25"/>
      <c r="D971" s="25"/>
    </row>
    <row r="972" spans="1:4">
      <c r="A972" s="25"/>
      <c r="D972" s="25"/>
    </row>
    <row r="973" spans="1:4">
      <c r="A973" s="25"/>
      <c r="D973" s="25"/>
    </row>
    <row r="974" spans="1:4">
      <c r="A974" s="25"/>
      <c r="D974" s="25"/>
    </row>
    <row r="975" spans="1:4">
      <c r="A975" s="25"/>
      <c r="D975" s="25"/>
    </row>
    <row r="976" spans="1:4">
      <c r="A976" s="25"/>
      <c r="D976" s="25"/>
    </row>
    <row r="977" spans="1:4">
      <c r="A977" s="25"/>
      <c r="D977" s="25"/>
    </row>
    <row r="978" spans="1:4">
      <c r="A978" s="25"/>
      <c r="D978" s="25"/>
    </row>
    <row r="979" spans="1:4">
      <c r="A979" s="25"/>
      <c r="D979" s="25"/>
    </row>
    <row r="980" spans="1:4">
      <c r="A980" s="25"/>
      <c r="D980" s="25"/>
    </row>
    <row r="981" spans="1:4">
      <c r="A981" s="25"/>
      <c r="D981" s="25"/>
    </row>
    <row r="982" spans="1:4">
      <c r="A982" s="25"/>
      <c r="D982" s="25"/>
    </row>
    <row r="983" spans="1:4">
      <c r="A983" s="25"/>
      <c r="D983" s="25"/>
    </row>
    <row r="984" spans="1:4">
      <c r="A984" s="25"/>
      <c r="D984" s="25"/>
    </row>
    <row r="985" spans="1:4">
      <c r="A985" s="25"/>
      <c r="D985" s="25"/>
    </row>
    <row r="986" spans="1:4">
      <c r="A986" s="25"/>
      <c r="D986" s="25"/>
    </row>
    <row r="987" spans="1:4">
      <c r="A987" s="25"/>
      <c r="D987" s="25"/>
    </row>
    <row r="988" spans="1:4">
      <c r="A988" s="25"/>
      <c r="D988" s="25"/>
    </row>
    <row r="989" spans="1:4">
      <c r="A989" s="25"/>
      <c r="D989" s="25"/>
    </row>
    <row r="990" spans="1:4">
      <c r="A990" s="25"/>
      <c r="D990" s="25"/>
    </row>
    <row r="991" spans="1:4">
      <c r="A991" s="25"/>
      <c r="D991" s="25"/>
    </row>
    <row r="992" spans="1:4">
      <c r="A992" s="25"/>
      <c r="D992" s="25"/>
    </row>
    <row r="993" spans="1:4">
      <c r="A993" s="25"/>
      <c r="D993" s="25"/>
    </row>
    <row r="994" spans="1:4">
      <c r="A994" s="25"/>
      <c r="D994" s="25"/>
    </row>
    <row r="995" spans="1:4">
      <c r="A995" s="25"/>
      <c r="D995" s="25"/>
    </row>
    <row r="996" spans="1:4">
      <c r="A996" s="25"/>
      <c r="D996" s="25"/>
    </row>
    <row r="997" spans="1:4">
      <c r="A997" s="25"/>
      <c r="D997" s="25"/>
    </row>
    <row r="998" spans="1:4">
      <c r="A998" s="25"/>
      <c r="D998" s="25"/>
    </row>
    <row r="999" spans="1:4">
      <c r="A999" s="25"/>
      <c r="D999" s="25"/>
    </row>
    <row r="1000" spans="1:4">
      <c r="A1000" s="25"/>
      <c r="D1000" s="25"/>
    </row>
    <row r="1001" spans="1:4">
      <c r="A1001" s="25"/>
      <c r="D1001" s="25"/>
    </row>
    <row r="1002" spans="1:4">
      <c r="A1002" s="25"/>
      <c r="D1002" s="25"/>
    </row>
    <row r="1003" spans="1:4">
      <c r="A1003" s="25"/>
      <c r="D1003" s="25"/>
    </row>
    <row r="1004" spans="1:4">
      <c r="A1004" s="25"/>
      <c r="D1004" s="25"/>
    </row>
    <row r="1005" spans="1:4">
      <c r="A1005" s="25"/>
      <c r="D1005" s="25"/>
    </row>
    <row r="1006" spans="1:4">
      <c r="A1006" s="25"/>
      <c r="D1006" s="25"/>
    </row>
    <row r="1007" spans="1:4">
      <c r="A1007" s="25"/>
      <c r="D1007" s="25"/>
    </row>
    <row r="1008" spans="1:4">
      <c r="A1008" s="25"/>
      <c r="D1008" s="25"/>
    </row>
    <row r="1009" spans="1:4">
      <c r="A1009" s="25"/>
      <c r="D1009" s="25"/>
    </row>
    <row r="1010" spans="1:4">
      <c r="A1010" s="25"/>
      <c r="D1010" s="25"/>
    </row>
    <row r="1011" spans="1:4">
      <c r="A1011" s="25"/>
      <c r="D1011" s="25"/>
    </row>
    <row r="1012" spans="1:4">
      <c r="A1012" s="25"/>
      <c r="D1012" s="25"/>
    </row>
    <row r="1013" spans="1:4">
      <c r="A1013" s="25"/>
      <c r="D1013" s="25"/>
    </row>
    <row r="1014" spans="1:4">
      <c r="A1014" s="25"/>
      <c r="D1014" s="25"/>
    </row>
    <row r="1015" spans="1:4">
      <c r="A1015" s="25"/>
      <c r="D1015" s="25"/>
    </row>
    <row r="1016" spans="1:4">
      <c r="A1016" s="25"/>
      <c r="D1016" s="25"/>
    </row>
    <row r="1017" spans="1:4">
      <c r="A1017" s="25"/>
      <c r="D1017" s="25"/>
    </row>
    <row r="1018" spans="1:4">
      <c r="A1018" s="25"/>
      <c r="D1018" s="25"/>
    </row>
    <row r="1019" spans="1:4">
      <c r="A1019" s="25"/>
      <c r="D1019" s="25"/>
    </row>
    <row r="1020" spans="1:4">
      <c r="A1020" s="25"/>
      <c r="D1020" s="25"/>
    </row>
    <row r="1021" spans="1:4">
      <c r="A1021" s="25"/>
      <c r="D1021" s="25"/>
    </row>
  </sheetData>
  <mergeCells count="8">
    <mergeCell ref="F16:L16"/>
    <mergeCell ref="C18:L18"/>
    <mergeCell ref="C25:L25"/>
    <mergeCell ref="F3:L3"/>
    <mergeCell ref="C5:L5"/>
    <mergeCell ref="C6:L6"/>
    <mergeCell ref="C7:L7"/>
    <mergeCell ref="C11:L11"/>
  </mergeCells>
  <hyperlinks>
    <hyperlink ref="B3" r:id="rId1" location="RNK/202008061702/202008061702" display="https://mesonet.agron.iastate.edu/lsr/ - RNK/202008061702/202008061702" xr:uid="{00000000-0004-0000-0D00-000000000000}"/>
    <hyperlink ref="D3" r:id="rId2" location="RNK/202008061702/202008061702" xr:uid="{00000000-0004-0000-0D00-000001000000}"/>
    <hyperlink ref="B9" r:id="rId3" location="RNK/202008061838/202008061838" display="https://mesonet.agron.iastate.edu/lsr/ - RNK/202008061838/202008061838" xr:uid="{00000000-0004-0000-0D00-000002000000}"/>
    <hyperlink ref="D9" r:id="rId4" location="RNK/202008061838/202008061838" xr:uid="{00000000-0004-0000-0D00-000003000000}"/>
    <hyperlink ref="B16" r:id="rId5" location="RNK/202008061953/202008061953" display="https://mesonet.agron.iastate.edu/lsr/ - RNK/202008061953/202008061953" xr:uid="{00000000-0004-0000-0D00-000004000000}"/>
    <hyperlink ref="D16" r:id="rId6" location="RNK/202008061953/202008061953" xr:uid="{00000000-0004-0000-0D00-000005000000}"/>
    <hyperlink ref="B23" r:id="rId7" location="RNK/202008062043/202008062043" display="https://mesonet.agron.iastate.edu/lsr/ - RNK/202008062043/202008062043" xr:uid="{00000000-0004-0000-0D00-000006000000}"/>
    <hyperlink ref="D23" r:id="rId8" location="RNK/202008062043/202008062043" xr:uid="{00000000-0004-0000-0D00-000007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E599"/>
    <outlinePr summaryBelow="0" summaryRight="0"/>
  </sheetPr>
  <dimension ref="A1:AD60"/>
  <sheetViews>
    <sheetView workbookViewId="0"/>
  </sheetViews>
  <sheetFormatPr defaultColWidth="14.42578125" defaultRowHeight="15.75" customHeight="1"/>
  <sheetData>
    <row r="1" spans="1:12">
      <c r="A1" s="174"/>
      <c r="B1" s="120">
        <v>0.82847222222222228</v>
      </c>
      <c r="C1" s="121" t="s">
        <v>279</v>
      </c>
      <c r="D1" s="30" t="s">
        <v>280</v>
      </c>
      <c r="E1" s="123">
        <v>1</v>
      </c>
      <c r="F1" s="366" t="s">
        <v>281</v>
      </c>
      <c r="G1" s="367"/>
      <c r="H1" s="367"/>
      <c r="I1" s="367"/>
      <c r="J1" s="367"/>
      <c r="K1" s="367"/>
      <c r="L1" s="367"/>
    </row>
    <row r="2" spans="1:12">
      <c r="A2" s="3" t="s">
        <v>250</v>
      </c>
    </row>
    <row r="20" spans="1:12">
      <c r="A20" s="372" t="s">
        <v>288</v>
      </c>
      <c r="B20" s="365"/>
      <c r="C20" s="365"/>
      <c r="D20" s="365"/>
      <c r="E20" s="365"/>
    </row>
    <row r="22" spans="1:12">
      <c r="A22" s="174"/>
      <c r="B22" s="120">
        <v>0.86319444444444449</v>
      </c>
      <c r="C22" s="121" t="s">
        <v>282</v>
      </c>
      <c r="D22" s="30" t="s">
        <v>283</v>
      </c>
      <c r="E22" s="123">
        <v>1</v>
      </c>
      <c r="F22" s="119"/>
      <c r="G22" s="119"/>
      <c r="H22" s="29"/>
      <c r="I22" s="29"/>
      <c r="J22" s="29"/>
      <c r="K22" s="29"/>
      <c r="L22" s="29"/>
    </row>
    <row r="41" spans="1:30">
      <c r="A41" s="372" t="s">
        <v>289</v>
      </c>
      <c r="B41" s="365"/>
      <c r="C41" s="365"/>
      <c r="D41" s="365"/>
      <c r="E41" s="365"/>
      <c r="H41" s="372" t="s">
        <v>290</v>
      </c>
      <c r="I41" s="365"/>
      <c r="J41" s="365"/>
      <c r="K41" s="365"/>
      <c r="L41" s="365"/>
    </row>
    <row r="44" spans="1:30">
      <c r="A44" s="261" t="s">
        <v>0</v>
      </c>
      <c r="B44" s="262" t="s">
        <v>1</v>
      </c>
      <c r="C44" s="262" t="s">
        <v>2</v>
      </c>
      <c r="D44" s="262" t="s">
        <v>3</v>
      </c>
      <c r="E44" s="262" t="s">
        <v>4</v>
      </c>
      <c r="F44" s="142"/>
      <c r="G44" s="261" t="s">
        <v>5</v>
      </c>
      <c r="H44" s="262" t="s">
        <v>1</v>
      </c>
      <c r="I44" s="262" t="s">
        <v>2</v>
      </c>
      <c r="J44" s="262" t="s">
        <v>3</v>
      </c>
      <c r="K44" s="262" t="s">
        <v>4</v>
      </c>
      <c r="L44" s="142"/>
      <c r="M44" s="261" t="s">
        <v>6</v>
      </c>
      <c r="N44" s="262" t="s">
        <v>1</v>
      </c>
      <c r="O44" s="262" t="s">
        <v>2</v>
      </c>
      <c r="P44" s="262" t="s">
        <v>3</v>
      </c>
      <c r="Q44" s="262" t="s">
        <v>4</v>
      </c>
      <c r="R44" s="142"/>
      <c r="S44" s="261" t="s">
        <v>7</v>
      </c>
      <c r="T44" s="262" t="s">
        <v>1</v>
      </c>
      <c r="U44" s="262" t="s">
        <v>2</v>
      </c>
      <c r="V44" s="262" t="s">
        <v>3</v>
      </c>
      <c r="W44" s="262" t="s">
        <v>4</v>
      </c>
      <c r="X44" s="142"/>
      <c r="Y44" s="261" t="s">
        <v>8</v>
      </c>
      <c r="Z44" s="262" t="s">
        <v>1</v>
      </c>
      <c r="AA44" s="262" t="s">
        <v>2</v>
      </c>
      <c r="AB44" s="262" t="s">
        <v>3</v>
      </c>
      <c r="AC44" s="262" t="s">
        <v>4</v>
      </c>
      <c r="AD44" s="142"/>
    </row>
    <row r="45" spans="1:30">
      <c r="A45" s="9" t="s">
        <v>36</v>
      </c>
      <c r="B45" s="10"/>
      <c r="C45" s="10"/>
      <c r="D45" s="10"/>
      <c r="E45" s="10"/>
      <c r="F45" s="142"/>
      <c r="G45" s="9" t="s">
        <v>36</v>
      </c>
      <c r="H45" s="10"/>
      <c r="I45" s="10"/>
      <c r="J45" s="10"/>
      <c r="K45" s="10"/>
      <c r="L45" s="142"/>
      <c r="M45" s="9" t="s">
        <v>36</v>
      </c>
      <c r="N45" s="10"/>
      <c r="O45" s="10"/>
      <c r="P45" s="10"/>
      <c r="Q45" s="10"/>
      <c r="R45" s="142"/>
      <c r="S45" s="9" t="s">
        <v>36</v>
      </c>
      <c r="T45" s="11"/>
      <c r="U45" s="11"/>
      <c r="V45" s="11"/>
      <c r="W45" s="11"/>
      <c r="X45" s="142"/>
      <c r="Y45" s="9" t="s">
        <v>36</v>
      </c>
      <c r="Z45" s="11"/>
      <c r="AA45" s="11"/>
      <c r="AB45" s="11"/>
      <c r="AC45" s="11"/>
      <c r="AD45" s="142"/>
    </row>
    <row r="46" spans="1:30">
      <c r="A46" s="12" t="s">
        <v>37</v>
      </c>
      <c r="B46" s="10"/>
      <c r="C46" s="10"/>
      <c r="D46" s="10"/>
      <c r="E46" s="10">
        <v>0</v>
      </c>
      <c r="F46" s="142"/>
      <c r="G46" s="12" t="s">
        <v>37</v>
      </c>
      <c r="H46" s="10"/>
      <c r="I46" s="10"/>
      <c r="J46" s="10"/>
      <c r="K46" s="10">
        <v>0</v>
      </c>
      <c r="L46" s="142"/>
      <c r="M46" s="12" t="s">
        <v>37</v>
      </c>
      <c r="N46" s="10"/>
      <c r="O46" s="10"/>
      <c r="P46" s="10"/>
      <c r="Q46" s="10">
        <v>0</v>
      </c>
      <c r="R46" s="142"/>
      <c r="S46" s="12" t="s">
        <v>37</v>
      </c>
      <c r="T46" s="11"/>
      <c r="U46" s="11"/>
      <c r="V46" s="11"/>
      <c r="W46" s="11">
        <v>0</v>
      </c>
      <c r="X46" s="142"/>
      <c r="Y46" s="12" t="s">
        <v>37</v>
      </c>
      <c r="Z46" s="11"/>
      <c r="AA46" s="11"/>
      <c r="AB46" s="11"/>
      <c r="AC46" s="11">
        <v>0</v>
      </c>
      <c r="AD46" s="142"/>
    </row>
    <row r="47" spans="1:30">
      <c r="A47" s="9" t="s">
        <v>38</v>
      </c>
      <c r="B47" s="10"/>
      <c r="C47" s="10"/>
      <c r="D47" s="10">
        <v>0</v>
      </c>
      <c r="E47" s="10">
        <v>0</v>
      </c>
      <c r="F47" s="142"/>
      <c r="G47" s="9" t="s">
        <v>38</v>
      </c>
      <c r="H47" s="10"/>
      <c r="I47" s="10"/>
      <c r="J47" s="10">
        <v>0</v>
      </c>
      <c r="K47" s="10">
        <v>0</v>
      </c>
      <c r="L47" s="142"/>
      <c r="M47" s="9" t="s">
        <v>38</v>
      </c>
      <c r="N47" s="10"/>
      <c r="O47" s="10"/>
      <c r="P47" s="10">
        <v>0</v>
      </c>
      <c r="Q47" s="10">
        <v>0</v>
      </c>
      <c r="R47" s="142"/>
      <c r="S47" s="9" t="s">
        <v>38</v>
      </c>
      <c r="T47" s="11"/>
      <c r="U47" s="11"/>
      <c r="V47" s="11">
        <v>0</v>
      </c>
      <c r="W47" s="11">
        <v>0</v>
      </c>
      <c r="X47" s="142"/>
      <c r="Y47" s="9" t="s">
        <v>38</v>
      </c>
      <c r="Z47" s="11"/>
      <c r="AA47" s="11"/>
      <c r="AB47" s="11">
        <v>0</v>
      </c>
      <c r="AC47" s="11">
        <v>0.5</v>
      </c>
      <c r="AD47" s="142"/>
    </row>
    <row r="48" spans="1:30">
      <c r="A48" s="9" t="s">
        <v>39</v>
      </c>
      <c r="B48" s="10"/>
      <c r="C48" s="10">
        <v>0</v>
      </c>
      <c r="D48" s="10">
        <v>0</v>
      </c>
      <c r="E48" s="10">
        <v>0</v>
      </c>
      <c r="F48" s="142"/>
      <c r="G48" s="9" t="s">
        <v>39</v>
      </c>
      <c r="H48" s="10"/>
      <c r="I48" s="10">
        <v>0</v>
      </c>
      <c r="J48" s="10">
        <v>0</v>
      </c>
      <c r="K48" s="10">
        <v>0</v>
      </c>
      <c r="L48" s="142"/>
      <c r="M48" s="9" t="s">
        <v>39</v>
      </c>
      <c r="N48" s="10"/>
      <c r="O48" s="10">
        <v>0</v>
      </c>
      <c r="P48" s="10">
        <v>0</v>
      </c>
      <c r="Q48" s="10">
        <v>0</v>
      </c>
      <c r="R48" s="142"/>
      <c r="S48" s="9" t="s">
        <v>39</v>
      </c>
      <c r="T48" s="11"/>
      <c r="U48" s="11">
        <v>0</v>
      </c>
      <c r="V48" s="11">
        <v>0</v>
      </c>
      <c r="W48" s="11">
        <v>0</v>
      </c>
      <c r="X48" s="142"/>
      <c r="Y48" s="9" t="s">
        <v>39</v>
      </c>
      <c r="Z48" s="11"/>
      <c r="AA48" s="11">
        <v>0.75</v>
      </c>
      <c r="AB48" s="11">
        <v>0</v>
      </c>
      <c r="AC48" s="11">
        <v>0</v>
      </c>
      <c r="AD48" s="142"/>
    </row>
    <row r="49" spans="1:30">
      <c r="A49" s="263"/>
      <c r="B49" s="142"/>
      <c r="C49" s="142"/>
      <c r="D49" s="142"/>
      <c r="E49" s="142"/>
      <c r="F49" s="142"/>
      <c r="G49" s="263"/>
      <c r="H49" s="142"/>
      <c r="I49" s="142"/>
      <c r="J49" s="142"/>
      <c r="K49" s="142"/>
      <c r="L49" s="142"/>
      <c r="M49" s="263"/>
      <c r="N49" s="142"/>
      <c r="O49" s="142"/>
      <c r="P49" s="142"/>
      <c r="Q49" s="142"/>
      <c r="R49" s="142"/>
      <c r="S49" s="263"/>
      <c r="T49" s="142"/>
      <c r="U49" s="142"/>
      <c r="V49" s="142"/>
      <c r="W49" s="142"/>
      <c r="X49" s="142"/>
      <c r="Y49" s="264" t="s">
        <v>58</v>
      </c>
      <c r="Z49" s="265"/>
      <c r="AA49" s="265">
        <f t="shared" ref="AA49:AC49" si="0">AVERAGE(AA45:AA48)</f>
        <v>0.75</v>
      </c>
      <c r="AB49" s="265">
        <f t="shared" si="0"/>
        <v>0</v>
      </c>
      <c r="AC49" s="265">
        <f t="shared" si="0"/>
        <v>0.16666666666666666</v>
      </c>
      <c r="AD49" s="142"/>
    </row>
    <row r="50" spans="1:30">
      <c r="A50" s="263"/>
      <c r="B50" s="142"/>
      <c r="C50" s="142"/>
      <c r="D50" s="142"/>
      <c r="E50" s="142"/>
      <c r="F50" s="142"/>
      <c r="G50" s="263"/>
      <c r="H50" s="142"/>
      <c r="I50" s="142"/>
      <c r="J50" s="142"/>
      <c r="K50" s="142"/>
      <c r="L50" s="142"/>
      <c r="M50" s="263"/>
      <c r="N50" s="142"/>
      <c r="O50" s="142"/>
      <c r="P50" s="142"/>
      <c r="Q50" s="142"/>
      <c r="R50" s="142"/>
      <c r="S50" s="263"/>
      <c r="T50" s="142"/>
      <c r="U50" s="142"/>
      <c r="V50" s="142"/>
      <c r="W50" s="142"/>
      <c r="X50" s="142"/>
      <c r="Y50" s="263"/>
      <c r="Z50" s="142"/>
      <c r="AA50" s="142"/>
      <c r="AB50" s="142"/>
      <c r="AC50" s="142"/>
      <c r="AD50" s="142"/>
    </row>
    <row r="51" spans="1:30">
      <c r="A51" s="142"/>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spans="1:30">
      <c r="A52" s="261" t="s">
        <v>61</v>
      </c>
      <c r="B52" s="262" t="s">
        <v>1</v>
      </c>
      <c r="C52" s="262" t="s">
        <v>2</v>
      </c>
      <c r="D52" s="262" t="s">
        <v>3</v>
      </c>
      <c r="E52" s="262" t="s">
        <v>4</v>
      </c>
      <c r="F52" s="142"/>
      <c r="G52" s="261" t="s">
        <v>62</v>
      </c>
      <c r="H52" s="262" t="s">
        <v>1</v>
      </c>
      <c r="I52" s="262" t="s">
        <v>2</v>
      </c>
      <c r="J52" s="262" t="s">
        <v>3</v>
      </c>
      <c r="K52" s="262" t="s">
        <v>4</v>
      </c>
      <c r="L52" s="142"/>
      <c r="M52" s="261" t="s">
        <v>63</v>
      </c>
      <c r="N52" s="262" t="s">
        <v>1</v>
      </c>
      <c r="O52" s="262" t="s">
        <v>2</v>
      </c>
      <c r="P52" s="262" t="s">
        <v>3</v>
      </c>
      <c r="Q52" s="262" t="s">
        <v>4</v>
      </c>
      <c r="R52" s="142"/>
      <c r="S52" s="261" t="s">
        <v>64</v>
      </c>
      <c r="T52" s="262" t="s">
        <v>1</v>
      </c>
      <c r="U52" s="262" t="s">
        <v>2</v>
      </c>
      <c r="V52" s="262" t="s">
        <v>3</v>
      </c>
      <c r="W52" s="262" t="s">
        <v>4</v>
      </c>
      <c r="X52" s="142"/>
      <c r="Y52" s="261" t="s">
        <v>65</v>
      </c>
      <c r="Z52" s="262" t="s">
        <v>1</v>
      </c>
      <c r="AA52" s="262" t="s">
        <v>2</v>
      </c>
      <c r="AB52" s="262" t="s">
        <v>3</v>
      </c>
      <c r="AC52" s="262" t="s">
        <v>4</v>
      </c>
      <c r="AD52" s="142"/>
    </row>
    <row r="53" spans="1:30">
      <c r="A53" s="9" t="s">
        <v>36</v>
      </c>
      <c r="B53" s="10"/>
      <c r="C53" s="10"/>
      <c r="D53" s="10"/>
      <c r="E53" s="10"/>
      <c r="F53" s="142"/>
      <c r="G53" s="9" t="s">
        <v>36</v>
      </c>
      <c r="H53" s="10"/>
      <c r="I53" s="10"/>
      <c r="J53" s="10"/>
      <c r="K53" s="10"/>
      <c r="L53" s="142"/>
      <c r="M53" s="9" t="s">
        <v>36</v>
      </c>
      <c r="N53" s="10"/>
      <c r="O53" s="10"/>
      <c r="P53" s="10"/>
      <c r="Q53" s="10"/>
      <c r="R53" s="142"/>
      <c r="S53" s="9" t="s">
        <v>36</v>
      </c>
      <c r="T53" s="11"/>
      <c r="U53" s="11"/>
      <c r="V53" s="11"/>
      <c r="W53" s="11"/>
      <c r="X53" s="142"/>
      <c r="Y53" s="9" t="s">
        <v>36</v>
      </c>
      <c r="Z53" s="11"/>
      <c r="AA53" s="11"/>
      <c r="AB53" s="11"/>
      <c r="AC53" s="11"/>
      <c r="AD53" s="142"/>
    </row>
    <row r="54" spans="1:30">
      <c r="A54" s="12" t="s">
        <v>37</v>
      </c>
      <c r="B54" s="10"/>
      <c r="C54" s="10"/>
      <c r="D54" s="10"/>
      <c r="E54" s="10">
        <v>0</v>
      </c>
      <c r="F54" s="142"/>
      <c r="G54" s="12" t="s">
        <v>37</v>
      </c>
      <c r="H54" s="10"/>
      <c r="I54" s="10"/>
      <c r="J54" s="10"/>
      <c r="K54" s="10">
        <v>0</v>
      </c>
      <c r="L54" s="142"/>
      <c r="M54" s="12" t="s">
        <v>37</v>
      </c>
      <c r="N54" s="10"/>
      <c r="O54" s="10"/>
      <c r="P54" s="10"/>
      <c r="Q54" s="10">
        <v>0</v>
      </c>
      <c r="R54" s="142"/>
      <c r="S54" s="12" t="s">
        <v>37</v>
      </c>
      <c r="T54" s="11"/>
      <c r="U54" s="11"/>
      <c r="V54" s="11"/>
      <c r="W54" s="11">
        <v>0</v>
      </c>
      <c r="X54" s="142"/>
      <c r="Y54" s="12" t="s">
        <v>37</v>
      </c>
      <c r="Z54" s="11"/>
      <c r="AA54" s="11"/>
      <c r="AB54" s="11"/>
      <c r="AC54" s="11">
        <v>0</v>
      </c>
      <c r="AD54" s="266"/>
    </row>
    <row r="55" spans="1:30">
      <c r="A55" s="9" t="s">
        <v>38</v>
      </c>
      <c r="B55" s="10"/>
      <c r="C55" s="10"/>
      <c r="D55" s="10">
        <v>0</v>
      </c>
      <c r="E55" s="10">
        <v>0</v>
      </c>
      <c r="F55" s="142"/>
      <c r="G55" s="9" t="s">
        <v>38</v>
      </c>
      <c r="H55" s="10"/>
      <c r="I55" s="10"/>
      <c r="J55" s="10">
        <v>0</v>
      </c>
      <c r="K55" s="10">
        <v>0</v>
      </c>
      <c r="L55" s="142"/>
      <c r="M55" s="9" t="s">
        <v>38</v>
      </c>
      <c r="N55" s="10"/>
      <c r="O55" s="10"/>
      <c r="P55" s="10">
        <v>0</v>
      </c>
      <c r="Q55" s="10">
        <v>0</v>
      </c>
      <c r="R55" s="142"/>
      <c r="S55" s="9" t="s">
        <v>38</v>
      </c>
      <c r="T55" s="11"/>
      <c r="U55" s="11"/>
      <c r="V55" s="11">
        <v>0.5</v>
      </c>
      <c r="W55" s="11">
        <v>0.75</v>
      </c>
      <c r="X55" s="142"/>
      <c r="Y55" s="9" t="s">
        <v>38</v>
      </c>
      <c r="Z55" s="11"/>
      <c r="AA55" s="11"/>
      <c r="AB55" s="11">
        <v>0.75</v>
      </c>
      <c r="AC55" s="11">
        <v>1</v>
      </c>
      <c r="AD55" s="142"/>
    </row>
    <row r="56" spans="1:30">
      <c r="A56" s="9" t="s">
        <v>39</v>
      </c>
      <c r="B56" s="10"/>
      <c r="C56" s="10">
        <v>0</v>
      </c>
      <c r="D56" s="10">
        <v>0</v>
      </c>
      <c r="E56" s="10">
        <v>0</v>
      </c>
      <c r="F56" s="142"/>
      <c r="G56" s="9" t="s">
        <v>39</v>
      </c>
      <c r="H56" s="10"/>
      <c r="I56" s="10">
        <v>0</v>
      </c>
      <c r="J56" s="10">
        <v>0</v>
      </c>
      <c r="K56" s="10">
        <v>0</v>
      </c>
      <c r="L56" s="142"/>
      <c r="M56" s="9" t="s">
        <v>39</v>
      </c>
      <c r="N56" s="10"/>
      <c r="O56" s="10">
        <v>0.1</v>
      </c>
      <c r="P56" s="10">
        <v>0</v>
      </c>
      <c r="Q56" s="10">
        <v>0</v>
      </c>
      <c r="R56" s="142"/>
      <c r="S56" s="9" t="s">
        <v>39</v>
      </c>
      <c r="T56" s="11"/>
      <c r="U56" s="11">
        <v>0.75</v>
      </c>
      <c r="V56" s="11">
        <v>0</v>
      </c>
      <c r="W56" s="11">
        <v>0</v>
      </c>
      <c r="X56" s="142"/>
      <c r="Y56" s="9" t="s">
        <v>39</v>
      </c>
      <c r="Z56" s="11"/>
      <c r="AA56" s="11">
        <v>0.75</v>
      </c>
      <c r="AB56" s="11">
        <v>0</v>
      </c>
      <c r="AC56" s="11">
        <v>0</v>
      </c>
      <c r="AD56" s="142"/>
    </row>
    <row r="57" spans="1:30">
      <c r="A57" s="263"/>
      <c r="B57" s="142"/>
      <c r="C57" s="142"/>
      <c r="D57" s="142"/>
      <c r="E57" s="142"/>
      <c r="F57" s="142"/>
      <c r="G57" s="263"/>
      <c r="H57" s="142"/>
      <c r="I57" s="142"/>
      <c r="J57" s="142"/>
      <c r="K57" s="142"/>
      <c r="L57" s="142"/>
      <c r="M57" s="264" t="s">
        <v>58</v>
      </c>
      <c r="N57" s="265"/>
      <c r="O57" s="265">
        <f t="shared" ref="O57:Q57" si="1">AVERAGE(O53:O56)</f>
        <v>0.1</v>
      </c>
      <c r="P57" s="265">
        <f t="shared" si="1"/>
        <v>0</v>
      </c>
      <c r="Q57" s="265">
        <f t="shared" si="1"/>
        <v>0</v>
      </c>
      <c r="R57" s="142"/>
      <c r="S57" s="264" t="s">
        <v>58</v>
      </c>
      <c r="T57" s="265"/>
      <c r="U57" s="265">
        <f t="shared" ref="U57:W57" si="2">AVERAGE(U53:U56)</f>
        <v>0.75</v>
      </c>
      <c r="V57" s="265">
        <f t="shared" si="2"/>
        <v>0.25</v>
      </c>
      <c r="W57" s="265">
        <f t="shared" si="2"/>
        <v>0.25</v>
      </c>
      <c r="X57" s="142"/>
      <c r="Y57" s="264" t="s">
        <v>58</v>
      </c>
      <c r="Z57" s="265"/>
      <c r="AA57" s="265">
        <f t="shared" ref="AA57:AC57" si="3">AVERAGE(AA53:AA56)</f>
        <v>0.75</v>
      </c>
      <c r="AB57" s="265">
        <f t="shared" si="3"/>
        <v>0.375</v>
      </c>
      <c r="AC57" s="265">
        <f t="shared" si="3"/>
        <v>0.33333333333333331</v>
      </c>
      <c r="AD57" s="142"/>
    </row>
    <row r="58" spans="1:30">
      <c r="A58" s="263"/>
      <c r="B58" s="142"/>
      <c r="C58" s="142"/>
      <c r="D58" s="142"/>
      <c r="E58" s="142"/>
      <c r="F58" s="142"/>
      <c r="G58" s="263"/>
      <c r="H58" s="142"/>
      <c r="I58" s="142"/>
      <c r="J58" s="142"/>
      <c r="K58" s="142"/>
      <c r="L58" s="142"/>
      <c r="M58" s="263"/>
      <c r="N58" s="142"/>
      <c r="O58" s="142"/>
      <c r="P58" s="142"/>
      <c r="Q58" s="142"/>
      <c r="R58" s="142"/>
      <c r="S58" s="263"/>
      <c r="T58" s="142"/>
      <c r="U58" s="142"/>
      <c r="V58" s="142"/>
      <c r="W58" s="142"/>
      <c r="X58" s="142"/>
      <c r="Y58" s="263"/>
      <c r="Z58" s="142"/>
      <c r="AA58" s="142"/>
      <c r="AB58" s="142"/>
      <c r="AC58" s="142"/>
      <c r="AD58" s="142"/>
    </row>
    <row r="59" spans="1:30">
      <c r="A59" s="263"/>
      <c r="B59" s="142"/>
      <c r="C59" s="142"/>
      <c r="D59" s="142"/>
      <c r="E59" s="142"/>
      <c r="F59" s="142"/>
      <c r="G59" s="263"/>
      <c r="H59" s="142"/>
      <c r="I59" s="142"/>
      <c r="J59" s="142"/>
      <c r="K59" s="142"/>
      <c r="L59" s="142"/>
      <c r="M59" s="263"/>
      <c r="N59" s="142"/>
      <c r="O59" s="142"/>
      <c r="P59" s="142"/>
      <c r="Q59" s="142"/>
      <c r="R59" s="142"/>
      <c r="S59" s="263"/>
      <c r="T59" s="142"/>
      <c r="U59" s="142"/>
      <c r="V59" s="142"/>
      <c r="W59" s="142"/>
      <c r="X59" s="142"/>
      <c r="Y59" s="263"/>
      <c r="Z59" s="142"/>
      <c r="AA59" s="142"/>
      <c r="AB59" s="142"/>
      <c r="AC59" s="142"/>
      <c r="AD59" s="142"/>
    </row>
    <row r="60" spans="1:30">
      <c r="A60" s="142"/>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2"/>
      <c r="AB60" s="142"/>
      <c r="AC60" s="142"/>
      <c r="AD60" s="142"/>
    </row>
  </sheetData>
  <mergeCells count="4">
    <mergeCell ref="F1:L1"/>
    <mergeCell ref="A20:E20"/>
    <mergeCell ref="A41:E41"/>
    <mergeCell ref="H41:L41"/>
  </mergeCells>
  <hyperlinks>
    <hyperlink ref="B1" r:id="rId1" location="RNK/202008061953/202008061953" display="https://mesonet.agron.iastate.edu/lsr/ - RNK/202008061953/202008061953" xr:uid="{00000000-0004-0000-0E00-000000000000}"/>
    <hyperlink ref="D1" r:id="rId2" location="RNK/202008061953/202008061953" xr:uid="{00000000-0004-0000-0E00-000001000000}"/>
    <hyperlink ref="B22" r:id="rId3" location="RNK/202008062043/202008062043" display="https://mesonet.agron.iastate.edu/lsr/ - RNK/202008062043/202008062043" xr:uid="{00000000-0004-0000-0E00-000002000000}"/>
    <hyperlink ref="D22" r:id="rId4" location="RNK/202008062043/202008062043" xr:uid="{00000000-0004-0000-0E00-000003000000}"/>
  </hyperlinks>
  <pageMargins left="0.7" right="0.7" top="0.75" bottom="0.75" header="0.3" footer="0.3"/>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A4C2F4"/>
    <outlinePr summaryBelow="0" summaryRight="0"/>
  </sheetPr>
  <dimension ref="A1:M29"/>
  <sheetViews>
    <sheetView workbookViewId="0"/>
  </sheetViews>
  <sheetFormatPr defaultColWidth="14.42578125" defaultRowHeight="15.75" customHeight="1"/>
  <sheetData>
    <row r="1" spans="1:13">
      <c r="A1" s="267" t="s">
        <v>291</v>
      </c>
      <c r="B1" s="268">
        <v>44049</v>
      </c>
    </row>
    <row r="2" spans="1:13">
      <c r="B2" s="3" t="s">
        <v>68</v>
      </c>
      <c r="C2" s="26" t="s">
        <v>69</v>
      </c>
      <c r="D2" s="26" t="s">
        <v>70</v>
      </c>
      <c r="E2" s="3" t="s">
        <v>71</v>
      </c>
      <c r="F2" s="3" t="s">
        <v>72</v>
      </c>
    </row>
    <row r="3" spans="1:13">
      <c r="A3" s="174"/>
      <c r="B3" s="269">
        <v>0.91388888888888886</v>
      </c>
      <c r="C3" s="121" t="s">
        <v>292</v>
      </c>
      <c r="D3" s="30" t="s">
        <v>293</v>
      </c>
      <c r="E3" s="366" t="s">
        <v>294</v>
      </c>
      <c r="F3" s="367"/>
      <c r="G3" s="367"/>
      <c r="H3" s="367"/>
      <c r="I3" s="367"/>
      <c r="J3" s="142"/>
      <c r="K3" s="270"/>
      <c r="L3" s="142"/>
      <c r="M3" s="142"/>
    </row>
    <row r="4" spans="1:13">
      <c r="A4" s="175"/>
      <c r="B4" s="271"/>
      <c r="C4" s="272" t="s">
        <v>77</v>
      </c>
      <c r="D4" s="273" t="s">
        <v>78</v>
      </c>
      <c r="E4" s="140" t="s">
        <v>79</v>
      </c>
      <c r="F4" s="140" t="s">
        <v>80</v>
      </c>
      <c r="G4" s="140" t="s">
        <v>79</v>
      </c>
      <c r="H4" s="274" t="s">
        <v>81</v>
      </c>
      <c r="I4" s="273" t="s">
        <v>79</v>
      </c>
      <c r="J4" s="84" t="s">
        <v>82</v>
      </c>
      <c r="K4" s="275" t="s">
        <v>79</v>
      </c>
      <c r="L4" s="125" t="s">
        <v>83</v>
      </c>
      <c r="M4" s="275" t="s">
        <v>79</v>
      </c>
    </row>
    <row r="5" spans="1:13">
      <c r="A5" s="175"/>
      <c r="B5" s="276" t="s">
        <v>84</v>
      </c>
      <c r="C5" s="377" t="s">
        <v>295</v>
      </c>
      <c r="D5" s="376"/>
      <c r="E5" s="376"/>
      <c r="F5" s="376"/>
      <c r="G5" s="376"/>
      <c r="H5" s="376"/>
      <c r="I5" s="376"/>
      <c r="J5" s="376"/>
      <c r="K5" s="376"/>
      <c r="L5" s="376"/>
      <c r="M5" s="376"/>
    </row>
    <row r="6" spans="1:13">
      <c r="A6" s="175"/>
      <c r="B6" s="278" t="s">
        <v>87</v>
      </c>
      <c r="C6" s="279">
        <v>0.70833333333333337</v>
      </c>
      <c r="D6" s="266"/>
      <c r="E6" s="280"/>
      <c r="F6" s="223"/>
      <c r="G6" s="169">
        <v>0.95833333333333337</v>
      </c>
      <c r="H6" s="6">
        <v>0.3</v>
      </c>
      <c r="I6" s="169">
        <v>0.95833333333333337</v>
      </c>
      <c r="J6" s="7">
        <v>1</v>
      </c>
      <c r="K6" s="169">
        <v>0.95833333333333337</v>
      </c>
      <c r="L6" s="7">
        <v>1</v>
      </c>
      <c r="M6" s="169">
        <v>0.95833333333333337</v>
      </c>
    </row>
    <row r="7" spans="1:13">
      <c r="A7" s="175"/>
      <c r="B7" s="278" t="s">
        <v>89</v>
      </c>
      <c r="C7" s="279">
        <v>0.75</v>
      </c>
      <c r="D7" s="266"/>
      <c r="E7" s="280"/>
      <c r="F7" s="223"/>
      <c r="G7" s="74">
        <v>0.95833333333333337</v>
      </c>
      <c r="H7" s="77">
        <v>0.2</v>
      </c>
      <c r="I7" s="74">
        <v>0.95833333333333337</v>
      </c>
      <c r="J7" s="75">
        <v>0.5</v>
      </c>
      <c r="K7" s="74">
        <v>0.95833333333333337</v>
      </c>
      <c r="L7" s="75">
        <v>1</v>
      </c>
      <c r="M7" s="74">
        <v>0.95833333333333337</v>
      </c>
    </row>
    <row r="8" spans="1:13">
      <c r="A8" s="175"/>
      <c r="B8" s="278"/>
      <c r="C8" s="279">
        <v>0.79166666666666663</v>
      </c>
      <c r="D8" s="266"/>
      <c r="E8" s="280"/>
      <c r="F8" s="223"/>
      <c r="G8" s="169">
        <v>4.1666666666666664E-2</v>
      </c>
      <c r="H8" s="235"/>
      <c r="I8" s="169">
        <v>4.1666666666666664E-2</v>
      </c>
      <c r="J8" s="7">
        <v>0.5</v>
      </c>
      <c r="K8" s="169">
        <v>0.95833333333333337</v>
      </c>
      <c r="L8" s="7">
        <v>1.25</v>
      </c>
      <c r="M8" s="169">
        <v>0.91666666666666663</v>
      </c>
    </row>
    <row r="9" spans="1:13">
      <c r="A9" s="175"/>
      <c r="B9" s="278" t="s">
        <v>90</v>
      </c>
      <c r="C9" s="279">
        <v>0.83333333333333337</v>
      </c>
      <c r="D9" s="266"/>
      <c r="E9" s="280"/>
      <c r="F9" s="223"/>
      <c r="G9" s="74">
        <v>0</v>
      </c>
      <c r="H9" s="77">
        <v>0.1</v>
      </c>
      <c r="I9" s="74">
        <v>0</v>
      </c>
      <c r="J9" s="135"/>
      <c r="K9" s="74">
        <v>0.95833333333333337</v>
      </c>
      <c r="L9" s="75">
        <v>1</v>
      </c>
      <c r="M9" s="74">
        <v>0.95833333333333337</v>
      </c>
    </row>
    <row r="10" spans="1:13">
      <c r="A10" s="175"/>
      <c r="B10" s="281" t="s">
        <v>91</v>
      </c>
      <c r="C10" s="282">
        <v>0.70833333333333337</v>
      </c>
      <c r="D10" s="283"/>
      <c r="E10" s="284"/>
      <c r="F10" s="216"/>
      <c r="G10" s="285">
        <v>0.95833333333333337</v>
      </c>
      <c r="H10" s="286">
        <v>0.2</v>
      </c>
      <c r="I10" s="285">
        <v>0.95833333333333337</v>
      </c>
      <c r="J10" s="287">
        <v>1</v>
      </c>
      <c r="K10" s="285">
        <v>0.95833333333333337</v>
      </c>
      <c r="L10" s="287">
        <v>1.25</v>
      </c>
      <c r="M10" s="285">
        <v>0.95833333333333337</v>
      </c>
    </row>
    <row r="11" spans="1:13">
      <c r="A11" s="175"/>
      <c r="B11" s="278" t="s">
        <v>89</v>
      </c>
      <c r="C11" s="279">
        <v>0.75</v>
      </c>
      <c r="D11" s="266"/>
      <c r="E11" s="280"/>
      <c r="F11" s="223"/>
      <c r="G11" s="169">
        <v>0.96875</v>
      </c>
      <c r="H11" s="6">
        <v>0.1</v>
      </c>
      <c r="I11" s="169">
        <v>0</v>
      </c>
      <c r="J11" s="235"/>
      <c r="K11" s="169">
        <v>0.96180555555555558</v>
      </c>
      <c r="L11" s="7">
        <v>1</v>
      </c>
      <c r="M11" s="169">
        <v>0.97222222222222221</v>
      </c>
    </row>
    <row r="12" spans="1:13">
      <c r="A12" s="175"/>
      <c r="B12" s="278" t="s">
        <v>90</v>
      </c>
      <c r="C12" s="279">
        <v>0.79166666666666663</v>
      </c>
      <c r="D12" s="266"/>
      <c r="E12" s="280"/>
      <c r="F12" s="223"/>
      <c r="G12" s="235"/>
      <c r="H12" s="6">
        <v>0.1</v>
      </c>
      <c r="I12" s="169">
        <v>3.472222222222222E-3</v>
      </c>
      <c r="J12" s="7">
        <v>0.5</v>
      </c>
      <c r="K12" s="169">
        <v>0.5</v>
      </c>
      <c r="L12" s="7">
        <v>1.25</v>
      </c>
      <c r="M12" s="169">
        <v>0.90972222222222221</v>
      </c>
    </row>
    <row r="13" spans="1:13">
      <c r="A13" s="175"/>
      <c r="B13" s="288"/>
      <c r="C13" s="289">
        <v>0.83333333333333337</v>
      </c>
      <c r="D13" s="290"/>
      <c r="E13" s="291"/>
      <c r="F13" s="292"/>
      <c r="G13" s="82">
        <v>0.96180555555555558</v>
      </c>
      <c r="H13" s="98">
        <v>0.1</v>
      </c>
      <c r="I13" s="82">
        <v>0</v>
      </c>
      <c r="J13" s="146"/>
      <c r="K13" s="82">
        <v>0.96180555555555558</v>
      </c>
      <c r="L13" s="80">
        <v>0.5</v>
      </c>
      <c r="M13" s="82">
        <v>0.9375</v>
      </c>
    </row>
    <row r="14" spans="1:13">
      <c r="A14" s="175"/>
      <c r="B14" s="293"/>
      <c r="C14" s="175"/>
      <c r="D14" s="175"/>
      <c r="E14" s="175"/>
      <c r="F14" s="175"/>
      <c r="G14" s="175"/>
      <c r="H14" s="175"/>
      <c r="I14" s="175"/>
      <c r="J14" s="142"/>
      <c r="K14" s="142"/>
      <c r="L14" s="142"/>
      <c r="M14" s="142"/>
    </row>
    <row r="15" spans="1:13">
      <c r="A15" s="174"/>
      <c r="B15" s="269">
        <v>0.95902777777777781</v>
      </c>
      <c r="C15" s="121" t="s">
        <v>292</v>
      </c>
      <c r="D15" s="30" t="s">
        <v>293</v>
      </c>
      <c r="E15" s="366" t="s">
        <v>296</v>
      </c>
      <c r="F15" s="367"/>
      <c r="G15" s="367"/>
      <c r="H15" s="367"/>
      <c r="I15" s="367"/>
      <c r="J15" s="142"/>
      <c r="K15" s="142"/>
      <c r="L15" s="142"/>
      <c r="M15" s="142"/>
    </row>
    <row r="16" spans="1:13">
      <c r="A16" s="142"/>
      <c r="B16" s="271"/>
      <c r="C16" s="272" t="s">
        <v>77</v>
      </c>
      <c r="D16" s="273" t="s">
        <v>78</v>
      </c>
      <c r="E16" s="140" t="s">
        <v>79</v>
      </c>
      <c r="F16" s="140" t="s">
        <v>80</v>
      </c>
      <c r="G16" s="140" t="s">
        <v>79</v>
      </c>
      <c r="H16" s="274" t="s">
        <v>81</v>
      </c>
      <c r="I16" s="273" t="s">
        <v>79</v>
      </c>
      <c r="J16" s="84" t="s">
        <v>82</v>
      </c>
      <c r="K16" s="275" t="s">
        <v>79</v>
      </c>
      <c r="L16" s="125" t="s">
        <v>83</v>
      </c>
      <c r="M16" s="275" t="s">
        <v>79</v>
      </c>
    </row>
    <row r="17" spans="1:13">
      <c r="A17" s="142"/>
      <c r="B17" s="276" t="s">
        <v>84</v>
      </c>
      <c r="C17" s="15" t="s">
        <v>234</v>
      </c>
      <c r="D17" s="77">
        <v>0.1</v>
      </c>
      <c r="E17" s="74">
        <v>0.95833333333333337</v>
      </c>
      <c r="F17" s="294" t="s">
        <v>93</v>
      </c>
      <c r="G17" s="146"/>
      <c r="H17" s="77">
        <v>0.5</v>
      </c>
      <c r="I17" s="74">
        <v>0.95833333333333337</v>
      </c>
      <c r="J17" s="75">
        <v>0.75</v>
      </c>
      <c r="K17" s="74">
        <v>0.95833333333333337</v>
      </c>
      <c r="L17" s="75">
        <v>1</v>
      </c>
      <c r="M17" s="74">
        <v>0.95833333333333337</v>
      </c>
    </row>
    <row r="18" spans="1:13">
      <c r="A18" s="142"/>
      <c r="B18" s="278" t="s">
        <v>87</v>
      </c>
      <c r="C18" s="279">
        <v>0.70833333333333337</v>
      </c>
      <c r="D18" s="105">
        <v>0.1</v>
      </c>
      <c r="E18" s="106">
        <v>0.95833333333333337</v>
      </c>
      <c r="F18" s="77">
        <v>0.1</v>
      </c>
      <c r="G18" s="74">
        <v>0.95833333333333337</v>
      </c>
      <c r="H18" s="105">
        <v>0.5</v>
      </c>
      <c r="I18" s="106">
        <v>0.95833333333333337</v>
      </c>
      <c r="J18" s="210">
        <v>0.75</v>
      </c>
      <c r="K18" s="106">
        <v>0.95833333333333337</v>
      </c>
      <c r="L18" s="210">
        <v>1</v>
      </c>
      <c r="M18" s="106">
        <v>0.95833333333333337</v>
      </c>
    </row>
    <row r="19" spans="1:13">
      <c r="A19" s="142"/>
      <c r="B19" s="278" t="s">
        <v>89</v>
      </c>
      <c r="C19" s="279">
        <v>0.75</v>
      </c>
      <c r="D19" s="223"/>
      <c r="E19" s="279"/>
      <c r="F19" s="77">
        <v>0.1</v>
      </c>
      <c r="G19" s="74">
        <v>0.95833333333333337</v>
      </c>
      <c r="H19" s="77">
        <v>0.4</v>
      </c>
      <c r="I19" s="74">
        <v>0.95833333333333337</v>
      </c>
      <c r="J19" s="75">
        <v>0.75</v>
      </c>
      <c r="K19" s="74">
        <v>0.95833333333333337</v>
      </c>
      <c r="L19" s="75">
        <v>1</v>
      </c>
      <c r="M19" s="74">
        <v>0.95833333333333337</v>
      </c>
    </row>
    <row r="20" spans="1:13">
      <c r="A20" s="142"/>
      <c r="B20" s="295" t="s">
        <v>90</v>
      </c>
      <c r="C20" s="279">
        <v>0.79166666666666663</v>
      </c>
      <c r="D20" s="223"/>
      <c r="E20" s="279"/>
      <c r="F20" s="223"/>
      <c r="G20" s="279"/>
      <c r="H20" s="77">
        <v>0.1</v>
      </c>
      <c r="I20" s="74">
        <v>0.95833333333333337</v>
      </c>
      <c r="J20" s="75">
        <v>0.75</v>
      </c>
      <c r="K20" s="74">
        <v>0.95833333333333337</v>
      </c>
      <c r="L20" s="75">
        <v>1.25</v>
      </c>
      <c r="M20" s="74">
        <v>0.95833333333333337</v>
      </c>
    </row>
    <row r="21" spans="1:13">
      <c r="A21" s="142"/>
      <c r="B21" s="278"/>
      <c r="C21" s="279">
        <v>0.83333333333333337</v>
      </c>
      <c r="D21" s="223"/>
      <c r="E21" s="279"/>
      <c r="F21" s="77">
        <v>0.1</v>
      </c>
      <c r="G21" s="74">
        <v>0.95833333333333337</v>
      </c>
      <c r="H21" s="77">
        <v>0.4</v>
      </c>
      <c r="I21" s="74">
        <v>0.95833333333333337</v>
      </c>
      <c r="J21" s="75">
        <v>0.75</v>
      </c>
      <c r="K21" s="74">
        <v>0.95833333333333337</v>
      </c>
      <c r="L21" s="75">
        <v>1.25</v>
      </c>
      <c r="M21" s="74">
        <v>0.95833333333333337</v>
      </c>
    </row>
    <row r="22" spans="1:13">
      <c r="A22" s="142"/>
      <c r="B22" s="278"/>
      <c r="C22" s="130">
        <v>0.875</v>
      </c>
      <c r="D22" s="223"/>
      <c r="E22" s="279"/>
      <c r="F22" s="77">
        <v>0.1</v>
      </c>
      <c r="G22" s="74">
        <v>0.95833333333333337</v>
      </c>
      <c r="H22" s="77">
        <v>0.2</v>
      </c>
      <c r="I22" s="74">
        <v>0.95833333333333337</v>
      </c>
      <c r="J22" s="75">
        <v>0.75</v>
      </c>
      <c r="K22" s="74">
        <v>0.95833333333333337</v>
      </c>
      <c r="L22" s="75">
        <v>1</v>
      </c>
      <c r="M22" s="74">
        <v>0.95833333333333337</v>
      </c>
    </row>
    <row r="23" spans="1:13">
      <c r="A23" s="142"/>
      <c r="B23" s="281" t="s">
        <v>91</v>
      </c>
      <c r="C23" s="282">
        <v>0.70833333333333337</v>
      </c>
      <c r="D23" s="105">
        <v>0.1</v>
      </c>
      <c r="E23" s="106">
        <v>0.95833333333333337</v>
      </c>
      <c r="F23" s="105">
        <v>0.1</v>
      </c>
      <c r="G23" s="106">
        <v>0.95833333333333337</v>
      </c>
      <c r="H23" s="105">
        <v>0.5</v>
      </c>
      <c r="I23" s="106">
        <v>0.95833333333333337</v>
      </c>
      <c r="J23" s="210">
        <v>0.75</v>
      </c>
      <c r="K23" s="106">
        <v>0.95833333333333337</v>
      </c>
      <c r="L23" s="210">
        <v>1</v>
      </c>
      <c r="M23" s="106">
        <v>0.95833333333333337</v>
      </c>
    </row>
    <row r="24" spans="1:13">
      <c r="A24" s="142"/>
      <c r="B24" s="278" t="s">
        <v>89</v>
      </c>
      <c r="C24" s="279">
        <v>0.75</v>
      </c>
      <c r="D24" s="266"/>
      <c r="E24" s="50">
        <v>0</v>
      </c>
      <c r="F24" s="77">
        <v>0.1</v>
      </c>
      <c r="G24" s="74">
        <v>0</v>
      </c>
      <c r="H24" s="77">
        <v>0.5</v>
      </c>
      <c r="I24" s="74">
        <v>0</v>
      </c>
      <c r="J24" s="75">
        <v>0.75</v>
      </c>
      <c r="K24" s="74">
        <v>0.95833333333333337</v>
      </c>
      <c r="L24" s="75">
        <v>1</v>
      </c>
      <c r="M24" s="74">
        <v>0.95833333333333337</v>
      </c>
    </row>
    <row r="25" spans="1:13">
      <c r="A25" s="142"/>
      <c r="B25" s="278" t="s">
        <v>90</v>
      </c>
      <c r="C25" s="279">
        <v>0.79166666666666663</v>
      </c>
      <c r="D25" s="266"/>
      <c r="E25" s="280"/>
      <c r="F25" s="77">
        <v>0.1</v>
      </c>
      <c r="G25" s="74">
        <v>4.1666666666666664E-2</v>
      </c>
      <c r="H25" s="77">
        <v>0.2</v>
      </c>
      <c r="I25" s="74">
        <v>0.97222222222222221</v>
      </c>
      <c r="J25" s="75">
        <v>0.75</v>
      </c>
      <c r="K25" s="74">
        <v>0.97222222222222221</v>
      </c>
      <c r="L25" s="75">
        <v>1.25</v>
      </c>
      <c r="M25" s="74">
        <v>0.94444444444444442</v>
      </c>
    </row>
    <row r="26" spans="1:13">
      <c r="A26" s="142"/>
      <c r="B26" s="296"/>
      <c r="C26" s="279">
        <v>0.83333333333333337</v>
      </c>
      <c r="D26" s="266"/>
      <c r="E26" s="280"/>
      <c r="F26" s="77">
        <v>0.1</v>
      </c>
      <c r="G26" s="74">
        <v>0.95833333333333337</v>
      </c>
      <c r="H26" s="77">
        <v>0.4</v>
      </c>
      <c r="I26" s="74">
        <v>0.95833333333333337</v>
      </c>
      <c r="J26" s="75">
        <v>0.75</v>
      </c>
      <c r="K26" s="74">
        <v>0.96527777777777779</v>
      </c>
      <c r="L26" s="75">
        <v>1.25</v>
      </c>
      <c r="M26" s="74">
        <v>0.95486111111111116</v>
      </c>
    </row>
    <row r="27" spans="1:13">
      <c r="A27" s="142"/>
      <c r="B27" s="296"/>
      <c r="C27" s="130">
        <v>0.875</v>
      </c>
      <c r="D27" s="266"/>
      <c r="E27" s="280"/>
      <c r="F27" s="77">
        <v>0.1</v>
      </c>
      <c r="G27" s="74">
        <v>0.96180555555555558</v>
      </c>
      <c r="H27" s="77">
        <v>0.2</v>
      </c>
      <c r="I27" s="74">
        <v>0.96180555555555558</v>
      </c>
      <c r="J27" s="75">
        <v>0.75</v>
      </c>
      <c r="K27" s="74">
        <v>0.97222222222222221</v>
      </c>
      <c r="L27" s="75">
        <v>1</v>
      </c>
      <c r="M27" s="74">
        <v>0.9375</v>
      </c>
    </row>
    <row r="28" spans="1:13">
      <c r="A28" s="142"/>
      <c r="B28" s="288"/>
      <c r="C28" s="132">
        <v>0.91666666666666663</v>
      </c>
      <c r="D28" s="290"/>
      <c r="E28" s="291"/>
      <c r="F28" s="98">
        <v>0.1</v>
      </c>
      <c r="G28" s="82">
        <v>0.95833333333333337</v>
      </c>
      <c r="H28" s="98">
        <v>0.3</v>
      </c>
      <c r="I28" s="82">
        <v>0.95833333333333337</v>
      </c>
      <c r="J28" s="80">
        <v>0.5</v>
      </c>
      <c r="K28" s="82">
        <v>0.9375</v>
      </c>
      <c r="L28" s="80">
        <v>0.5</v>
      </c>
      <c r="M28" s="82">
        <v>0.94444444444444442</v>
      </c>
    </row>
    <row r="29" spans="1:13">
      <c r="A29" s="142"/>
      <c r="B29" s="142"/>
      <c r="C29" s="142"/>
      <c r="D29" s="142"/>
      <c r="E29" s="142"/>
      <c r="F29" s="142"/>
      <c r="G29" s="142"/>
      <c r="H29" s="142"/>
      <c r="I29" s="142"/>
      <c r="J29" s="142"/>
      <c r="K29" s="142"/>
      <c r="L29" s="142"/>
      <c r="M29" s="142"/>
    </row>
  </sheetData>
  <mergeCells count="3">
    <mergeCell ref="E3:I3"/>
    <mergeCell ref="C5:M5"/>
    <mergeCell ref="E15:I15"/>
  </mergeCells>
  <hyperlinks>
    <hyperlink ref="B3" r:id="rId1" location="AKQ/202008062156/202008062156" display="https://mesonet.agron.iastate.edu/lsr/ - AKQ/202008062156/202008062156" xr:uid="{00000000-0004-0000-0F00-000000000000}"/>
    <hyperlink ref="D3" r:id="rId2" location="AKQ/202008062156/202008062156" xr:uid="{00000000-0004-0000-0F00-000001000000}"/>
    <hyperlink ref="B15" r:id="rId3" location="AKQ/202008062301/202008062301" display="https://mesonet.agron.iastate.edu/lsr/ - AKQ/202008062301/202008062301" xr:uid="{00000000-0004-0000-0F00-000002000000}"/>
    <hyperlink ref="D15" r:id="rId4" location="AKQ/202008062301/202008062301" xr:uid="{00000000-0004-0000-0F00-000003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A4C2F4"/>
    <outlinePr summaryBelow="0" summaryRight="0"/>
  </sheetPr>
  <dimension ref="A1:AD14"/>
  <sheetViews>
    <sheetView workbookViewId="0"/>
  </sheetViews>
  <sheetFormatPr defaultColWidth="14.42578125" defaultRowHeight="15.75" customHeight="1"/>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40</v>
      </c>
      <c r="B2" s="10">
        <v>0</v>
      </c>
      <c r="C2" s="10">
        <v>0</v>
      </c>
      <c r="D2" s="10">
        <v>0</v>
      </c>
      <c r="E2" s="10">
        <v>0</v>
      </c>
      <c r="F2" s="142"/>
      <c r="G2" s="9" t="s">
        <v>40</v>
      </c>
      <c r="H2" s="10">
        <v>0</v>
      </c>
      <c r="I2" s="10">
        <v>0</v>
      </c>
      <c r="J2" s="10">
        <v>0</v>
      </c>
      <c r="K2" s="10">
        <v>0</v>
      </c>
      <c r="L2" s="142"/>
      <c r="M2" s="9" t="s">
        <v>40</v>
      </c>
      <c r="N2" s="10">
        <v>0.3</v>
      </c>
      <c r="O2" s="10">
        <v>0.2</v>
      </c>
      <c r="P2" s="10">
        <v>0</v>
      </c>
      <c r="Q2" s="10">
        <v>0.1</v>
      </c>
      <c r="R2" s="142"/>
      <c r="S2" s="9" t="s">
        <v>40</v>
      </c>
      <c r="T2" s="11">
        <v>1</v>
      </c>
      <c r="U2" s="11">
        <v>0.5</v>
      </c>
      <c r="V2" s="11">
        <v>0.5</v>
      </c>
      <c r="W2" s="11">
        <v>0</v>
      </c>
      <c r="X2" s="142"/>
      <c r="Y2" s="9" t="s">
        <v>40</v>
      </c>
      <c r="Z2" s="11">
        <v>1</v>
      </c>
      <c r="AA2" s="11">
        <v>1</v>
      </c>
      <c r="AB2" s="11">
        <v>1.25</v>
      </c>
      <c r="AC2" s="11">
        <v>1</v>
      </c>
      <c r="AD2" s="142"/>
    </row>
    <row r="3" spans="1:30">
      <c r="A3" s="9" t="s">
        <v>40</v>
      </c>
      <c r="B3" s="10">
        <v>0</v>
      </c>
      <c r="C3" s="10">
        <v>0</v>
      </c>
      <c r="D3" s="10">
        <v>0</v>
      </c>
      <c r="E3" s="10">
        <v>0</v>
      </c>
      <c r="F3" s="142"/>
      <c r="G3" s="9" t="s">
        <v>40</v>
      </c>
      <c r="H3" s="10">
        <v>0.1</v>
      </c>
      <c r="I3" s="10">
        <v>0</v>
      </c>
      <c r="J3" s="10">
        <v>0.1</v>
      </c>
      <c r="K3" s="10">
        <v>0.1</v>
      </c>
      <c r="L3" s="142"/>
      <c r="M3" s="9" t="s">
        <v>40</v>
      </c>
      <c r="N3" s="10">
        <v>0.4</v>
      </c>
      <c r="O3" s="10">
        <v>0.1</v>
      </c>
      <c r="P3" s="10">
        <v>0.4</v>
      </c>
      <c r="Q3" s="10">
        <v>0.2</v>
      </c>
      <c r="R3" s="142"/>
      <c r="S3" s="9" t="s">
        <v>40</v>
      </c>
      <c r="T3" s="11">
        <v>0.75</v>
      </c>
      <c r="U3" s="11">
        <v>0.75</v>
      </c>
      <c r="V3" s="11">
        <v>0.75</v>
      </c>
      <c r="W3" s="11">
        <v>0.75</v>
      </c>
      <c r="X3" s="142"/>
      <c r="Y3" s="9" t="s">
        <v>40</v>
      </c>
      <c r="Z3" s="11">
        <v>1</v>
      </c>
      <c r="AA3" s="11">
        <v>1.25</v>
      </c>
      <c r="AB3" s="11">
        <v>1.25</v>
      </c>
      <c r="AC3" s="11">
        <v>1</v>
      </c>
      <c r="AD3" s="142"/>
    </row>
    <row r="4" spans="1:30">
      <c r="A4" s="264" t="s">
        <v>58</v>
      </c>
      <c r="B4" s="265">
        <f t="shared" ref="B4:E4" si="0">AVERAGE(B2,B3)</f>
        <v>0</v>
      </c>
      <c r="C4" s="265">
        <f t="shared" si="0"/>
        <v>0</v>
      </c>
      <c r="D4" s="265">
        <f t="shared" si="0"/>
        <v>0</v>
      </c>
      <c r="E4" s="265">
        <f t="shared" si="0"/>
        <v>0</v>
      </c>
      <c r="F4" s="142"/>
      <c r="G4" s="264" t="s">
        <v>58</v>
      </c>
      <c r="H4" s="265">
        <f t="shared" ref="H4:K4" si="1">AVERAGE(H2,H3)</f>
        <v>0.05</v>
      </c>
      <c r="I4" s="265">
        <f t="shared" si="1"/>
        <v>0</v>
      </c>
      <c r="J4" s="265">
        <f t="shared" si="1"/>
        <v>0.05</v>
      </c>
      <c r="K4" s="265">
        <f t="shared" si="1"/>
        <v>0.05</v>
      </c>
      <c r="L4" s="142"/>
      <c r="M4" s="264" t="s">
        <v>58</v>
      </c>
      <c r="N4" s="265">
        <f t="shared" ref="N4:Q4" si="2">AVERAGE(N2,N3)</f>
        <v>0.35</v>
      </c>
      <c r="O4" s="265">
        <f t="shared" si="2"/>
        <v>0.15000000000000002</v>
      </c>
      <c r="P4" s="265">
        <f t="shared" si="2"/>
        <v>0.2</v>
      </c>
      <c r="Q4" s="265">
        <f t="shared" si="2"/>
        <v>0.15000000000000002</v>
      </c>
      <c r="R4" s="142"/>
      <c r="S4" s="264" t="s">
        <v>58</v>
      </c>
      <c r="T4" s="265">
        <f t="shared" ref="T4:W4" si="3">AVERAGE(T2,T3)</f>
        <v>0.875</v>
      </c>
      <c r="U4" s="265">
        <f t="shared" si="3"/>
        <v>0.625</v>
      </c>
      <c r="V4" s="265">
        <f t="shared" si="3"/>
        <v>0.625</v>
      </c>
      <c r="W4" s="265">
        <f t="shared" si="3"/>
        <v>0.375</v>
      </c>
      <c r="X4" s="142"/>
      <c r="Y4" s="264" t="s">
        <v>58</v>
      </c>
      <c r="Z4" s="265">
        <f t="shared" ref="Z4:AC4" si="4">AVERAGE(Z2,Z3)</f>
        <v>1</v>
      </c>
      <c r="AA4" s="265">
        <f t="shared" si="4"/>
        <v>1.125</v>
      </c>
      <c r="AB4" s="265">
        <f t="shared" si="4"/>
        <v>1.25</v>
      </c>
      <c r="AC4" s="265">
        <f t="shared" si="4"/>
        <v>1</v>
      </c>
      <c r="AD4" s="142"/>
    </row>
    <row r="5" spans="1:30">
      <c r="A5" s="9" t="s">
        <v>59</v>
      </c>
      <c r="B5" s="266">
        <f t="shared" ref="B5:E5" si="5">MIN(B2,B3)</f>
        <v>0</v>
      </c>
      <c r="C5" s="266">
        <f t="shared" si="5"/>
        <v>0</v>
      </c>
      <c r="D5" s="266">
        <f t="shared" si="5"/>
        <v>0</v>
      </c>
      <c r="E5" s="266">
        <f t="shared" si="5"/>
        <v>0</v>
      </c>
      <c r="F5" s="142"/>
      <c r="G5" s="9" t="s">
        <v>59</v>
      </c>
      <c r="H5" s="266">
        <f t="shared" ref="H5:K5" si="6">MIN(H2,H3)</f>
        <v>0</v>
      </c>
      <c r="I5" s="266">
        <f t="shared" si="6"/>
        <v>0</v>
      </c>
      <c r="J5" s="266">
        <f t="shared" si="6"/>
        <v>0</v>
      </c>
      <c r="K5" s="266">
        <f t="shared" si="6"/>
        <v>0</v>
      </c>
      <c r="L5" s="142"/>
      <c r="M5" s="9" t="s">
        <v>59</v>
      </c>
      <c r="N5" s="266">
        <f t="shared" ref="N5:Q5" si="7">MIN(N2,N3)</f>
        <v>0.3</v>
      </c>
      <c r="O5" s="266">
        <f t="shared" si="7"/>
        <v>0.1</v>
      </c>
      <c r="P5" s="266">
        <f t="shared" si="7"/>
        <v>0</v>
      </c>
      <c r="Q5" s="266">
        <f t="shared" si="7"/>
        <v>0.1</v>
      </c>
      <c r="R5" s="142"/>
      <c r="S5" s="9" t="s">
        <v>59</v>
      </c>
      <c r="T5" s="142">
        <f t="shared" ref="T5:W5" si="8">MIN(T2,T3)</f>
        <v>0.75</v>
      </c>
      <c r="U5" s="142">
        <f t="shared" si="8"/>
        <v>0.5</v>
      </c>
      <c r="V5" s="142">
        <f t="shared" si="8"/>
        <v>0.5</v>
      </c>
      <c r="W5" s="142">
        <f t="shared" si="8"/>
        <v>0</v>
      </c>
      <c r="X5" s="142"/>
      <c r="Y5" s="9" t="s">
        <v>59</v>
      </c>
      <c r="Z5" s="142">
        <f t="shared" ref="Z5:AC5" si="9">MIN(Z2,Z3)</f>
        <v>1</v>
      </c>
      <c r="AA5" s="142">
        <f t="shared" si="9"/>
        <v>1</v>
      </c>
      <c r="AB5" s="142">
        <f t="shared" si="9"/>
        <v>1.25</v>
      </c>
      <c r="AC5" s="142">
        <f t="shared" si="9"/>
        <v>1</v>
      </c>
      <c r="AD5" s="142"/>
    </row>
    <row r="6" spans="1:30">
      <c r="A6" s="9" t="s">
        <v>60</v>
      </c>
      <c r="B6" s="266">
        <f t="shared" ref="B6:E6" si="10">MAX(B2:B3)</f>
        <v>0</v>
      </c>
      <c r="C6" s="266">
        <f t="shared" si="10"/>
        <v>0</v>
      </c>
      <c r="D6" s="266">
        <f t="shared" si="10"/>
        <v>0</v>
      </c>
      <c r="E6" s="266">
        <f t="shared" si="10"/>
        <v>0</v>
      </c>
      <c r="F6" s="142"/>
      <c r="G6" s="9" t="s">
        <v>60</v>
      </c>
      <c r="H6" s="266">
        <f t="shared" ref="H6:K6" si="11">MAX(H2:H3)</f>
        <v>0.1</v>
      </c>
      <c r="I6" s="266">
        <f t="shared" si="11"/>
        <v>0</v>
      </c>
      <c r="J6" s="266">
        <f t="shared" si="11"/>
        <v>0.1</v>
      </c>
      <c r="K6" s="266">
        <f t="shared" si="11"/>
        <v>0.1</v>
      </c>
      <c r="L6" s="142"/>
      <c r="M6" s="9" t="s">
        <v>60</v>
      </c>
      <c r="N6" s="266">
        <f t="shared" ref="N6:Q6" si="12">MAX(N2:N3)</f>
        <v>0.4</v>
      </c>
      <c r="O6" s="266">
        <f t="shared" si="12"/>
        <v>0.2</v>
      </c>
      <c r="P6" s="266">
        <f t="shared" si="12"/>
        <v>0.4</v>
      </c>
      <c r="Q6" s="266">
        <f t="shared" si="12"/>
        <v>0.2</v>
      </c>
      <c r="R6" s="142"/>
      <c r="S6" s="9" t="s">
        <v>60</v>
      </c>
      <c r="T6" s="142">
        <f t="shared" ref="T6:W6" si="13">MAX(T2:T3)</f>
        <v>1</v>
      </c>
      <c r="U6" s="142">
        <f t="shared" si="13"/>
        <v>0.75</v>
      </c>
      <c r="V6" s="142">
        <f t="shared" si="13"/>
        <v>0.75</v>
      </c>
      <c r="W6" s="142">
        <f t="shared" si="13"/>
        <v>0.75</v>
      </c>
      <c r="X6" s="142"/>
      <c r="Y6" s="9" t="s">
        <v>60</v>
      </c>
      <c r="Z6" s="142">
        <f t="shared" ref="Z6:AC6" si="14">MAX(Z2:Z3)</f>
        <v>1</v>
      </c>
      <c r="AA6" s="142">
        <f t="shared" si="14"/>
        <v>1.25</v>
      </c>
      <c r="AB6" s="142">
        <f t="shared" si="14"/>
        <v>1.25</v>
      </c>
      <c r="AC6" s="142">
        <f t="shared" si="14"/>
        <v>1</v>
      </c>
      <c r="AD6" s="142"/>
    </row>
    <row r="7" spans="1:30">
      <c r="A7" s="142"/>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row>
    <row r="8" spans="1:30">
      <c r="A8" s="261" t="s">
        <v>61</v>
      </c>
      <c r="B8" s="262" t="s">
        <v>1</v>
      </c>
      <c r="C8" s="262" t="s">
        <v>2</v>
      </c>
      <c r="D8" s="262" t="s">
        <v>3</v>
      </c>
      <c r="E8" s="262" t="s">
        <v>4</v>
      </c>
      <c r="F8" s="142"/>
      <c r="G8" s="261" t="s">
        <v>62</v>
      </c>
      <c r="H8" s="262" t="s">
        <v>1</v>
      </c>
      <c r="I8" s="262" t="s">
        <v>2</v>
      </c>
      <c r="J8" s="262" t="s">
        <v>3</v>
      </c>
      <c r="K8" s="262" t="s">
        <v>4</v>
      </c>
      <c r="L8" s="142"/>
      <c r="M8" s="261" t="s">
        <v>63</v>
      </c>
      <c r="N8" s="262" t="s">
        <v>1</v>
      </c>
      <c r="O8" s="262" t="s">
        <v>2</v>
      </c>
      <c r="P8" s="262" t="s">
        <v>3</v>
      </c>
      <c r="Q8" s="262" t="s">
        <v>4</v>
      </c>
      <c r="R8" s="142"/>
      <c r="S8" s="261" t="s">
        <v>64</v>
      </c>
      <c r="T8" s="262" t="s">
        <v>1</v>
      </c>
      <c r="U8" s="262" t="s">
        <v>2</v>
      </c>
      <c r="V8" s="262" t="s">
        <v>3</v>
      </c>
      <c r="W8" s="262" t="s">
        <v>4</v>
      </c>
      <c r="X8" s="142"/>
      <c r="Y8" s="261" t="s">
        <v>65</v>
      </c>
      <c r="Z8" s="262" t="s">
        <v>1</v>
      </c>
      <c r="AA8" s="262" t="s">
        <v>2</v>
      </c>
      <c r="AB8" s="262" t="s">
        <v>3</v>
      </c>
      <c r="AC8" s="262" t="s">
        <v>4</v>
      </c>
      <c r="AD8" s="142"/>
    </row>
    <row r="9" spans="1:30">
      <c r="A9" s="9" t="s">
        <v>40</v>
      </c>
      <c r="B9" s="10">
        <v>0</v>
      </c>
      <c r="C9" s="10">
        <v>0</v>
      </c>
      <c r="D9" s="10">
        <v>0</v>
      </c>
      <c r="E9" s="10">
        <v>0</v>
      </c>
      <c r="F9" s="142"/>
      <c r="G9" s="9" t="s">
        <v>40</v>
      </c>
      <c r="H9" s="10">
        <v>0</v>
      </c>
      <c r="I9" s="10">
        <v>0</v>
      </c>
      <c r="J9" s="10">
        <v>0</v>
      </c>
      <c r="K9" s="10">
        <v>0</v>
      </c>
      <c r="L9" s="142"/>
      <c r="M9" s="9" t="s">
        <v>40</v>
      </c>
      <c r="N9" s="10">
        <v>0.2</v>
      </c>
      <c r="O9" s="10">
        <v>0.1</v>
      </c>
      <c r="P9" s="10">
        <v>0.1</v>
      </c>
      <c r="Q9" s="10">
        <v>0.1</v>
      </c>
      <c r="R9" s="142"/>
      <c r="S9" s="9" t="s">
        <v>40</v>
      </c>
      <c r="T9" s="11">
        <v>1</v>
      </c>
      <c r="U9" s="11">
        <v>0</v>
      </c>
      <c r="V9" s="11">
        <v>0.5</v>
      </c>
      <c r="W9" s="11">
        <v>0</v>
      </c>
      <c r="X9" s="142"/>
      <c r="Y9" s="9" t="s">
        <v>40</v>
      </c>
      <c r="Z9" s="11">
        <v>1.25</v>
      </c>
      <c r="AA9" s="11">
        <v>1</v>
      </c>
      <c r="AB9" s="11">
        <v>1.25</v>
      </c>
      <c r="AC9" s="11">
        <v>0.5</v>
      </c>
      <c r="AD9" s="142"/>
    </row>
    <row r="10" spans="1:30">
      <c r="A10" s="9" t="s">
        <v>40</v>
      </c>
      <c r="B10" s="10">
        <v>0</v>
      </c>
      <c r="C10" s="10">
        <v>0</v>
      </c>
      <c r="D10" s="10">
        <v>0</v>
      </c>
      <c r="E10" s="10">
        <v>0</v>
      </c>
      <c r="F10" s="142"/>
      <c r="G10" s="9" t="s">
        <v>40</v>
      </c>
      <c r="H10" s="10">
        <v>0.1</v>
      </c>
      <c r="I10" s="10">
        <v>0.1</v>
      </c>
      <c r="J10" s="10">
        <v>0.1</v>
      </c>
      <c r="K10" s="10">
        <v>0.1</v>
      </c>
      <c r="L10" s="142"/>
      <c r="M10" s="9" t="s">
        <v>40</v>
      </c>
      <c r="N10" s="10">
        <v>0.2</v>
      </c>
      <c r="O10" s="10">
        <v>0.4</v>
      </c>
      <c r="P10" s="10">
        <v>0.2</v>
      </c>
      <c r="Q10" s="10">
        <v>0.3</v>
      </c>
      <c r="R10" s="142"/>
      <c r="S10" s="9" t="s">
        <v>40</v>
      </c>
      <c r="T10" s="11">
        <v>0.75</v>
      </c>
      <c r="U10" s="11">
        <v>0.75</v>
      </c>
      <c r="V10" s="11">
        <v>0.75</v>
      </c>
      <c r="W10" s="11">
        <v>0.5</v>
      </c>
      <c r="X10" s="142"/>
      <c r="Y10" s="9" t="s">
        <v>40</v>
      </c>
      <c r="Z10" s="11">
        <v>1.25</v>
      </c>
      <c r="AA10" s="11">
        <v>1.25</v>
      </c>
      <c r="AB10" s="11">
        <v>1</v>
      </c>
      <c r="AC10" s="11">
        <v>0.5</v>
      </c>
      <c r="AD10" s="142"/>
    </row>
    <row r="11" spans="1:30">
      <c r="A11" s="264" t="s">
        <v>58</v>
      </c>
      <c r="B11" s="265">
        <f t="shared" ref="B11:E11" si="15">AVERAGE(B9,B10)</f>
        <v>0</v>
      </c>
      <c r="C11" s="265">
        <f t="shared" si="15"/>
        <v>0</v>
      </c>
      <c r="D11" s="265">
        <f t="shared" si="15"/>
        <v>0</v>
      </c>
      <c r="E11" s="265">
        <f t="shared" si="15"/>
        <v>0</v>
      </c>
      <c r="F11" s="142"/>
      <c r="G11" s="264" t="s">
        <v>58</v>
      </c>
      <c r="H11" s="265">
        <f t="shared" ref="H11:K11" si="16">AVERAGE(H9,H10)</f>
        <v>0.05</v>
      </c>
      <c r="I11" s="265">
        <f t="shared" si="16"/>
        <v>0.05</v>
      </c>
      <c r="J11" s="265">
        <f t="shared" si="16"/>
        <v>0.05</v>
      </c>
      <c r="K11" s="265">
        <f t="shared" si="16"/>
        <v>0.05</v>
      </c>
      <c r="L11" s="142"/>
      <c r="M11" s="264" t="s">
        <v>58</v>
      </c>
      <c r="N11" s="265">
        <f t="shared" ref="N11:Q11" si="17">AVERAGE(N9,N10)</f>
        <v>0.2</v>
      </c>
      <c r="O11" s="265">
        <f t="shared" si="17"/>
        <v>0.25</v>
      </c>
      <c r="P11" s="265">
        <f t="shared" si="17"/>
        <v>0.15000000000000002</v>
      </c>
      <c r="Q11" s="265">
        <f t="shared" si="17"/>
        <v>0.2</v>
      </c>
      <c r="R11" s="142"/>
      <c r="S11" s="264" t="s">
        <v>58</v>
      </c>
      <c r="T11" s="265">
        <f t="shared" ref="T11:W11" si="18">AVERAGE(T9,T10)</f>
        <v>0.875</v>
      </c>
      <c r="U11" s="265">
        <f t="shared" si="18"/>
        <v>0.375</v>
      </c>
      <c r="V11" s="265">
        <f t="shared" si="18"/>
        <v>0.625</v>
      </c>
      <c r="W11" s="265">
        <f t="shared" si="18"/>
        <v>0.25</v>
      </c>
      <c r="X11" s="142"/>
      <c r="Y11" s="264" t="s">
        <v>58</v>
      </c>
      <c r="Z11" s="265">
        <f t="shared" ref="Z11:AC11" si="19">AVERAGE(Z9,Z10)</f>
        <v>1.25</v>
      </c>
      <c r="AA11" s="265">
        <f t="shared" si="19"/>
        <v>1.125</v>
      </c>
      <c r="AB11" s="265">
        <f t="shared" si="19"/>
        <v>1.125</v>
      </c>
      <c r="AC11" s="265">
        <f t="shared" si="19"/>
        <v>0.5</v>
      </c>
      <c r="AD11" s="142"/>
    </row>
    <row r="12" spans="1:30">
      <c r="A12" s="9" t="s">
        <v>59</v>
      </c>
      <c r="B12" s="266">
        <f t="shared" ref="B12:E12" si="20">MIN(B9,B10)</f>
        <v>0</v>
      </c>
      <c r="C12" s="266">
        <f t="shared" si="20"/>
        <v>0</v>
      </c>
      <c r="D12" s="266">
        <f t="shared" si="20"/>
        <v>0</v>
      </c>
      <c r="E12" s="266">
        <f t="shared" si="20"/>
        <v>0</v>
      </c>
      <c r="F12" s="142"/>
      <c r="G12" s="9" t="s">
        <v>59</v>
      </c>
      <c r="H12" s="266">
        <f t="shared" ref="H12:K12" si="21">MIN(H9,H10)</f>
        <v>0</v>
      </c>
      <c r="I12" s="266">
        <f t="shared" si="21"/>
        <v>0</v>
      </c>
      <c r="J12" s="266">
        <f t="shared" si="21"/>
        <v>0</v>
      </c>
      <c r="K12" s="266">
        <f t="shared" si="21"/>
        <v>0</v>
      </c>
      <c r="L12" s="142"/>
      <c r="M12" s="9" t="s">
        <v>59</v>
      </c>
      <c r="N12" s="266">
        <f t="shared" ref="N12:Q12" si="22">MIN(N9,N10)</f>
        <v>0.2</v>
      </c>
      <c r="O12" s="266">
        <f t="shared" si="22"/>
        <v>0.1</v>
      </c>
      <c r="P12" s="266">
        <f t="shared" si="22"/>
        <v>0.1</v>
      </c>
      <c r="Q12" s="266">
        <f t="shared" si="22"/>
        <v>0.1</v>
      </c>
      <c r="R12" s="142"/>
      <c r="S12" s="9" t="s">
        <v>59</v>
      </c>
      <c r="T12" s="142">
        <f t="shared" ref="T12:W12" si="23">MIN(T9,T10)</f>
        <v>0.75</v>
      </c>
      <c r="U12" s="142">
        <f t="shared" si="23"/>
        <v>0</v>
      </c>
      <c r="V12" s="142">
        <f t="shared" si="23"/>
        <v>0.5</v>
      </c>
      <c r="W12" s="142">
        <f t="shared" si="23"/>
        <v>0</v>
      </c>
      <c r="X12" s="142"/>
      <c r="Y12" s="9" t="s">
        <v>59</v>
      </c>
      <c r="Z12" s="142">
        <f t="shared" ref="Z12:AC12" si="24">MIN(Z9,Z10)</f>
        <v>1.25</v>
      </c>
      <c r="AA12" s="142">
        <f t="shared" si="24"/>
        <v>1</v>
      </c>
      <c r="AB12" s="142">
        <f t="shared" si="24"/>
        <v>1</v>
      </c>
      <c r="AC12" s="142">
        <f t="shared" si="24"/>
        <v>0.5</v>
      </c>
      <c r="AD12" s="142"/>
    </row>
    <row r="13" spans="1:30">
      <c r="A13" s="9" t="s">
        <v>60</v>
      </c>
      <c r="B13" s="266">
        <f t="shared" ref="B13:E13" si="25">MAX(B9:B10)</f>
        <v>0</v>
      </c>
      <c r="C13" s="266">
        <f t="shared" si="25"/>
        <v>0</v>
      </c>
      <c r="D13" s="266">
        <f t="shared" si="25"/>
        <v>0</v>
      </c>
      <c r="E13" s="266">
        <f t="shared" si="25"/>
        <v>0</v>
      </c>
      <c r="F13" s="142"/>
      <c r="G13" s="9" t="s">
        <v>60</v>
      </c>
      <c r="H13" s="266">
        <f t="shared" ref="H13:K13" si="26">MAX(H9:H10)</f>
        <v>0.1</v>
      </c>
      <c r="I13" s="266">
        <f t="shared" si="26"/>
        <v>0.1</v>
      </c>
      <c r="J13" s="266">
        <f t="shared" si="26"/>
        <v>0.1</v>
      </c>
      <c r="K13" s="266">
        <f t="shared" si="26"/>
        <v>0.1</v>
      </c>
      <c r="L13" s="142"/>
      <c r="M13" s="9" t="s">
        <v>60</v>
      </c>
      <c r="N13" s="266">
        <f t="shared" ref="N13:Q13" si="27">MAX(N9:N10)</f>
        <v>0.2</v>
      </c>
      <c r="O13" s="266">
        <f t="shared" si="27"/>
        <v>0.4</v>
      </c>
      <c r="P13" s="266">
        <f t="shared" si="27"/>
        <v>0.2</v>
      </c>
      <c r="Q13" s="266">
        <f t="shared" si="27"/>
        <v>0.3</v>
      </c>
      <c r="R13" s="142"/>
      <c r="S13" s="9" t="s">
        <v>60</v>
      </c>
      <c r="T13" s="142">
        <f t="shared" ref="T13:W13" si="28">MAX(T9:T10)</f>
        <v>1</v>
      </c>
      <c r="U13" s="142">
        <f t="shared" si="28"/>
        <v>0.75</v>
      </c>
      <c r="V13" s="142">
        <f t="shared" si="28"/>
        <v>0.75</v>
      </c>
      <c r="W13" s="142">
        <f t="shared" si="28"/>
        <v>0.5</v>
      </c>
      <c r="X13" s="142"/>
      <c r="Y13" s="9" t="s">
        <v>60</v>
      </c>
      <c r="Z13" s="142">
        <f t="shared" ref="Z13:AC13" si="29">MAX(Z9:Z10)</f>
        <v>1.25</v>
      </c>
      <c r="AA13" s="142">
        <f t="shared" si="29"/>
        <v>1.25</v>
      </c>
      <c r="AB13" s="142">
        <f t="shared" si="29"/>
        <v>1.25</v>
      </c>
      <c r="AC13" s="142">
        <f t="shared" si="29"/>
        <v>0.5</v>
      </c>
      <c r="AD13" s="142"/>
    </row>
    <row r="14" spans="1:30">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9DAF8"/>
    <outlinePr summaryBelow="0" summaryRight="0"/>
  </sheetPr>
  <dimension ref="A1:X41"/>
  <sheetViews>
    <sheetView workbookViewId="0"/>
  </sheetViews>
  <sheetFormatPr defaultColWidth="14.42578125" defaultRowHeight="15.75" customHeight="1"/>
  <sheetData>
    <row r="1" spans="1:9">
      <c r="A1" s="174"/>
      <c r="B1" s="269">
        <v>0.91388888888888886</v>
      </c>
      <c r="C1" s="121" t="s">
        <v>292</v>
      </c>
      <c r="D1" s="30" t="s">
        <v>293</v>
      </c>
      <c r="E1" s="366" t="s">
        <v>294</v>
      </c>
      <c r="F1" s="367"/>
      <c r="G1" s="367"/>
      <c r="H1" s="367"/>
      <c r="I1" s="367"/>
    </row>
    <row r="20" spans="1:24">
      <c r="A20" s="372" t="s">
        <v>297</v>
      </c>
      <c r="B20" s="365"/>
      <c r="C20" s="365"/>
      <c r="D20" s="365"/>
      <c r="H20" s="372" t="s">
        <v>298</v>
      </c>
      <c r="I20" s="365"/>
      <c r="J20" s="365"/>
      <c r="K20" s="365"/>
      <c r="O20" s="372" t="s">
        <v>299</v>
      </c>
      <c r="P20" s="365"/>
      <c r="Q20" s="365"/>
      <c r="R20" s="365"/>
      <c r="U20" s="372" t="s">
        <v>300</v>
      </c>
      <c r="V20" s="365"/>
      <c r="W20" s="365"/>
      <c r="X20" s="365"/>
    </row>
    <row r="22" spans="1:24">
      <c r="A22" s="174"/>
      <c r="B22" s="269">
        <v>0.95902777777777781</v>
      </c>
      <c r="C22" s="121" t="s">
        <v>292</v>
      </c>
      <c r="D22" s="30" t="s">
        <v>293</v>
      </c>
      <c r="E22" s="366" t="s">
        <v>296</v>
      </c>
      <c r="F22" s="367"/>
      <c r="G22" s="367"/>
      <c r="H22" s="367"/>
      <c r="I22" s="367"/>
    </row>
    <row r="41" spans="1:24">
      <c r="A41" s="372" t="s">
        <v>301</v>
      </c>
      <c r="B41" s="365"/>
      <c r="C41" s="365"/>
      <c r="D41" s="365"/>
      <c r="H41" s="372" t="s">
        <v>302</v>
      </c>
      <c r="I41" s="365"/>
      <c r="J41" s="365"/>
      <c r="K41" s="365"/>
      <c r="O41" s="372" t="s">
        <v>303</v>
      </c>
      <c r="P41" s="365"/>
      <c r="Q41" s="365"/>
      <c r="R41" s="365"/>
      <c r="U41" s="372" t="s">
        <v>304</v>
      </c>
      <c r="V41" s="365"/>
      <c r="W41" s="365"/>
      <c r="X41" s="365"/>
    </row>
  </sheetData>
  <mergeCells count="10">
    <mergeCell ref="E1:I1"/>
    <mergeCell ref="A20:D20"/>
    <mergeCell ref="H20:K20"/>
    <mergeCell ref="O20:R20"/>
    <mergeCell ref="U20:X20"/>
    <mergeCell ref="E22:I22"/>
    <mergeCell ref="A41:D41"/>
    <mergeCell ref="U41:X41"/>
    <mergeCell ref="H41:K41"/>
    <mergeCell ref="O41:R41"/>
  </mergeCells>
  <hyperlinks>
    <hyperlink ref="B1" r:id="rId1" location="AKQ/202008062156/202008062156" display="https://mesonet.agron.iastate.edu/lsr/ - AKQ/202008062156/202008062156" xr:uid="{00000000-0004-0000-1100-000000000000}"/>
    <hyperlink ref="D1" r:id="rId2" location="AKQ/202008062156/202008062156" xr:uid="{00000000-0004-0000-1100-000001000000}"/>
    <hyperlink ref="B22" r:id="rId3" location="AKQ/202008062301/202008062301" display="https://mesonet.agron.iastate.edu/lsr/ - AKQ/202008062301/202008062301" xr:uid="{00000000-0004-0000-1100-000002000000}"/>
    <hyperlink ref="D22" r:id="rId4" location="AKQ/202008062301/202008062301" xr:uid="{00000000-0004-0000-1100-000003000000}"/>
  </hyperlinks>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election activeCell="O32" sqref="O32"/>
    </sheetView>
  </sheetViews>
  <sheetFormatPr defaultColWidth="14.42578125" defaultRowHeight="15.75" customHeight="1"/>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C5CD-6D59-4293-A968-CBB72F8CD8C7}">
  <dimension ref="A1:AE23"/>
  <sheetViews>
    <sheetView tabSelected="1" topLeftCell="L25" workbookViewId="0">
      <selection activeCell="AG48" sqref="AG48"/>
    </sheetView>
  </sheetViews>
  <sheetFormatPr defaultRowHeight="12.75"/>
  <cols>
    <col min="30" max="31" width="9.140625" style="351"/>
  </cols>
  <sheetData>
    <row r="1" spans="1:31" ht="26.25" thickBot="1">
      <c r="A1" s="352" t="s">
        <v>0</v>
      </c>
      <c r="B1" s="353" t="s">
        <v>1</v>
      </c>
      <c r="C1" s="353" t="s">
        <v>2</v>
      </c>
      <c r="D1" s="353" t="s">
        <v>3</v>
      </c>
      <c r="E1" s="353" t="s">
        <v>4</v>
      </c>
      <c r="F1" s="354"/>
      <c r="G1" s="352" t="s">
        <v>5</v>
      </c>
      <c r="H1" s="353" t="s">
        <v>1</v>
      </c>
      <c r="I1" s="353" t="s">
        <v>2</v>
      </c>
      <c r="J1" s="353" t="s">
        <v>3</v>
      </c>
      <c r="K1" s="353" t="s">
        <v>4</v>
      </c>
      <c r="L1" s="354"/>
      <c r="M1" s="352" t="s">
        <v>6</v>
      </c>
      <c r="N1" s="353" t="s">
        <v>1</v>
      </c>
      <c r="O1" s="353" t="s">
        <v>2</v>
      </c>
      <c r="P1" s="353" t="s">
        <v>3</v>
      </c>
      <c r="Q1" s="353" t="s">
        <v>4</v>
      </c>
      <c r="R1" s="354"/>
      <c r="S1" s="352" t="s">
        <v>7</v>
      </c>
      <c r="T1" s="353" t="s">
        <v>1</v>
      </c>
      <c r="U1" s="353" t="s">
        <v>2</v>
      </c>
      <c r="V1" s="353" t="s">
        <v>3</v>
      </c>
      <c r="W1" s="353" t="s">
        <v>4</v>
      </c>
      <c r="X1" s="354"/>
      <c r="Y1" s="352" t="s">
        <v>8</v>
      </c>
      <c r="Z1" s="353" t="s">
        <v>1</v>
      </c>
      <c r="AA1" s="353" t="s">
        <v>2</v>
      </c>
      <c r="AB1" s="353" t="s">
        <v>3</v>
      </c>
      <c r="AC1" s="353" t="s">
        <v>4</v>
      </c>
      <c r="AD1" s="362"/>
      <c r="AE1" s="362"/>
    </row>
    <row r="2" spans="1:31" ht="27" thickTop="1" thickBot="1">
      <c r="A2" s="355" t="s">
        <v>35</v>
      </c>
      <c r="B2" s="354"/>
      <c r="C2" s="354"/>
      <c r="D2" s="354"/>
      <c r="E2" s="356">
        <v>0</v>
      </c>
      <c r="F2" s="354"/>
      <c r="G2" s="355" t="s">
        <v>35</v>
      </c>
      <c r="H2" s="354"/>
      <c r="I2" s="354"/>
      <c r="J2" s="354"/>
      <c r="K2" s="357">
        <v>0.1</v>
      </c>
      <c r="L2" s="354"/>
      <c r="M2" s="355" t="s">
        <v>35</v>
      </c>
      <c r="N2" s="354"/>
      <c r="O2" s="354"/>
      <c r="P2" s="354"/>
      <c r="Q2" s="357">
        <v>0.3</v>
      </c>
      <c r="R2" s="354"/>
      <c r="S2" s="355" t="s">
        <v>35</v>
      </c>
      <c r="T2" s="354"/>
      <c r="U2" s="354"/>
      <c r="V2" s="354"/>
      <c r="W2" s="354">
        <v>0.75</v>
      </c>
      <c r="X2" s="354"/>
      <c r="Y2" s="355" t="s">
        <v>35</v>
      </c>
      <c r="Z2" s="354"/>
      <c r="AA2" s="354"/>
      <c r="AB2" s="354"/>
      <c r="AC2" s="354">
        <v>1</v>
      </c>
      <c r="AD2" s="362"/>
      <c r="AE2" s="362"/>
    </row>
    <row r="3" spans="1:31" ht="13.5" thickBot="1">
      <c r="A3" s="355" t="s">
        <v>36</v>
      </c>
      <c r="B3" s="354"/>
      <c r="C3" s="354"/>
      <c r="D3" s="354"/>
      <c r="E3" s="354"/>
      <c r="F3" s="354"/>
      <c r="G3" s="355" t="s">
        <v>36</v>
      </c>
      <c r="H3" s="354"/>
      <c r="I3" s="354"/>
      <c r="J3" s="354"/>
      <c r="K3" s="354"/>
      <c r="L3" s="354"/>
      <c r="M3" s="355" t="s">
        <v>36</v>
      </c>
      <c r="N3" s="354"/>
      <c r="O3" s="354"/>
      <c r="P3" s="354"/>
      <c r="Q3" s="354"/>
      <c r="R3" s="354"/>
      <c r="S3" s="355" t="s">
        <v>36</v>
      </c>
      <c r="T3" s="354"/>
      <c r="U3" s="354"/>
      <c r="V3" s="354"/>
      <c r="W3" s="354"/>
      <c r="X3" s="354"/>
      <c r="Y3" s="355" t="s">
        <v>36</v>
      </c>
      <c r="Z3" s="354"/>
      <c r="AA3" s="354"/>
      <c r="AB3" s="354"/>
      <c r="AC3" s="354"/>
      <c r="AD3" s="362"/>
      <c r="AE3" s="362"/>
    </row>
    <row r="4" spans="1:31" ht="39" thickBot="1">
      <c r="A4" s="355" t="s">
        <v>37</v>
      </c>
      <c r="B4" s="354"/>
      <c r="C4" s="354"/>
      <c r="D4" s="354"/>
      <c r="E4" s="356">
        <v>0</v>
      </c>
      <c r="F4" s="354"/>
      <c r="G4" s="355" t="s">
        <v>37</v>
      </c>
      <c r="H4" s="354"/>
      <c r="I4" s="354"/>
      <c r="J4" s="354"/>
      <c r="K4" s="356">
        <v>0</v>
      </c>
      <c r="L4" s="354"/>
      <c r="M4" s="355" t="s">
        <v>37</v>
      </c>
      <c r="N4" s="354"/>
      <c r="O4" s="354"/>
      <c r="P4" s="354"/>
      <c r="Q4" s="356">
        <v>0</v>
      </c>
      <c r="R4" s="354"/>
      <c r="S4" s="355" t="s">
        <v>37</v>
      </c>
      <c r="T4" s="354"/>
      <c r="U4" s="354"/>
      <c r="V4" s="354"/>
      <c r="W4" s="358">
        <v>0</v>
      </c>
      <c r="X4" s="354"/>
      <c r="Y4" s="355" t="s">
        <v>37</v>
      </c>
      <c r="Z4" s="354"/>
      <c r="AA4" s="354"/>
      <c r="AB4" s="354"/>
      <c r="AC4" s="358">
        <v>0</v>
      </c>
      <c r="AD4" s="363"/>
      <c r="AE4" s="363"/>
    </row>
    <row r="5" spans="1:31" ht="13.5" thickBot="1">
      <c r="A5" s="355" t="s">
        <v>38</v>
      </c>
      <c r="B5" s="354"/>
      <c r="C5" s="354"/>
      <c r="D5" s="356">
        <v>0</v>
      </c>
      <c r="E5" s="356">
        <v>0</v>
      </c>
      <c r="F5" s="354"/>
      <c r="G5" s="355" t="s">
        <v>38</v>
      </c>
      <c r="H5" s="354"/>
      <c r="I5" s="354"/>
      <c r="J5" s="356">
        <v>0</v>
      </c>
      <c r="K5" s="356">
        <v>0</v>
      </c>
      <c r="L5" s="354"/>
      <c r="M5" s="355" t="s">
        <v>38</v>
      </c>
      <c r="N5" s="354"/>
      <c r="O5" s="354"/>
      <c r="P5" s="356">
        <v>0</v>
      </c>
      <c r="Q5" s="356">
        <v>0</v>
      </c>
      <c r="R5" s="354"/>
      <c r="S5" s="355" t="s">
        <v>38</v>
      </c>
      <c r="T5" s="354"/>
      <c r="U5" s="354"/>
      <c r="V5" s="358">
        <v>0</v>
      </c>
      <c r="W5" s="358">
        <v>0</v>
      </c>
      <c r="X5" s="354"/>
      <c r="Y5" s="355" t="s">
        <v>38</v>
      </c>
      <c r="Z5" s="354"/>
      <c r="AA5" s="354"/>
      <c r="AB5" s="358">
        <v>0</v>
      </c>
      <c r="AC5" s="358">
        <v>0.5</v>
      </c>
      <c r="AD5" s="363"/>
      <c r="AE5" s="363"/>
    </row>
    <row r="6" spans="1:31" ht="26.25" thickBot="1">
      <c r="A6" s="355" t="s">
        <v>39</v>
      </c>
      <c r="B6" s="354"/>
      <c r="C6" s="356">
        <v>0</v>
      </c>
      <c r="D6" s="356">
        <v>0</v>
      </c>
      <c r="E6" s="356">
        <v>0</v>
      </c>
      <c r="F6" s="354"/>
      <c r="G6" s="355" t="s">
        <v>39</v>
      </c>
      <c r="H6" s="354"/>
      <c r="I6" s="356">
        <v>0</v>
      </c>
      <c r="J6" s="356">
        <v>0</v>
      </c>
      <c r="K6" s="356">
        <v>0</v>
      </c>
      <c r="L6" s="354"/>
      <c r="M6" s="355" t="s">
        <v>39</v>
      </c>
      <c r="N6" s="354"/>
      <c r="O6" s="356">
        <v>0</v>
      </c>
      <c r="P6" s="356">
        <v>0</v>
      </c>
      <c r="Q6" s="356">
        <v>0</v>
      </c>
      <c r="R6" s="354"/>
      <c r="S6" s="355" t="s">
        <v>39</v>
      </c>
      <c r="T6" s="354"/>
      <c r="U6" s="358">
        <v>0</v>
      </c>
      <c r="V6" s="358">
        <v>0</v>
      </c>
      <c r="W6" s="358">
        <v>0</v>
      </c>
      <c r="X6" s="354"/>
      <c r="Y6" s="355" t="s">
        <v>39</v>
      </c>
      <c r="Z6" s="354"/>
      <c r="AA6" s="358">
        <v>0.75</v>
      </c>
      <c r="AB6" s="358">
        <v>0</v>
      </c>
      <c r="AC6" s="358">
        <v>0</v>
      </c>
      <c r="AD6" s="363"/>
      <c r="AE6" s="363"/>
    </row>
    <row r="7" spans="1:31" ht="39" thickBot="1">
      <c r="A7" s="355" t="s">
        <v>40</v>
      </c>
      <c r="B7" s="356">
        <v>0</v>
      </c>
      <c r="C7" s="356">
        <v>0</v>
      </c>
      <c r="D7" s="356">
        <v>0</v>
      </c>
      <c r="E7" s="356">
        <v>0</v>
      </c>
      <c r="F7" s="354"/>
      <c r="G7" s="355" t="s">
        <v>40</v>
      </c>
      <c r="H7" s="356">
        <v>0</v>
      </c>
      <c r="I7" s="356">
        <v>0</v>
      </c>
      <c r="J7" s="356">
        <v>0</v>
      </c>
      <c r="K7" s="356">
        <v>0</v>
      </c>
      <c r="L7" s="354"/>
      <c r="M7" s="355" t="s">
        <v>40</v>
      </c>
      <c r="N7" s="356">
        <v>0.3</v>
      </c>
      <c r="O7" s="356">
        <v>0.2</v>
      </c>
      <c r="P7" s="356">
        <v>0</v>
      </c>
      <c r="Q7" s="356">
        <v>0.1</v>
      </c>
      <c r="R7" s="354"/>
      <c r="S7" s="355" t="s">
        <v>40</v>
      </c>
      <c r="T7" s="358">
        <v>1</v>
      </c>
      <c r="U7" s="358">
        <v>0.5</v>
      </c>
      <c r="V7" s="358">
        <v>0.5</v>
      </c>
      <c r="W7" s="358">
        <v>0</v>
      </c>
      <c r="X7" s="354"/>
      <c r="Y7" s="355" t="s">
        <v>40</v>
      </c>
      <c r="Z7" s="358">
        <v>1</v>
      </c>
      <c r="AA7" s="358">
        <v>1</v>
      </c>
      <c r="AB7" s="358">
        <v>1.25</v>
      </c>
      <c r="AC7" s="358">
        <v>1</v>
      </c>
      <c r="AD7" s="363"/>
      <c r="AE7" s="363"/>
    </row>
    <row r="8" spans="1:31" ht="39" thickBot="1">
      <c r="A8" s="359" t="s">
        <v>40</v>
      </c>
      <c r="B8" s="360">
        <v>0</v>
      </c>
      <c r="C8" s="360">
        <v>0</v>
      </c>
      <c r="D8" s="360">
        <v>0</v>
      </c>
      <c r="E8" s="360">
        <v>0</v>
      </c>
      <c r="F8" s="354"/>
      <c r="G8" s="359" t="s">
        <v>40</v>
      </c>
      <c r="H8" s="360">
        <v>0.1</v>
      </c>
      <c r="I8" s="360">
        <v>0</v>
      </c>
      <c r="J8" s="360">
        <v>0.1</v>
      </c>
      <c r="K8" s="360">
        <v>0.1</v>
      </c>
      <c r="L8" s="354"/>
      <c r="M8" s="359" t="s">
        <v>40</v>
      </c>
      <c r="N8" s="360">
        <v>0.4</v>
      </c>
      <c r="O8" s="360">
        <v>0.1</v>
      </c>
      <c r="P8" s="360">
        <v>0.4</v>
      </c>
      <c r="Q8" s="360">
        <v>0.2</v>
      </c>
      <c r="R8" s="354"/>
      <c r="S8" s="359" t="s">
        <v>40</v>
      </c>
      <c r="T8" s="361">
        <v>0.75</v>
      </c>
      <c r="U8" s="361">
        <v>0.75</v>
      </c>
      <c r="V8" s="361">
        <v>0.75</v>
      </c>
      <c r="W8" s="361">
        <v>0.75</v>
      </c>
      <c r="X8" s="354"/>
      <c r="Y8" s="359" t="s">
        <v>40</v>
      </c>
      <c r="Z8" s="361">
        <v>1</v>
      </c>
      <c r="AA8" s="361">
        <v>1.25</v>
      </c>
      <c r="AB8" s="361">
        <v>1.25</v>
      </c>
      <c r="AC8" s="361">
        <v>1</v>
      </c>
      <c r="AD8" s="363"/>
      <c r="AE8" s="363"/>
    </row>
    <row r="9" spans="1:31" ht="13.5" thickBot="1">
      <c r="A9" s="355" t="s">
        <v>58</v>
      </c>
      <c r="B9" s="356">
        <v>0</v>
      </c>
      <c r="C9" s="356">
        <v>0</v>
      </c>
      <c r="D9" s="356">
        <v>0</v>
      </c>
      <c r="E9" s="356">
        <v>0</v>
      </c>
      <c r="F9" s="354"/>
      <c r="G9" s="355" t="s">
        <v>58</v>
      </c>
      <c r="H9" s="356">
        <v>0.05</v>
      </c>
      <c r="I9" s="356">
        <v>0</v>
      </c>
      <c r="J9" s="356">
        <v>0.03</v>
      </c>
      <c r="K9" s="356">
        <v>0.03</v>
      </c>
      <c r="L9" s="354"/>
      <c r="M9" s="355" t="s">
        <v>58</v>
      </c>
      <c r="N9" s="356">
        <v>0.35</v>
      </c>
      <c r="O9" s="356">
        <v>0.1</v>
      </c>
      <c r="P9" s="356">
        <v>0.1</v>
      </c>
      <c r="Q9" s="356">
        <v>0.1</v>
      </c>
      <c r="R9" s="354"/>
      <c r="S9" s="355" t="s">
        <v>58</v>
      </c>
      <c r="T9" s="358">
        <v>0.875</v>
      </c>
      <c r="U9" s="358">
        <v>0.41666666670000002</v>
      </c>
      <c r="V9" s="358">
        <v>0.3125</v>
      </c>
      <c r="W9" s="358">
        <v>0.25</v>
      </c>
      <c r="X9" s="354"/>
      <c r="Y9" s="355" t="s">
        <v>58</v>
      </c>
      <c r="Z9" s="358">
        <v>1</v>
      </c>
      <c r="AA9" s="358">
        <v>1</v>
      </c>
      <c r="AB9" s="358">
        <v>0.625</v>
      </c>
      <c r="AC9" s="358">
        <v>0.58333333330000003</v>
      </c>
      <c r="AD9" s="363"/>
      <c r="AE9" s="363"/>
    </row>
    <row r="10" spans="1:31" ht="13.5" thickBot="1">
      <c r="A10" s="355" t="s">
        <v>59</v>
      </c>
      <c r="B10" s="356">
        <v>0</v>
      </c>
      <c r="C10" s="356">
        <v>0</v>
      </c>
      <c r="D10" s="356">
        <v>0</v>
      </c>
      <c r="E10" s="356">
        <v>0</v>
      </c>
      <c r="F10" s="354"/>
      <c r="G10" s="355" t="s">
        <v>59</v>
      </c>
      <c r="H10" s="356">
        <v>0</v>
      </c>
      <c r="I10" s="356">
        <v>0</v>
      </c>
      <c r="J10" s="356">
        <v>0</v>
      </c>
      <c r="K10" s="356">
        <v>0</v>
      </c>
      <c r="L10" s="354"/>
      <c r="M10" s="355" t="s">
        <v>59</v>
      </c>
      <c r="N10" s="356">
        <v>0.3</v>
      </c>
      <c r="O10" s="356">
        <v>0</v>
      </c>
      <c r="P10" s="356">
        <v>0</v>
      </c>
      <c r="Q10" s="356">
        <v>0</v>
      </c>
      <c r="R10" s="354"/>
      <c r="S10" s="355" t="s">
        <v>59</v>
      </c>
      <c r="T10" s="358">
        <v>0.75</v>
      </c>
      <c r="U10" s="358">
        <v>0</v>
      </c>
      <c r="V10" s="358">
        <v>0</v>
      </c>
      <c r="W10" s="358">
        <v>0</v>
      </c>
      <c r="X10" s="354"/>
      <c r="Y10" s="355" t="s">
        <v>59</v>
      </c>
      <c r="Z10" s="358">
        <v>1</v>
      </c>
      <c r="AA10" s="358">
        <v>0.75</v>
      </c>
      <c r="AB10" s="358">
        <v>0</v>
      </c>
      <c r="AC10" s="358">
        <v>0</v>
      </c>
      <c r="AD10" s="363"/>
      <c r="AE10" s="363"/>
    </row>
    <row r="11" spans="1:31" ht="13.5" thickBot="1">
      <c r="A11" s="355" t="s">
        <v>60</v>
      </c>
      <c r="B11" s="356">
        <v>0</v>
      </c>
      <c r="C11" s="356">
        <v>0</v>
      </c>
      <c r="D11" s="356">
        <v>0</v>
      </c>
      <c r="E11" s="356">
        <v>0</v>
      </c>
      <c r="F11" s="354"/>
      <c r="G11" s="355" t="s">
        <v>60</v>
      </c>
      <c r="H11" s="356">
        <v>0.1</v>
      </c>
      <c r="I11" s="356">
        <v>0</v>
      </c>
      <c r="J11" s="356">
        <v>0.1</v>
      </c>
      <c r="K11" s="356">
        <v>0.1</v>
      </c>
      <c r="L11" s="354"/>
      <c r="M11" s="355" t="s">
        <v>60</v>
      </c>
      <c r="N11" s="356">
        <v>0.4</v>
      </c>
      <c r="O11" s="356">
        <v>0.2</v>
      </c>
      <c r="P11" s="356">
        <v>0.4</v>
      </c>
      <c r="Q11" s="356">
        <v>0.3</v>
      </c>
      <c r="R11" s="354"/>
      <c r="S11" s="355" t="s">
        <v>60</v>
      </c>
      <c r="T11" s="358">
        <v>1</v>
      </c>
      <c r="U11" s="358">
        <v>0.75</v>
      </c>
      <c r="V11" s="358">
        <v>0.75</v>
      </c>
      <c r="W11" s="358">
        <v>0.75</v>
      </c>
      <c r="X11" s="354"/>
      <c r="Y11" s="355" t="s">
        <v>60</v>
      </c>
      <c r="Z11" s="358">
        <v>1</v>
      </c>
      <c r="AA11" s="358">
        <v>1.25</v>
      </c>
      <c r="AB11" s="358">
        <v>1.25</v>
      </c>
      <c r="AC11" s="358">
        <v>1</v>
      </c>
      <c r="AD11" s="363"/>
      <c r="AE11" s="363"/>
    </row>
    <row r="12" spans="1:31" ht="13.5" thickBot="1">
      <c r="A12" s="354"/>
      <c r="B12" s="354"/>
      <c r="C12" s="354"/>
      <c r="D12" s="354"/>
      <c r="E12" s="354"/>
      <c r="F12" s="354"/>
      <c r="G12" s="354"/>
      <c r="H12" s="354"/>
      <c r="I12" s="354"/>
      <c r="J12" s="354"/>
      <c r="K12" s="354"/>
      <c r="L12" s="354"/>
      <c r="M12" s="354"/>
      <c r="N12" s="354"/>
      <c r="O12" s="354"/>
      <c r="P12" s="354"/>
      <c r="Q12" s="354"/>
      <c r="R12" s="354"/>
      <c r="S12" s="354"/>
      <c r="T12" s="354"/>
      <c r="U12" s="354"/>
      <c r="V12" s="354"/>
      <c r="W12" s="354"/>
      <c r="X12" s="354"/>
      <c r="Y12" s="354"/>
      <c r="Z12" s="354"/>
      <c r="AA12" s="354"/>
      <c r="AB12" s="354"/>
      <c r="AC12" s="354"/>
      <c r="AD12" s="362"/>
      <c r="AE12" s="362"/>
    </row>
    <row r="13" spans="1:31" ht="26.25" thickBot="1">
      <c r="A13" s="352" t="s">
        <v>61</v>
      </c>
      <c r="B13" s="353" t="s">
        <v>1</v>
      </c>
      <c r="C13" s="353" t="s">
        <v>2</v>
      </c>
      <c r="D13" s="353" t="s">
        <v>3</v>
      </c>
      <c r="E13" s="353" t="s">
        <v>4</v>
      </c>
      <c r="F13" s="354"/>
      <c r="G13" s="352" t="s">
        <v>62</v>
      </c>
      <c r="H13" s="353" t="s">
        <v>1</v>
      </c>
      <c r="I13" s="353" t="s">
        <v>2</v>
      </c>
      <c r="J13" s="353" t="s">
        <v>3</v>
      </c>
      <c r="K13" s="353" t="s">
        <v>4</v>
      </c>
      <c r="L13" s="354"/>
      <c r="M13" s="352" t="s">
        <v>63</v>
      </c>
      <c r="N13" s="353" t="s">
        <v>1</v>
      </c>
      <c r="O13" s="353" t="s">
        <v>2</v>
      </c>
      <c r="P13" s="353" t="s">
        <v>3</v>
      </c>
      <c r="Q13" s="353" t="s">
        <v>4</v>
      </c>
      <c r="R13" s="354"/>
      <c r="S13" s="352" t="s">
        <v>64</v>
      </c>
      <c r="T13" s="353" t="s">
        <v>1</v>
      </c>
      <c r="U13" s="353" t="s">
        <v>2</v>
      </c>
      <c r="V13" s="353" t="s">
        <v>3</v>
      </c>
      <c r="W13" s="353" t="s">
        <v>4</v>
      </c>
      <c r="X13" s="354"/>
      <c r="Y13" s="352" t="s">
        <v>65</v>
      </c>
      <c r="Z13" s="353" t="s">
        <v>1</v>
      </c>
      <c r="AA13" s="353" t="s">
        <v>2</v>
      </c>
      <c r="AB13" s="353" t="s">
        <v>3</v>
      </c>
      <c r="AC13" s="353" t="s">
        <v>4</v>
      </c>
      <c r="AD13" s="362"/>
      <c r="AE13" s="362"/>
    </row>
    <row r="14" spans="1:31" ht="27" thickTop="1" thickBot="1">
      <c r="A14" s="355" t="s">
        <v>35</v>
      </c>
      <c r="B14" s="354"/>
      <c r="C14" s="354"/>
      <c r="D14" s="354"/>
      <c r="E14" s="356">
        <v>0.1</v>
      </c>
      <c r="F14" s="354"/>
      <c r="G14" s="355" t="s">
        <v>35</v>
      </c>
      <c r="H14" s="354"/>
      <c r="I14" s="354"/>
      <c r="J14" s="354"/>
      <c r="K14" s="357">
        <v>0.3</v>
      </c>
      <c r="L14" s="354"/>
      <c r="M14" s="355" t="s">
        <v>35</v>
      </c>
      <c r="N14" s="354"/>
      <c r="O14" s="354"/>
      <c r="P14" s="354"/>
      <c r="Q14" s="357">
        <v>0.4</v>
      </c>
      <c r="R14" s="354"/>
      <c r="S14" s="355" t="s">
        <v>35</v>
      </c>
      <c r="T14" s="354"/>
      <c r="U14" s="354"/>
      <c r="V14" s="354"/>
      <c r="W14" s="354">
        <v>1</v>
      </c>
      <c r="X14" s="354"/>
      <c r="Y14" s="355" t="s">
        <v>35</v>
      </c>
      <c r="Z14" s="354"/>
      <c r="AA14" s="354"/>
      <c r="AB14" s="354"/>
      <c r="AC14" s="354">
        <v>1.25</v>
      </c>
      <c r="AD14" s="362"/>
      <c r="AE14" s="362"/>
    </row>
    <row r="15" spans="1:31" ht="13.5" thickBot="1">
      <c r="A15" s="355" t="s">
        <v>36</v>
      </c>
      <c r="B15" s="354"/>
      <c r="C15" s="354"/>
      <c r="D15" s="354"/>
      <c r="E15" s="354"/>
      <c r="F15" s="354"/>
      <c r="G15" s="355" t="s">
        <v>36</v>
      </c>
      <c r="H15" s="354"/>
      <c r="I15" s="354"/>
      <c r="J15" s="354"/>
      <c r="K15" s="354"/>
      <c r="L15" s="354"/>
      <c r="M15" s="355" t="s">
        <v>36</v>
      </c>
      <c r="N15" s="354"/>
      <c r="O15" s="354"/>
      <c r="P15" s="354"/>
      <c r="Q15" s="354"/>
      <c r="R15" s="354"/>
      <c r="S15" s="355" t="s">
        <v>36</v>
      </c>
      <c r="T15" s="354"/>
      <c r="U15" s="354"/>
      <c r="V15" s="354"/>
      <c r="W15" s="354"/>
      <c r="X15" s="354"/>
      <c r="Y15" s="355" t="s">
        <v>36</v>
      </c>
      <c r="Z15" s="354"/>
      <c r="AA15" s="354"/>
      <c r="AB15" s="354"/>
      <c r="AC15" s="354"/>
      <c r="AD15" s="362"/>
      <c r="AE15" s="362"/>
    </row>
    <row r="16" spans="1:31" ht="39" thickBot="1">
      <c r="A16" s="355" t="s">
        <v>37</v>
      </c>
      <c r="B16" s="354"/>
      <c r="C16" s="354"/>
      <c r="D16" s="354"/>
      <c r="E16" s="356">
        <v>0</v>
      </c>
      <c r="F16" s="354"/>
      <c r="G16" s="355" t="s">
        <v>37</v>
      </c>
      <c r="H16" s="354"/>
      <c r="I16" s="354"/>
      <c r="J16" s="354"/>
      <c r="K16" s="356">
        <v>0</v>
      </c>
      <c r="L16" s="354"/>
      <c r="M16" s="355" t="s">
        <v>37</v>
      </c>
      <c r="N16" s="354"/>
      <c r="O16" s="354"/>
      <c r="P16" s="354"/>
      <c r="Q16" s="356">
        <v>0</v>
      </c>
      <c r="R16" s="354"/>
      <c r="S16" s="355" t="s">
        <v>37</v>
      </c>
      <c r="T16" s="354"/>
      <c r="U16" s="354"/>
      <c r="V16" s="354"/>
      <c r="W16" s="358">
        <v>0</v>
      </c>
      <c r="X16" s="354"/>
      <c r="Y16" s="355" t="s">
        <v>37</v>
      </c>
      <c r="Z16" s="354"/>
      <c r="AA16" s="354"/>
      <c r="AB16" s="354"/>
      <c r="AC16" s="358">
        <v>0</v>
      </c>
      <c r="AD16" s="363"/>
      <c r="AE16" s="363"/>
    </row>
    <row r="17" spans="1:31" ht="13.5" thickBot="1">
      <c r="A17" s="355" t="s">
        <v>38</v>
      </c>
      <c r="B17" s="354"/>
      <c r="C17" s="354"/>
      <c r="D17" s="356">
        <v>0</v>
      </c>
      <c r="E17" s="356">
        <v>0</v>
      </c>
      <c r="F17" s="354"/>
      <c r="G17" s="355" t="s">
        <v>38</v>
      </c>
      <c r="H17" s="354"/>
      <c r="I17" s="354"/>
      <c r="J17" s="356">
        <v>0</v>
      </c>
      <c r="K17" s="356">
        <v>0</v>
      </c>
      <c r="L17" s="354"/>
      <c r="M17" s="355" t="s">
        <v>38</v>
      </c>
      <c r="N17" s="354"/>
      <c r="O17" s="354"/>
      <c r="P17" s="356">
        <v>0</v>
      </c>
      <c r="Q17" s="356">
        <v>0</v>
      </c>
      <c r="R17" s="354"/>
      <c r="S17" s="355" t="s">
        <v>38</v>
      </c>
      <c r="T17" s="354"/>
      <c r="U17" s="354"/>
      <c r="V17" s="358">
        <v>0.5</v>
      </c>
      <c r="W17" s="358">
        <v>0.75</v>
      </c>
      <c r="X17" s="354"/>
      <c r="Y17" s="355" t="s">
        <v>38</v>
      </c>
      <c r="Z17" s="354"/>
      <c r="AA17" s="354"/>
      <c r="AB17" s="358">
        <v>0.75</v>
      </c>
      <c r="AC17" s="358">
        <v>1</v>
      </c>
      <c r="AD17" s="363"/>
      <c r="AE17" s="363"/>
    </row>
    <row r="18" spans="1:31" ht="26.25" thickBot="1">
      <c r="A18" s="355" t="s">
        <v>39</v>
      </c>
      <c r="B18" s="354"/>
      <c r="C18" s="356">
        <v>0</v>
      </c>
      <c r="D18" s="356">
        <v>0</v>
      </c>
      <c r="E18" s="356">
        <v>0</v>
      </c>
      <c r="F18" s="354"/>
      <c r="G18" s="355" t="s">
        <v>39</v>
      </c>
      <c r="H18" s="354"/>
      <c r="I18" s="356">
        <v>0</v>
      </c>
      <c r="J18" s="356">
        <v>0</v>
      </c>
      <c r="K18" s="356">
        <v>0</v>
      </c>
      <c r="L18" s="354"/>
      <c r="M18" s="355" t="s">
        <v>39</v>
      </c>
      <c r="N18" s="354"/>
      <c r="O18" s="356">
        <v>0.1</v>
      </c>
      <c r="P18" s="356">
        <v>0</v>
      </c>
      <c r="Q18" s="356">
        <v>0</v>
      </c>
      <c r="R18" s="354"/>
      <c r="S18" s="355" t="s">
        <v>39</v>
      </c>
      <c r="T18" s="354"/>
      <c r="U18" s="358">
        <v>0.75</v>
      </c>
      <c r="V18" s="358">
        <v>0</v>
      </c>
      <c r="W18" s="358">
        <v>0</v>
      </c>
      <c r="X18" s="354"/>
      <c r="Y18" s="355" t="s">
        <v>39</v>
      </c>
      <c r="Z18" s="354"/>
      <c r="AA18" s="358">
        <v>0.75</v>
      </c>
      <c r="AB18" s="358">
        <v>0</v>
      </c>
      <c r="AC18" s="358">
        <v>0</v>
      </c>
      <c r="AD18" s="363"/>
      <c r="AE18" s="363"/>
    </row>
    <row r="19" spans="1:31" ht="39" thickBot="1">
      <c r="A19" s="355" t="s">
        <v>40</v>
      </c>
      <c r="B19" s="356">
        <v>0</v>
      </c>
      <c r="C19" s="356">
        <v>0</v>
      </c>
      <c r="D19" s="356">
        <v>0</v>
      </c>
      <c r="E19" s="356">
        <v>0</v>
      </c>
      <c r="F19" s="354"/>
      <c r="G19" s="355" t="s">
        <v>40</v>
      </c>
      <c r="H19" s="356">
        <v>0</v>
      </c>
      <c r="I19" s="356">
        <v>0</v>
      </c>
      <c r="J19" s="356">
        <v>0</v>
      </c>
      <c r="K19" s="356">
        <v>0</v>
      </c>
      <c r="L19" s="354"/>
      <c r="M19" s="355" t="s">
        <v>40</v>
      </c>
      <c r="N19" s="356">
        <v>0.2</v>
      </c>
      <c r="O19" s="356">
        <v>0.1</v>
      </c>
      <c r="P19" s="356">
        <v>0.1</v>
      </c>
      <c r="Q19" s="356">
        <v>0.1</v>
      </c>
      <c r="R19" s="354"/>
      <c r="S19" s="355" t="s">
        <v>40</v>
      </c>
      <c r="T19" s="358">
        <v>1</v>
      </c>
      <c r="U19" s="358">
        <v>0</v>
      </c>
      <c r="V19" s="358">
        <v>0.5</v>
      </c>
      <c r="W19" s="358">
        <v>0</v>
      </c>
      <c r="X19" s="354"/>
      <c r="Y19" s="355" t="s">
        <v>40</v>
      </c>
      <c r="Z19" s="358">
        <v>1.25</v>
      </c>
      <c r="AA19" s="358">
        <v>1</v>
      </c>
      <c r="AB19" s="358">
        <v>1.25</v>
      </c>
      <c r="AC19" s="358">
        <v>0.5</v>
      </c>
      <c r="AD19" s="363"/>
      <c r="AE19" s="363"/>
    </row>
    <row r="20" spans="1:31" ht="39" thickBot="1">
      <c r="A20" s="359" t="s">
        <v>40</v>
      </c>
      <c r="B20" s="360">
        <v>0</v>
      </c>
      <c r="C20" s="360">
        <v>0</v>
      </c>
      <c r="D20" s="360">
        <v>0</v>
      </c>
      <c r="E20" s="360">
        <v>0</v>
      </c>
      <c r="F20" s="354"/>
      <c r="G20" s="359" t="s">
        <v>40</v>
      </c>
      <c r="H20" s="360">
        <v>0.1</v>
      </c>
      <c r="I20" s="360">
        <v>0.1</v>
      </c>
      <c r="J20" s="360">
        <v>0.1</v>
      </c>
      <c r="K20" s="360">
        <v>0.1</v>
      </c>
      <c r="L20" s="354"/>
      <c r="M20" s="359" t="s">
        <v>40</v>
      </c>
      <c r="N20" s="360">
        <v>0.2</v>
      </c>
      <c r="O20" s="360">
        <v>0.4</v>
      </c>
      <c r="P20" s="360">
        <v>0.2</v>
      </c>
      <c r="Q20" s="360">
        <v>0.3</v>
      </c>
      <c r="R20" s="354"/>
      <c r="S20" s="359" t="s">
        <v>40</v>
      </c>
      <c r="T20" s="361">
        <v>0.75</v>
      </c>
      <c r="U20" s="361">
        <v>0.75</v>
      </c>
      <c r="V20" s="361">
        <v>0.75</v>
      </c>
      <c r="W20" s="361">
        <v>0.5</v>
      </c>
      <c r="X20" s="354"/>
      <c r="Y20" s="359" t="s">
        <v>40</v>
      </c>
      <c r="Z20" s="361">
        <v>1.25</v>
      </c>
      <c r="AA20" s="361">
        <v>1.25</v>
      </c>
      <c r="AB20" s="361">
        <v>1</v>
      </c>
      <c r="AC20" s="361">
        <v>0.5</v>
      </c>
      <c r="AD20" s="363"/>
      <c r="AE20" s="363"/>
    </row>
    <row r="21" spans="1:31" ht="13.5" thickBot="1">
      <c r="A21" s="355" t="s">
        <v>58</v>
      </c>
      <c r="B21" s="356">
        <v>0</v>
      </c>
      <c r="C21" s="356">
        <v>0</v>
      </c>
      <c r="D21" s="356">
        <v>0</v>
      </c>
      <c r="E21" s="356">
        <v>0.02</v>
      </c>
      <c r="F21" s="354"/>
      <c r="G21" s="355" t="s">
        <v>58</v>
      </c>
      <c r="H21" s="356">
        <v>0.05</v>
      </c>
      <c r="I21" s="356">
        <v>0.03</v>
      </c>
      <c r="J21" s="356">
        <v>0.03</v>
      </c>
      <c r="K21" s="356">
        <v>7.0000000000000007E-2</v>
      </c>
      <c r="L21" s="354"/>
      <c r="M21" s="355" t="s">
        <v>58</v>
      </c>
      <c r="N21" s="356">
        <v>0.2</v>
      </c>
      <c r="O21" s="356">
        <v>0.2</v>
      </c>
      <c r="P21" s="356">
        <v>0.08</v>
      </c>
      <c r="Q21" s="356">
        <v>0.13</v>
      </c>
      <c r="R21" s="354"/>
      <c r="S21" s="355" t="s">
        <v>58</v>
      </c>
      <c r="T21" s="358">
        <v>0.875</v>
      </c>
      <c r="U21" s="358">
        <v>0.5</v>
      </c>
      <c r="V21" s="358">
        <v>0.4375</v>
      </c>
      <c r="W21" s="358">
        <v>0.375</v>
      </c>
      <c r="X21" s="354"/>
      <c r="Y21" s="355" t="s">
        <v>58</v>
      </c>
      <c r="Z21" s="358">
        <v>1.25</v>
      </c>
      <c r="AA21" s="358">
        <v>1</v>
      </c>
      <c r="AB21" s="358">
        <v>0.75</v>
      </c>
      <c r="AC21" s="358">
        <v>0.54166666669999997</v>
      </c>
      <c r="AD21" s="363"/>
      <c r="AE21" s="363"/>
    </row>
    <row r="22" spans="1:31" ht="13.5" thickBot="1">
      <c r="A22" s="355" t="s">
        <v>59</v>
      </c>
      <c r="B22" s="356">
        <v>0</v>
      </c>
      <c r="C22" s="356">
        <v>0</v>
      </c>
      <c r="D22" s="356">
        <v>0</v>
      </c>
      <c r="E22" s="356">
        <v>0</v>
      </c>
      <c r="F22" s="354"/>
      <c r="G22" s="355" t="s">
        <v>59</v>
      </c>
      <c r="H22" s="356">
        <v>0</v>
      </c>
      <c r="I22" s="356">
        <v>0</v>
      </c>
      <c r="J22" s="356">
        <v>0</v>
      </c>
      <c r="K22" s="356">
        <v>0</v>
      </c>
      <c r="L22" s="354"/>
      <c r="M22" s="355" t="s">
        <v>59</v>
      </c>
      <c r="N22" s="356">
        <v>0.2</v>
      </c>
      <c r="O22" s="356">
        <v>0.1</v>
      </c>
      <c r="P22" s="356">
        <v>0</v>
      </c>
      <c r="Q22" s="356">
        <v>0</v>
      </c>
      <c r="R22" s="354"/>
      <c r="S22" s="355" t="s">
        <v>59</v>
      </c>
      <c r="T22" s="358">
        <v>0.75</v>
      </c>
      <c r="U22" s="358">
        <v>0</v>
      </c>
      <c r="V22" s="358">
        <v>0</v>
      </c>
      <c r="W22" s="358">
        <v>0</v>
      </c>
      <c r="X22" s="354"/>
      <c r="Y22" s="355" t="s">
        <v>59</v>
      </c>
      <c r="Z22" s="358">
        <v>1.25</v>
      </c>
      <c r="AA22" s="358">
        <v>0.75</v>
      </c>
      <c r="AB22" s="358">
        <v>0</v>
      </c>
      <c r="AC22" s="358">
        <v>0</v>
      </c>
      <c r="AD22" s="363"/>
      <c r="AE22" s="363"/>
    </row>
    <row r="23" spans="1:31" ht="13.5" thickBot="1">
      <c r="A23" s="355" t="s">
        <v>60</v>
      </c>
      <c r="B23" s="356">
        <v>0</v>
      </c>
      <c r="C23" s="356">
        <v>0</v>
      </c>
      <c r="D23" s="356">
        <v>0</v>
      </c>
      <c r="E23" s="356">
        <v>0.1</v>
      </c>
      <c r="F23" s="354"/>
      <c r="G23" s="355" t="s">
        <v>60</v>
      </c>
      <c r="H23" s="356">
        <v>0.1</v>
      </c>
      <c r="I23" s="356">
        <v>0.1</v>
      </c>
      <c r="J23" s="356">
        <v>0.1</v>
      </c>
      <c r="K23" s="356">
        <v>0.3</v>
      </c>
      <c r="L23" s="354"/>
      <c r="M23" s="355" t="s">
        <v>60</v>
      </c>
      <c r="N23" s="356">
        <v>0.2</v>
      </c>
      <c r="O23" s="356">
        <v>0.4</v>
      </c>
      <c r="P23" s="356">
        <v>0.2</v>
      </c>
      <c r="Q23" s="356">
        <v>0.4</v>
      </c>
      <c r="R23" s="354"/>
      <c r="S23" s="355" t="s">
        <v>60</v>
      </c>
      <c r="T23" s="358">
        <v>1</v>
      </c>
      <c r="U23" s="358">
        <v>0.75</v>
      </c>
      <c r="V23" s="358">
        <v>0.75</v>
      </c>
      <c r="W23" s="358">
        <v>1</v>
      </c>
      <c r="X23" s="354"/>
      <c r="Y23" s="355" t="s">
        <v>60</v>
      </c>
      <c r="Z23" s="358">
        <v>1.25</v>
      </c>
      <c r="AA23" s="358">
        <v>1.25</v>
      </c>
      <c r="AB23" s="358">
        <v>1.25</v>
      </c>
      <c r="AC23" s="358">
        <v>1.25</v>
      </c>
      <c r="AD23" s="363"/>
      <c r="AE23" s="363"/>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5A6BD"/>
    <outlinePr summaryBelow="0" summaryRight="0"/>
  </sheetPr>
  <dimension ref="A1:M1079"/>
  <sheetViews>
    <sheetView workbookViewId="0"/>
  </sheetViews>
  <sheetFormatPr defaultColWidth="14.42578125" defaultRowHeight="15.75" customHeight="1"/>
  <cols>
    <col min="3" max="3" width="15.28515625" customWidth="1"/>
  </cols>
  <sheetData>
    <row r="1" spans="1:13">
      <c r="A1" s="114" t="s">
        <v>66</v>
      </c>
      <c r="B1" s="23">
        <v>44321</v>
      </c>
      <c r="D1" s="25"/>
    </row>
    <row r="2" spans="1:13">
      <c r="B2" s="3" t="s">
        <v>68</v>
      </c>
      <c r="C2" s="26" t="s">
        <v>69</v>
      </c>
      <c r="D2" s="26" t="s">
        <v>70</v>
      </c>
      <c r="E2" s="3" t="s">
        <v>71</v>
      </c>
      <c r="F2" s="3" t="s">
        <v>72</v>
      </c>
    </row>
    <row r="3" spans="1:13">
      <c r="A3" s="174"/>
      <c r="B3" s="120">
        <v>0.82638888888888884</v>
      </c>
      <c r="C3" s="121" t="s">
        <v>305</v>
      </c>
      <c r="D3" s="30" t="s">
        <v>306</v>
      </c>
      <c r="E3" s="123">
        <v>1.5</v>
      </c>
      <c r="F3" s="366" t="s">
        <v>307</v>
      </c>
      <c r="G3" s="367"/>
      <c r="H3" s="367"/>
      <c r="I3" s="367"/>
      <c r="J3" s="367"/>
    </row>
    <row r="4" spans="1:13">
      <c r="A4" s="175"/>
      <c r="C4" s="124" t="s">
        <v>77</v>
      </c>
      <c r="D4" s="125" t="s">
        <v>78</v>
      </c>
      <c r="E4" s="126" t="s">
        <v>79</v>
      </c>
      <c r="F4" s="140" t="s">
        <v>80</v>
      </c>
      <c r="G4" s="126" t="s">
        <v>79</v>
      </c>
      <c r="H4" s="127" t="s">
        <v>81</v>
      </c>
      <c r="I4" s="126" t="s">
        <v>79</v>
      </c>
      <c r="J4" s="125" t="s">
        <v>82</v>
      </c>
      <c r="K4" s="126" t="s">
        <v>79</v>
      </c>
      <c r="L4" s="125" t="s">
        <v>83</v>
      </c>
      <c r="M4" s="126" t="s">
        <v>79</v>
      </c>
    </row>
    <row r="5" spans="1:13">
      <c r="A5" s="175"/>
      <c r="B5" s="60" t="s">
        <v>84</v>
      </c>
      <c r="C5" s="381" t="s">
        <v>217</v>
      </c>
      <c r="D5" s="376"/>
      <c r="E5" s="376"/>
      <c r="F5" s="376"/>
      <c r="G5" s="376"/>
      <c r="H5" s="376"/>
      <c r="I5" s="376"/>
      <c r="J5" s="376"/>
      <c r="K5" s="376"/>
      <c r="L5" s="376"/>
    </row>
    <row r="6" spans="1:13">
      <c r="A6" s="175"/>
      <c r="B6" s="47" t="s">
        <v>87</v>
      </c>
      <c r="C6" s="176" t="s">
        <v>284</v>
      </c>
      <c r="D6" s="176"/>
      <c r="E6" s="176"/>
      <c r="F6" s="382" t="s">
        <v>93</v>
      </c>
      <c r="G6" s="365"/>
      <c r="H6" s="297"/>
      <c r="I6" s="188">
        <v>0.91666666666666663</v>
      </c>
      <c r="J6" s="231"/>
      <c r="K6" s="188">
        <v>0.91666666666666663</v>
      </c>
      <c r="L6" s="188"/>
      <c r="M6" s="232">
        <v>0.91666666666666663</v>
      </c>
    </row>
    <row r="7" spans="1:13">
      <c r="A7" s="175"/>
      <c r="B7" s="47"/>
      <c r="C7" s="176" t="s">
        <v>285</v>
      </c>
      <c r="D7" s="176"/>
      <c r="E7" s="176"/>
      <c r="F7" s="382" t="s">
        <v>93</v>
      </c>
      <c r="G7" s="365"/>
      <c r="H7" s="297"/>
      <c r="I7" s="188">
        <v>0.875</v>
      </c>
      <c r="J7" s="231"/>
      <c r="K7" s="231"/>
      <c r="L7" s="231"/>
      <c r="M7" s="188">
        <v>0.875</v>
      </c>
    </row>
    <row r="8" spans="1:13">
      <c r="A8" s="175"/>
      <c r="B8" s="103" t="s">
        <v>91</v>
      </c>
      <c r="C8" s="298">
        <v>0.70833333333333337</v>
      </c>
      <c r="D8" s="299"/>
      <c r="E8" s="299"/>
      <c r="F8" s="384" t="s">
        <v>93</v>
      </c>
      <c r="G8" s="385"/>
      <c r="H8" s="300"/>
      <c r="I8" s="232">
        <v>0.95833333333333337</v>
      </c>
      <c r="J8" s="233"/>
      <c r="K8" s="232">
        <v>0.95833333333333337</v>
      </c>
      <c r="L8" s="233">
        <v>0.5</v>
      </c>
      <c r="M8" s="232">
        <v>0.92708333333333337</v>
      </c>
    </row>
    <row r="9" spans="1:13">
      <c r="A9" s="175"/>
      <c r="B9" s="301"/>
      <c r="C9" s="302">
        <v>0.75</v>
      </c>
      <c r="D9" s="303"/>
      <c r="E9" s="304"/>
      <c r="F9" s="381" t="s">
        <v>93</v>
      </c>
      <c r="G9" s="376"/>
      <c r="H9" s="305"/>
      <c r="I9" s="157">
        <v>0.93055555555555558</v>
      </c>
      <c r="J9" s="305"/>
      <c r="K9" s="162">
        <v>0.92708333333333337</v>
      </c>
      <c r="L9" s="306"/>
      <c r="M9" s="162">
        <v>0.94097222222222221</v>
      </c>
    </row>
    <row r="10" spans="1:13">
      <c r="A10" s="175"/>
      <c r="B10" s="307"/>
      <c r="C10" s="137"/>
      <c r="D10" s="94"/>
      <c r="E10" s="139"/>
      <c r="F10" s="37"/>
      <c r="G10" s="37"/>
      <c r="H10" s="37"/>
      <c r="I10" s="37"/>
      <c r="J10" s="37"/>
    </row>
    <row r="11" spans="1:13">
      <c r="A11" s="174"/>
      <c r="B11" s="120">
        <v>0.82638888888888884</v>
      </c>
      <c r="C11" s="121" t="s">
        <v>305</v>
      </c>
      <c r="D11" s="30" t="s">
        <v>306</v>
      </c>
      <c r="E11" s="123">
        <v>1.75</v>
      </c>
      <c r="F11" s="366" t="s">
        <v>308</v>
      </c>
      <c r="G11" s="367"/>
      <c r="H11" s="367"/>
      <c r="I11" s="367"/>
      <c r="J11" s="367"/>
    </row>
    <row r="12" spans="1:13">
      <c r="A12" s="175"/>
      <c r="C12" s="124" t="s">
        <v>77</v>
      </c>
      <c r="D12" s="125" t="s">
        <v>78</v>
      </c>
      <c r="E12" s="126" t="s">
        <v>79</v>
      </c>
      <c r="F12" s="140" t="s">
        <v>80</v>
      </c>
      <c r="G12" s="126" t="s">
        <v>79</v>
      </c>
      <c r="H12" s="127" t="s">
        <v>81</v>
      </c>
      <c r="I12" s="126" t="s">
        <v>79</v>
      </c>
      <c r="J12" s="125" t="s">
        <v>82</v>
      </c>
      <c r="K12" s="126" t="s">
        <v>79</v>
      </c>
      <c r="L12" s="125" t="s">
        <v>83</v>
      </c>
      <c r="M12" s="126" t="s">
        <v>79</v>
      </c>
    </row>
    <row r="13" spans="1:13">
      <c r="A13" s="175"/>
      <c r="B13" s="60" t="s">
        <v>84</v>
      </c>
      <c r="C13" s="381" t="s">
        <v>217</v>
      </c>
      <c r="D13" s="376"/>
      <c r="E13" s="376"/>
      <c r="F13" s="376"/>
      <c r="G13" s="376"/>
      <c r="H13" s="376"/>
      <c r="I13" s="376"/>
      <c r="J13" s="376"/>
      <c r="K13" s="376"/>
      <c r="L13" s="376"/>
    </row>
    <row r="14" spans="1:13">
      <c r="A14" s="175"/>
      <c r="B14" s="47" t="s">
        <v>87</v>
      </c>
      <c r="C14" s="176" t="s">
        <v>284</v>
      </c>
      <c r="D14" s="176"/>
      <c r="E14" s="176"/>
      <c r="F14" s="382" t="s">
        <v>93</v>
      </c>
      <c r="G14" s="365"/>
      <c r="H14" s="297"/>
      <c r="I14" s="188">
        <v>0.91666666666666663</v>
      </c>
      <c r="J14" s="231"/>
      <c r="K14" s="188">
        <v>0.91666666666666663</v>
      </c>
      <c r="L14" s="188"/>
      <c r="M14" s="232">
        <v>0.91666666666666663</v>
      </c>
    </row>
    <row r="15" spans="1:13">
      <c r="A15" s="175"/>
      <c r="B15" s="47"/>
      <c r="C15" s="176" t="s">
        <v>285</v>
      </c>
      <c r="D15" s="176"/>
      <c r="E15" s="176"/>
      <c r="F15" s="382" t="s">
        <v>93</v>
      </c>
      <c r="G15" s="365"/>
      <c r="H15" s="297"/>
      <c r="I15" s="188">
        <v>0.875</v>
      </c>
      <c r="J15" s="231"/>
      <c r="K15" s="231"/>
      <c r="L15" s="231"/>
      <c r="M15" s="188">
        <v>0.875</v>
      </c>
    </row>
    <row r="16" spans="1:13">
      <c r="A16" s="175"/>
      <c r="B16" s="103" t="s">
        <v>91</v>
      </c>
      <c r="C16" s="298">
        <v>0.70833333333333337</v>
      </c>
      <c r="D16" s="299"/>
      <c r="E16" s="299"/>
      <c r="F16" s="384" t="s">
        <v>93</v>
      </c>
      <c r="G16" s="385"/>
      <c r="H16" s="300"/>
      <c r="I16" s="232">
        <v>0.95833333333333337</v>
      </c>
      <c r="J16" s="233"/>
      <c r="K16" s="232">
        <v>0.95833333333333337</v>
      </c>
      <c r="L16" s="233">
        <v>0.5</v>
      </c>
      <c r="M16" s="232">
        <v>0.92708333333333337</v>
      </c>
    </row>
    <row r="17" spans="1:13">
      <c r="A17" s="175"/>
      <c r="B17" s="301"/>
      <c r="C17" s="302">
        <v>0.75</v>
      </c>
      <c r="D17" s="303"/>
      <c r="E17" s="304"/>
      <c r="F17" s="381" t="s">
        <v>93</v>
      </c>
      <c r="G17" s="376"/>
      <c r="H17" s="305"/>
      <c r="I17" s="157">
        <v>0.93055555555555558</v>
      </c>
      <c r="J17" s="305"/>
      <c r="K17" s="162">
        <v>0.92708333333333337</v>
      </c>
      <c r="L17" s="306"/>
      <c r="M17" s="162">
        <v>0.94097222222222221</v>
      </c>
    </row>
    <row r="18" spans="1:13">
      <c r="A18" s="175"/>
      <c r="B18" s="307"/>
      <c r="C18" s="137"/>
      <c r="D18" s="94"/>
      <c r="E18" s="139"/>
      <c r="F18" s="37"/>
      <c r="G18" s="37"/>
      <c r="H18" s="37"/>
      <c r="I18" s="37"/>
      <c r="J18" s="37"/>
    </row>
    <row r="19" spans="1:13">
      <c r="A19" s="174"/>
      <c r="B19" s="120">
        <v>0.83680555555555558</v>
      </c>
      <c r="C19" s="121" t="s">
        <v>309</v>
      </c>
      <c r="D19" s="30" t="s">
        <v>310</v>
      </c>
      <c r="E19" s="123">
        <v>1.75</v>
      </c>
      <c r="F19" s="366" t="s">
        <v>311</v>
      </c>
      <c r="G19" s="367"/>
      <c r="H19" s="367"/>
      <c r="I19" s="367"/>
      <c r="J19" s="367"/>
    </row>
    <row r="20" spans="1:13">
      <c r="A20" s="175"/>
      <c r="C20" s="124" t="s">
        <v>77</v>
      </c>
      <c r="D20" s="125" t="s">
        <v>78</v>
      </c>
      <c r="E20" s="126" t="s">
        <v>79</v>
      </c>
      <c r="F20" s="140" t="s">
        <v>80</v>
      </c>
      <c r="G20" s="126" t="s">
        <v>79</v>
      </c>
      <c r="H20" s="127" t="s">
        <v>81</v>
      </c>
      <c r="I20" s="126" t="s">
        <v>79</v>
      </c>
      <c r="J20" s="125" t="s">
        <v>82</v>
      </c>
      <c r="K20" s="126" t="s">
        <v>79</v>
      </c>
      <c r="L20" s="125" t="s">
        <v>83</v>
      </c>
      <c r="M20" s="126" t="s">
        <v>79</v>
      </c>
    </row>
    <row r="21" spans="1:13">
      <c r="A21" s="175"/>
      <c r="B21" s="60" t="s">
        <v>84</v>
      </c>
      <c r="C21" s="381" t="s">
        <v>217</v>
      </c>
      <c r="D21" s="376"/>
      <c r="E21" s="376"/>
      <c r="F21" s="376"/>
      <c r="G21" s="376"/>
      <c r="H21" s="376"/>
      <c r="I21" s="376"/>
      <c r="J21" s="376"/>
      <c r="K21" s="376"/>
      <c r="L21" s="376"/>
    </row>
    <row r="22" spans="1:13">
      <c r="A22" s="175"/>
      <c r="B22" s="47" t="s">
        <v>87</v>
      </c>
      <c r="C22" s="129">
        <v>0.70833333333333337</v>
      </c>
      <c r="D22" s="176"/>
      <c r="E22" s="176"/>
      <c r="F22" s="384" t="s">
        <v>93</v>
      </c>
      <c r="G22" s="385"/>
      <c r="H22" s="231"/>
      <c r="I22" s="74">
        <v>0.91666666666666663</v>
      </c>
      <c r="J22" s="231">
        <v>0.75</v>
      </c>
      <c r="K22" s="188">
        <v>0.83333333333333337</v>
      </c>
      <c r="L22" s="231">
        <v>0.75</v>
      </c>
      <c r="M22" s="285">
        <v>0.83333333333333337</v>
      </c>
    </row>
    <row r="23" spans="1:13">
      <c r="A23" s="175"/>
      <c r="B23" s="47"/>
      <c r="C23" s="129">
        <v>0.75</v>
      </c>
      <c r="D23" s="176"/>
      <c r="E23" s="176"/>
      <c r="F23" s="382" t="s">
        <v>93</v>
      </c>
      <c r="G23" s="365"/>
      <c r="H23" s="196">
        <v>0.1</v>
      </c>
      <c r="I23" s="188">
        <v>0.83333333333333337</v>
      </c>
      <c r="J23" s="231">
        <v>0.75</v>
      </c>
      <c r="K23" s="188">
        <v>0.83333333333333337</v>
      </c>
      <c r="L23" s="231">
        <v>1</v>
      </c>
      <c r="M23" s="169">
        <v>0.83333333333333337</v>
      </c>
    </row>
    <row r="24" spans="1:13">
      <c r="A24" s="175"/>
      <c r="B24" s="47"/>
      <c r="C24" s="129">
        <v>0.79166666666666663</v>
      </c>
      <c r="D24" s="176"/>
      <c r="E24" s="176"/>
      <c r="F24" s="382" t="s">
        <v>93</v>
      </c>
      <c r="G24" s="365"/>
      <c r="H24" s="231"/>
      <c r="I24" s="231"/>
      <c r="J24" s="231"/>
      <c r="K24" s="231"/>
      <c r="L24" s="231">
        <v>0.75</v>
      </c>
      <c r="M24" s="162">
        <v>0.875</v>
      </c>
    </row>
    <row r="25" spans="1:13">
      <c r="A25" s="175"/>
      <c r="B25" s="103" t="s">
        <v>91</v>
      </c>
      <c r="C25" s="298">
        <v>0.70833333333333337</v>
      </c>
      <c r="D25" s="299"/>
      <c r="E25" s="299"/>
      <c r="F25" s="384" t="s">
        <v>93</v>
      </c>
      <c r="G25" s="385"/>
      <c r="H25" s="197">
        <v>0.1</v>
      </c>
      <c r="I25" s="232">
        <v>0.95833333333333337</v>
      </c>
      <c r="J25" s="233">
        <v>0.75</v>
      </c>
      <c r="K25" s="232">
        <v>0.93402777777777779</v>
      </c>
      <c r="L25" s="233">
        <v>0.75</v>
      </c>
      <c r="M25" s="169">
        <v>0.82638888888888884</v>
      </c>
    </row>
    <row r="26" spans="1:13">
      <c r="A26" s="175"/>
      <c r="B26" s="308"/>
      <c r="C26" s="309">
        <v>0.75</v>
      </c>
      <c r="D26" s="94"/>
      <c r="E26" s="139"/>
      <c r="F26" s="382" t="s">
        <v>93</v>
      </c>
      <c r="G26" s="365"/>
      <c r="H26" s="165">
        <v>0.1</v>
      </c>
      <c r="I26" s="164">
        <v>0.92013888888888884</v>
      </c>
      <c r="J26" s="167">
        <v>0.75</v>
      </c>
      <c r="K26" s="169">
        <v>0.85763888888888884</v>
      </c>
      <c r="L26" s="7">
        <v>1</v>
      </c>
      <c r="M26" s="169">
        <v>0.84027777777777779</v>
      </c>
    </row>
    <row r="27" spans="1:13">
      <c r="A27" s="175"/>
      <c r="B27" s="301"/>
      <c r="C27" s="302">
        <v>0.79166666666666663</v>
      </c>
      <c r="D27" s="303"/>
      <c r="E27" s="304"/>
      <c r="F27" s="381" t="s">
        <v>93</v>
      </c>
      <c r="G27" s="376"/>
      <c r="H27" s="183">
        <v>0.1</v>
      </c>
      <c r="I27" s="157">
        <v>0.84027777777777779</v>
      </c>
      <c r="J27" s="158">
        <v>0.5</v>
      </c>
      <c r="K27" s="162">
        <v>0.85069444444444442</v>
      </c>
      <c r="L27" s="113">
        <v>0.75</v>
      </c>
      <c r="M27" s="162">
        <v>0.82638888888888884</v>
      </c>
    </row>
    <row r="28" spans="1:13">
      <c r="A28" s="175"/>
      <c r="B28" s="307"/>
      <c r="C28" s="137"/>
      <c r="D28" s="94"/>
      <c r="E28" s="139"/>
      <c r="F28" s="37"/>
      <c r="G28" s="37"/>
      <c r="H28" s="37"/>
      <c r="I28" s="37"/>
      <c r="J28" s="37"/>
    </row>
    <row r="29" spans="1:13">
      <c r="A29" s="174"/>
      <c r="B29" s="120">
        <v>0.83819444444444446</v>
      </c>
      <c r="C29" s="121" t="s">
        <v>309</v>
      </c>
      <c r="D29" s="30" t="s">
        <v>312</v>
      </c>
      <c r="E29" s="123">
        <v>1</v>
      </c>
      <c r="F29" s="366" t="s">
        <v>313</v>
      </c>
      <c r="G29" s="367"/>
      <c r="H29" s="367"/>
      <c r="I29" s="367"/>
      <c r="J29" s="367"/>
    </row>
    <row r="30" spans="1:13">
      <c r="A30" s="175"/>
      <c r="C30" s="124" t="s">
        <v>77</v>
      </c>
      <c r="D30" s="125" t="s">
        <v>78</v>
      </c>
      <c r="E30" s="126" t="s">
        <v>79</v>
      </c>
      <c r="F30" s="140" t="s">
        <v>80</v>
      </c>
      <c r="G30" s="126" t="s">
        <v>79</v>
      </c>
      <c r="H30" s="127" t="s">
        <v>81</v>
      </c>
      <c r="I30" s="126" t="s">
        <v>79</v>
      </c>
      <c r="J30" s="125" t="s">
        <v>82</v>
      </c>
      <c r="K30" s="126" t="s">
        <v>79</v>
      </c>
      <c r="L30" s="125" t="s">
        <v>83</v>
      </c>
      <c r="M30" s="126" t="s">
        <v>79</v>
      </c>
    </row>
    <row r="31" spans="1:13">
      <c r="A31" s="175"/>
      <c r="B31" s="60" t="s">
        <v>84</v>
      </c>
      <c r="C31" s="381" t="s">
        <v>217</v>
      </c>
      <c r="D31" s="376"/>
      <c r="E31" s="376"/>
      <c r="F31" s="376"/>
      <c r="G31" s="376"/>
      <c r="H31" s="376"/>
      <c r="I31" s="376"/>
      <c r="J31" s="376"/>
      <c r="K31" s="376"/>
      <c r="L31" s="376"/>
    </row>
    <row r="32" spans="1:13">
      <c r="A32" s="175"/>
      <c r="B32" s="47" t="s">
        <v>87</v>
      </c>
      <c r="C32" s="129">
        <v>0.70833333333333337</v>
      </c>
      <c r="D32" s="176"/>
      <c r="E32" s="176"/>
      <c r="F32" s="384" t="s">
        <v>93</v>
      </c>
      <c r="G32" s="385"/>
      <c r="H32" s="231"/>
      <c r="I32" s="74">
        <v>0.91666666666666663</v>
      </c>
      <c r="J32" s="231">
        <v>0.75</v>
      </c>
      <c r="K32" s="188">
        <v>0.83333333333333337</v>
      </c>
      <c r="L32" s="231">
        <v>0.75</v>
      </c>
      <c r="M32" s="285">
        <v>0.83333333333333337</v>
      </c>
    </row>
    <row r="33" spans="1:13">
      <c r="A33" s="175"/>
      <c r="B33" s="47"/>
      <c r="C33" s="129">
        <v>0.75</v>
      </c>
      <c r="D33" s="176"/>
      <c r="E33" s="176"/>
      <c r="F33" s="382" t="s">
        <v>93</v>
      </c>
      <c r="G33" s="365"/>
      <c r="H33" s="196">
        <v>0.1</v>
      </c>
      <c r="I33" s="188">
        <v>0.83333333333333337</v>
      </c>
      <c r="J33" s="231">
        <v>0.75</v>
      </c>
      <c r="K33" s="188">
        <v>0.83333333333333337</v>
      </c>
      <c r="L33" s="231">
        <v>1</v>
      </c>
      <c r="M33" s="169">
        <v>0.83333333333333337</v>
      </c>
    </row>
    <row r="34" spans="1:13">
      <c r="A34" s="175"/>
      <c r="B34" s="47"/>
      <c r="C34" s="129">
        <v>0.79166666666666663</v>
      </c>
      <c r="D34" s="176"/>
      <c r="E34" s="176"/>
      <c r="F34" s="382" t="s">
        <v>93</v>
      </c>
      <c r="G34" s="365"/>
      <c r="H34" s="231"/>
      <c r="I34" s="231"/>
      <c r="J34" s="231"/>
      <c r="K34" s="231"/>
      <c r="L34" s="231">
        <v>0.75</v>
      </c>
      <c r="M34" s="162">
        <v>0.875</v>
      </c>
    </row>
    <row r="35" spans="1:13">
      <c r="A35" s="175"/>
      <c r="B35" s="103" t="s">
        <v>91</v>
      </c>
      <c r="C35" s="298">
        <v>0.70833333333333337</v>
      </c>
      <c r="D35" s="299"/>
      <c r="E35" s="299"/>
      <c r="F35" s="384" t="s">
        <v>93</v>
      </c>
      <c r="G35" s="385"/>
      <c r="H35" s="197">
        <v>0.1</v>
      </c>
      <c r="I35" s="232">
        <v>0.95833333333333337</v>
      </c>
      <c r="J35" s="233">
        <v>0.75</v>
      </c>
      <c r="K35" s="232">
        <v>0.93402777777777779</v>
      </c>
      <c r="L35" s="233">
        <v>0.75</v>
      </c>
      <c r="M35" s="169">
        <v>0.82638888888888884</v>
      </c>
    </row>
    <row r="36" spans="1:13">
      <c r="A36" s="175"/>
      <c r="B36" s="308"/>
      <c r="C36" s="309">
        <v>0.75</v>
      </c>
      <c r="D36" s="94"/>
      <c r="E36" s="139"/>
      <c r="F36" s="382" t="s">
        <v>93</v>
      </c>
      <c r="G36" s="365"/>
      <c r="H36" s="165">
        <v>0.1</v>
      </c>
      <c r="I36" s="164">
        <v>0.92013888888888884</v>
      </c>
      <c r="J36" s="167">
        <v>0.75</v>
      </c>
      <c r="K36" s="169">
        <v>0.85763888888888884</v>
      </c>
      <c r="L36" s="7">
        <v>1</v>
      </c>
      <c r="M36" s="169">
        <v>0.84027777777777779</v>
      </c>
    </row>
    <row r="37" spans="1:13">
      <c r="A37" s="175"/>
      <c r="B37" s="301"/>
      <c r="C37" s="302">
        <v>0.79166666666666663</v>
      </c>
      <c r="D37" s="303"/>
      <c r="E37" s="304"/>
      <c r="F37" s="381" t="s">
        <v>93</v>
      </c>
      <c r="G37" s="376"/>
      <c r="H37" s="183">
        <v>0.1</v>
      </c>
      <c r="I37" s="157">
        <v>0.84027777777777779</v>
      </c>
      <c r="J37" s="158">
        <v>0.5</v>
      </c>
      <c r="K37" s="162">
        <v>0.85069444444444442</v>
      </c>
      <c r="L37" s="113">
        <v>0.75</v>
      </c>
      <c r="M37" s="162">
        <v>0.82638888888888884</v>
      </c>
    </row>
    <row r="38" spans="1:13">
      <c r="A38" s="175"/>
      <c r="B38" s="307"/>
      <c r="C38" s="137"/>
      <c r="D38" s="94"/>
      <c r="E38" s="139"/>
    </row>
    <row r="39" spans="1:13">
      <c r="A39" s="174"/>
      <c r="B39" s="120">
        <v>0.83888888888888891</v>
      </c>
      <c r="C39" s="121" t="s">
        <v>309</v>
      </c>
      <c r="D39" s="30" t="s">
        <v>314</v>
      </c>
      <c r="E39" s="123">
        <v>1.75</v>
      </c>
      <c r="F39" s="386"/>
      <c r="G39" s="367"/>
      <c r="H39" s="367"/>
      <c r="I39" s="367"/>
      <c r="J39" s="367"/>
    </row>
    <row r="40" spans="1:13">
      <c r="A40" s="175"/>
      <c r="C40" s="124" t="s">
        <v>77</v>
      </c>
      <c r="D40" s="125" t="s">
        <v>78</v>
      </c>
      <c r="E40" s="126" t="s">
        <v>79</v>
      </c>
      <c r="F40" s="140" t="s">
        <v>80</v>
      </c>
      <c r="G40" s="126" t="s">
        <v>79</v>
      </c>
      <c r="H40" s="127" t="s">
        <v>81</v>
      </c>
      <c r="I40" s="126" t="s">
        <v>79</v>
      </c>
      <c r="J40" s="125" t="s">
        <v>82</v>
      </c>
      <c r="K40" s="126" t="s">
        <v>79</v>
      </c>
      <c r="L40" s="125" t="s">
        <v>83</v>
      </c>
      <c r="M40" s="126" t="s">
        <v>79</v>
      </c>
    </row>
    <row r="41" spans="1:13">
      <c r="A41" s="175"/>
      <c r="B41" s="60" t="s">
        <v>84</v>
      </c>
      <c r="C41" s="381" t="s">
        <v>217</v>
      </c>
      <c r="D41" s="376"/>
      <c r="E41" s="376"/>
      <c r="F41" s="376"/>
      <c r="G41" s="376"/>
      <c r="H41" s="376"/>
      <c r="I41" s="376"/>
      <c r="J41" s="376"/>
      <c r="K41" s="376"/>
      <c r="L41" s="376"/>
    </row>
    <row r="42" spans="1:13">
      <c r="A42" s="175"/>
      <c r="B42" s="47" t="s">
        <v>87</v>
      </c>
      <c r="C42" s="129">
        <v>0.70833333333333337</v>
      </c>
      <c r="D42" s="176"/>
      <c r="E42" s="176"/>
      <c r="F42" s="384" t="s">
        <v>93</v>
      </c>
      <c r="G42" s="385"/>
      <c r="H42" s="231"/>
      <c r="I42" s="74">
        <v>0.91666666666666663</v>
      </c>
      <c r="J42" s="231">
        <v>0.75</v>
      </c>
      <c r="K42" s="188">
        <v>0.83333333333333337</v>
      </c>
      <c r="L42" s="231">
        <v>0.75</v>
      </c>
      <c r="M42" s="285">
        <v>0.83333333333333337</v>
      </c>
    </row>
    <row r="43" spans="1:13">
      <c r="A43" s="175"/>
      <c r="B43" s="47"/>
      <c r="C43" s="129">
        <v>0.75</v>
      </c>
      <c r="D43" s="176"/>
      <c r="E43" s="176"/>
      <c r="F43" s="382" t="s">
        <v>93</v>
      </c>
      <c r="G43" s="365"/>
      <c r="H43" s="196">
        <v>0.1</v>
      </c>
      <c r="I43" s="188">
        <v>0.83333333333333337</v>
      </c>
      <c r="J43" s="231">
        <v>0.75</v>
      </c>
      <c r="K43" s="188">
        <v>0.83333333333333337</v>
      </c>
      <c r="L43" s="231">
        <v>1</v>
      </c>
      <c r="M43" s="169">
        <v>0.83333333333333337</v>
      </c>
    </row>
    <row r="44" spans="1:13">
      <c r="A44" s="175"/>
      <c r="B44" s="47"/>
      <c r="C44" s="129">
        <v>0.79166666666666663</v>
      </c>
      <c r="D44" s="176"/>
      <c r="E44" s="176"/>
      <c r="F44" s="382" t="s">
        <v>93</v>
      </c>
      <c r="G44" s="365"/>
      <c r="H44" s="231"/>
      <c r="I44" s="231"/>
      <c r="J44" s="231"/>
      <c r="K44" s="231"/>
      <c r="L44" s="231">
        <v>0.75</v>
      </c>
      <c r="M44" s="162">
        <v>0.875</v>
      </c>
    </row>
    <row r="45" spans="1:13">
      <c r="A45" s="175"/>
      <c r="B45" s="103" t="s">
        <v>91</v>
      </c>
      <c r="C45" s="298">
        <v>0.70833333333333337</v>
      </c>
      <c r="D45" s="299"/>
      <c r="E45" s="299"/>
      <c r="F45" s="384" t="s">
        <v>93</v>
      </c>
      <c r="G45" s="385"/>
      <c r="H45" s="197">
        <v>0.1</v>
      </c>
      <c r="I45" s="232">
        <v>0.95833333333333337</v>
      </c>
      <c r="J45" s="233">
        <v>0.75</v>
      </c>
      <c r="K45" s="232">
        <v>0.93402777777777779</v>
      </c>
      <c r="L45" s="233">
        <v>0.75</v>
      </c>
      <c r="M45" s="169">
        <v>0.82638888888888884</v>
      </c>
    </row>
    <row r="46" spans="1:13">
      <c r="A46" s="175"/>
      <c r="B46" s="308"/>
      <c r="C46" s="309">
        <v>0.75</v>
      </c>
      <c r="D46" s="94"/>
      <c r="E46" s="139"/>
      <c r="F46" s="382" t="s">
        <v>93</v>
      </c>
      <c r="G46" s="365"/>
      <c r="H46" s="165">
        <v>0.1</v>
      </c>
      <c r="I46" s="164">
        <v>0.92013888888888884</v>
      </c>
      <c r="J46" s="167">
        <v>0.75</v>
      </c>
      <c r="K46" s="169">
        <v>0.85763888888888884</v>
      </c>
      <c r="L46" s="7">
        <v>1</v>
      </c>
      <c r="M46" s="169">
        <v>0.84027777777777779</v>
      </c>
    </row>
    <row r="47" spans="1:13">
      <c r="A47" s="175"/>
      <c r="B47" s="301"/>
      <c r="C47" s="302">
        <v>0.79166666666666663</v>
      </c>
      <c r="D47" s="303"/>
      <c r="E47" s="304"/>
      <c r="F47" s="381" t="s">
        <v>93</v>
      </c>
      <c r="G47" s="376"/>
      <c r="H47" s="183">
        <v>0.1</v>
      </c>
      <c r="I47" s="157">
        <v>0.84027777777777779</v>
      </c>
      <c r="J47" s="158">
        <v>0.5</v>
      </c>
      <c r="K47" s="162">
        <v>0.85069444444444442</v>
      </c>
      <c r="L47" s="113">
        <v>0.75</v>
      </c>
      <c r="M47" s="162">
        <v>0.82638888888888884</v>
      </c>
    </row>
    <row r="48" spans="1:13">
      <c r="A48" s="175"/>
      <c r="B48" s="307"/>
      <c r="C48" s="137"/>
      <c r="D48" s="94"/>
      <c r="E48" s="139"/>
      <c r="F48" s="37"/>
      <c r="G48" s="37"/>
      <c r="H48" s="37"/>
      <c r="I48" s="37"/>
      <c r="J48" s="37"/>
    </row>
    <row r="49" spans="1:13">
      <c r="A49" s="174"/>
      <c r="B49" s="120">
        <v>0.84027777777777779</v>
      </c>
      <c r="C49" s="121" t="s">
        <v>309</v>
      </c>
      <c r="D49" s="30" t="s">
        <v>310</v>
      </c>
      <c r="E49" s="123">
        <v>1.75</v>
      </c>
      <c r="F49" s="366" t="s">
        <v>315</v>
      </c>
      <c r="G49" s="367"/>
      <c r="H49" s="367"/>
      <c r="I49" s="367"/>
      <c r="J49" s="367"/>
    </row>
    <row r="50" spans="1:13">
      <c r="A50" s="175"/>
      <c r="C50" s="124" t="s">
        <v>77</v>
      </c>
      <c r="D50" s="125" t="s">
        <v>78</v>
      </c>
      <c r="E50" s="126" t="s">
        <v>79</v>
      </c>
      <c r="F50" s="140" t="s">
        <v>80</v>
      </c>
      <c r="G50" s="126" t="s">
        <v>79</v>
      </c>
      <c r="H50" s="127" t="s">
        <v>81</v>
      </c>
      <c r="I50" s="126" t="s">
        <v>79</v>
      </c>
      <c r="J50" s="125" t="s">
        <v>82</v>
      </c>
      <c r="K50" s="126" t="s">
        <v>79</v>
      </c>
      <c r="L50" s="125" t="s">
        <v>83</v>
      </c>
      <c r="M50" s="126" t="s">
        <v>79</v>
      </c>
    </row>
    <row r="51" spans="1:13">
      <c r="A51" s="175"/>
      <c r="B51" s="60" t="s">
        <v>84</v>
      </c>
      <c r="C51" s="381" t="s">
        <v>217</v>
      </c>
      <c r="D51" s="376"/>
      <c r="E51" s="376"/>
      <c r="F51" s="376"/>
      <c r="G51" s="376"/>
      <c r="H51" s="376"/>
      <c r="I51" s="376"/>
      <c r="J51" s="376"/>
      <c r="K51" s="376"/>
      <c r="L51" s="376"/>
    </row>
    <row r="52" spans="1:13">
      <c r="A52" s="175"/>
      <c r="B52" s="47" t="s">
        <v>87</v>
      </c>
      <c r="C52" s="129">
        <v>0.70833333333333337</v>
      </c>
      <c r="D52" s="176"/>
      <c r="E52" s="176"/>
      <c r="F52" s="384" t="s">
        <v>93</v>
      </c>
      <c r="G52" s="385"/>
      <c r="H52" s="231"/>
      <c r="I52" s="74">
        <v>0.91666666666666663</v>
      </c>
      <c r="J52" s="231">
        <v>0.75</v>
      </c>
      <c r="K52" s="188">
        <v>0.83333333333333337</v>
      </c>
      <c r="L52" s="231">
        <v>0.75</v>
      </c>
      <c r="M52" s="285">
        <v>0.83333333333333337</v>
      </c>
    </row>
    <row r="53" spans="1:13">
      <c r="A53" s="175"/>
      <c r="B53" s="47"/>
      <c r="C53" s="129">
        <v>0.75</v>
      </c>
      <c r="D53" s="176"/>
      <c r="E53" s="176"/>
      <c r="F53" s="382" t="s">
        <v>93</v>
      </c>
      <c r="G53" s="365"/>
      <c r="H53" s="196">
        <v>0.1</v>
      </c>
      <c r="I53" s="188">
        <v>0.83333333333333337</v>
      </c>
      <c r="J53" s="231">
        <v>0.75</v>
      </c>
      <c r="K53" s="188">
        <v>0.83333333333333337</v>
      </c>
      <c r="L53" s="231">
        <v>1</v>
      </c>
      <c r="M53" s="169">
        <v>0.83333333333333337</v>
      </c>
    </row>
    <row r="54" spans="1:13">
      <c r="A54" s="175"/>
      <c r="B54" s="47"/>
      <c r="C54" s="129">
        <v>0.79166666666666663</v>
      </c>
      <c r="D54" s="176"/>
      <c r="E54" s="176"/>
      <c r="F54" s="382" t="s">
        <v>93</v>
      </c>
      <c r="G54" s="365"/>
      <c r="H54" s="231"/>
      <c r="I54" s="231"/>
      <c r="J54" s="231"/>
      <c r="K54" s="231"/>
      <c r="L54" s="231">
        <v>0.75</v>
      </c>
      <c r="M54" s="162">
        <v>0.875</v>
      </c>
    </row>
    <row r="55" spans="1:13">
      <c r="A55" s="175"/>
      <c r="B55" s="103" t="s">
        <v>91</v>
      </c>
      <c r="C55" s="298">
        <v>0.70833333333333337</v>
      </c>
      <c r="D55" s="299"/>
      <c r="E55" s="299"/>
      <c r="F55" s="384" t="s">
        <v>93</v>
      </c>
      <c r="G55" s="385"/>
      <c r="H55" s="197">
        <v>0.1</v>
      </c>
      <c r="I55" s="232">
        <v>0.95833333333333337</v>
      </c>
      <c r="J55" s="233">
        <v>0.75</v>
      </c>
      <c r="K55" s="232">
        <v>0.93402777777777779</v>
      </c>
      <c r="L55" s="233">
        <v>0.75</v>
      </c>
      <c r="M55" s="169">
        <v>0.82638888888888884</v>
      </c>
    </row>
    <row r="56" spans="1:13">
      <c r="A56" s="175"/>
      <c r="B56" s="308"/>
      <c r="C56" s="309">
        <v>0.75</v>
      </c>
      <c r="D56" s="94"/>
      <c r="E56" s="139"/>
      <c r="F56" s="382" t="s">
        <v>93</v>
      </c>
      <c r="G56" s="365"/>
      <c r="H56" s="165">
        <v>0.1</v>
      </c>
      <c r="I56" s="164">
        <v>0.92013888888888884</v>
      </c>
      <c r="J56" s="167">
        <v>0.75</v>
      </c>
      <c r="K56" s="169">
        <v>0.85763888888888884</v>
      </c>
      <c r="L56" s="7">
        <v>1</v>
      </c>
      <c r="M56" s="169">
        <v>0.84027777777777779</v>
      </c>
    </row>
    <row r="57" spans="1:13">
      <c r="A57" s="175"/>
      <c r="B57" s="301"/>
      <c r="C57" s="302">
        <v>0.79166666666666663</v>
      </c>
      <c r="D57" s="303"/>
      <c r="E57" s="304"/>
      <c r="F57" s="381" t="s">
        <v>93</v>
      </c>
      <c r="G57" s="376"/>
      <c r="H57" s="183">
        <v>0.1</v>
      </c>
      <c r="I57" s="157">
        <v>0.84027777777777779</v>
      </c>
      <c r="J57" s="158">
        <v>0.5</v>
      </c>
      <c r="K57" s="162">
        <v>0.85069444444444442</v>
      </c>
      <c r="L57" s="113">
        <v>0.75</v>
      </c>
      <c r="M57" s="162">
        <v>0.82638888888888884</v>
      </c>
    </row>
    <row r="58" spans="1:13">
      <c r="A58" s="175"/>
      <c r="B58" s="307"/>
      <c r="C58" s="137"/>
      <c r="D58" s="94"/>
      <c r="E58" s="139"/>
      <c r="F58" s="37"/>
      <c r="G58" s="37"/>
      <c r="H58" s="37"/>
      <c r="I58" s="37"/>
      <c r="J58" s="37"/>
    </row>
    <row r="59" spans="1:13">
      <c r="A59" s="174"/>
      <c r="B59" s="120">
        <v>0.84027777777777779</v>
      </c>
      <c r="C59" s="121" t="s">
        <v>309</v>
      </c>
      <c r="D59" s="30" t="s">
        <v>314</v>
      </c>
      <c r="E59" s="123">
        <v>1.75</v>
      </c>
      <c r="F59" s="366" t="s">
        <v>316</v>
      </c>
      <c r="G59" s="367"/>
      <c r="H59" s="367"/>
      <c r="I59" s="367"/>
      <c r="J59" s="367"/>
    </row>
    <row r="60" spans="1:13">
      <c r="A60" s="175"/>
      <c r="C60" s="124" t="s">
        <v>77</v>
      </c>
      <c r="D60" s="125" t="s">
        <v>78</v>
      </c>
      <c r="E60" s="126" t="s">
        <v>79</v>
      </c>
      <c r="F60" s="140" t="s">
        <v>80</v>
      </c>
      <c r="G60" s="126" t="s">
        <v>79</v>
      </c>
      <c r="H60" s="127" t="s">
        <v>81</v>
      </c>
      <c r="I60" s="126" t="s">
        <v>79</v>
      </c>
      <c r="J60" s="125" t="s">
        <v>82</v>
      </c>
      <c r="K60" s="126" t="s">
        <v>79</v>
      </c>
      <c r="L60" s="125" t="s">
        <v>83</v>
      </c>
      <c r="M60" s="126" t="s">
        <v>79</v>
      </c>
    </row>
    <row r="61" spans="1:13">
      <c r="A61" s="175"/>
      <c r="B61" s="60" t="s">
        <v>84</v>
      </c>
      <c r="C61" s="381" t="s">
        <v>217</v>
      </c>
      <c r="D61" s="376"/>
      <c r="E61" s="376"/>
      <c r="F61" s="376"/>
      <c r="G61" s="376"/>
      <c r="H61" s="376"/>
      <c r="I61" s="376"/>
      <c r="J61" s="376"/>
      <c r="K61" s="376"/>
      <c r="L61" s="376"/>
    </row>
    <row r="62" spans="1:13">
      <c r="A62" s="175"/>
      <c r="B62" s="47" t="s">
        <v>87</v>
      </c>
      <c r="C62" s="129">
        <v>0.70833333333333337</v>
      </c>
      <c r="D62" s="176"/>
      <c r="E62" s="176"/>
      <c r="F62" s="384" t="s">
        <v>93</v>
      </c>
      <c r="G62" s="385"/>
      <c r="H62" s="231"/>
      <c r="I62" s="74">
        <v>0.91666666666666663</v>
      </c>
      <c r="J62" s="231">
        <v>0.75</v>
      </c>
      <c r="K62" s="188">
        <v>0.83333333333333337</v>
      </c>
      <c r="L62" s="231">
        <v>0.75</v>
      </c>
      <c r="M62" s="285">
        <v>0.83333333333333337</v>
      </c>
    </row>
    <row r="63" spans="1:13">
      <c r="A63" s="175"/>
      <c r="B63" s="47"/>
      <c r="C63" s="129">
        <v>0.75</v>
      </c>
      <c r="D63" s="176"/>
      <c r="E63" s="176"/>
      <c r="F63" s="382" t="s">
        <v>93</v>
      </c>
      <c r="G63" s="365"/>
      <c r="H63" s="196">
        <v>0.1</v>
      </c>
      <c r="I63" s="188">
        <v>0.83333333333333337</v>
      </c>
      <c r="J63" s="231">
        <v>0.75</v>
      </c>
      <c r="K63" s="188">
        <v>0.83333333333333337</v>
      </c>
      <c r="L63" s="231">
        <v>1</v>
      </c>
      <c r="M63" s="169">
        <v>0.83333333333333337</v>
      </c>
    </row>
    <row r="64" spans="1:13">
      <c r="A64" s="175"/>
      <c r="B64" s="47"/>
      <c r="C64" s="129">
        <v>0.79166666666666663</v>
      </c>
      <c r="D64" s="176"/>
      <c r="E64" s="176"/>
      <c r="F64" s="382" t="s">
        <v>93</v>
      </c>
      <c r="G64" s="365"/>
      <c r="H64" s="231"/>
      <c r="I64" s="231"/>
      <c r="J64" s="231"/>
      <c r="K64" s="231"/>
      <c r="L64" s="231">
        <v>0.75</v>
      </c>
      <c r="M64" s="162">
        <v>0.875</v>
      </c>
    </row>
    <row r="65" spans="1:13">
      <c r="A65" s="175"/>
      <c r="B65" s="103" t="s">
        <v>91</v>
      </c>
      <c r="C65" s="298">
        <v>0.70833333333333337</v>
      </c>
      <c r="D65" s="299"/>
      <c r="E65" s="299"/>
      <c r="F65" s="384" t="s">
        <v>93</v>
      </c>
      <c r="G65" s="385"/>
      <c r="H65" s="197">
        <v>0.1</v>
      </c>
      <c r="I65" s="232">
        <v>0.95833333333333337</v>
      </c>
      <c r="J65" s="233">
        <v>0.75</v>
      </c>
      <c r="K65" s="232">
        <v>0.93402777777777779</v>
      </c>
      <c r="L65" s="233">
        <v>0.75</v>
      </c>
      <c r="M65" s="169">
        <v>0.82638888888888884</v>
      </c>
    </row>
    <row r="66" spans="1:13">
      <c r="A66" s="175"/>
      <c r="B66" s="308"/>
      <c r="C66" s="309">
        <v>0.75</v>
      </c>
      <c r="D66" s="94"/>
      <c r="E66" s="139"/>
      <c r="F66" s="382" t="s">
        <v>93</v>
      </c>
      <c r="G66" s="365"/>
      <c r="H66" s="165">
        <v>0.1</v>
      </c>
      <c r="I66" s="164">
        <v>0.92013888888888884</v>
      </c>
      <c r="J66" s="167">
        <v>0.75</v>
      </c>
      <c r="K66" s="169">
        <v>0.85763888888888884</v>
      </c>
      <c r="L66" s="7">
        <v>1</v>
      </c>
      <c r="M66" s="169">
        <v>0.84027777777777779</v>
      </c>
    </row>
    <row r="67" spans="1:13">
      <c r="A67" s="175"/>
      <c r="B67" s="301"/>
      <c r="C67" s="302">
        <v>0.79166666666666663</v>
      </c>
      <c r="D67" s="303"/>
      <c r="E67" s="304"/>
      <c r="F67" s="381" t="s">
        <v>93</v>
      </c>
      <c r="G67" s="376"/>
      <c r="H67" s="183">
        <v>0.1</v>
      </c>
      <c r="I67" s="157">
        <v>0.84027777777777779</v>
      </c>
      <c r="J67" s="158">
        <v>0.5</v>
      </c>
      <c r="K67" s="162">
        <v>0.85069444444444442</v>
      </c>
      <c r="L67" s="113">
        <v>0.75</v>
      </c>
      <c r="M67" s="162">
        <v>0.82638888888888884</v>
      </c>
    </row>
    <row r="68" spans="1:13">
      <c r="A68" s="175"/>
      <c r="B68" s="307"/>
      <c r="C68" s="137"/>
      <c r="D68" s="94"/>
      <c r="E68" s="139"/>
      <c r="F68" s="37"/>
      <c r="G68" s="37"/>
      <c r="H68" s="37"/>
      <c r="I68" s="37"/>
      <c r="J68" s="37"/>
    </row>
    <row r="69" spans="1:13">
      <c r="A69" s="174"/>
      <c r="B69" s="120">
        <v>0.84375</v>
      </c>
      <c r="C69" s="121" t="s">
        <v>309</v>
      </c>
      <c r="D69" s="30" t="s">
        <v>317</v>
      </c>
      <c r="E69" s="123">
        <v>1.75</v>
      </c>
      <c r="F69" s="366" t="s">
        <v>318</v>
      </c>
      <c r="G69" s="367"/>
      <c r="H69" s="367"/>
      <c r="I69" s="367"/>
      <c r="J69" s="367"/>
    </row>
    <row r="70" spans="1:13">
      <c r="A70" s="175"/>
      <c r="C70" s="124" t="s">
        <v>77</v>
      </c>
      <c r="D70" s="125" t="s">
        <v>78</v>
      </c>
      <c r="E70" s="126" t="s">
        <v>79</v>
      </c>
      <c r="F70" s="140" t="s">
        <v>80</v>
      </c>
      <c r="G70" s="126" t="s">
        <v>79</v>
      </c>
      <c r="H70" s="127" t="s">
        <v>81</v>
      </c>
      <c r="I70" s="126" t="s">
        <v>79</v>
      </c>
      <c r="J70" s="125" t="s">
        <v>82</v>
      </c>
      <c r="K70" s="126" t="s">
        <v>79</v>
      </c>
      <c r="L70" s="125" t="s">
        <v>83</v>
      </c>
      <c r="M70" s="126" t="s">
        <v>79</v>
      </c>
    </row>
    <row r="71" spans="1:13">
      <c r="A71" s="175"/>
      <c r="B71" s="60" t="s">
        <v>84</v>
      </c>
      <c r="C71" s="381" t="s">
        <v>217</v>
      </c>
      <c r="D71" s="376"/>
      <c r="E71" s="376"/>
      <c r="F71" s="376"/>
      <c r="G71" s="376"/>
      <c r="H71" s="376"/>
      <c r="I71" s="376"/>
      <c r="J71" s="376"/>
      <c r="K71" s="376"/>
      <c r="L71" s="376"/>
    </row>
    <row r="72" spans="1:13">
      <c r="A72" s="175"/>
      <c r="B72" s="47" t="s">
        <v>87</v>
      </c>
      <c r="C72" s="129">
        <v>0.70833333333333337</v>
      </c>
      <c r="D72" s="176"/>
      <c r="E72" s="176"/>
      <c r="F72" s="384" t="s">
        <v>93</v>
      </c>
      <c r="G72" s="385"/>
      <c r="H72" s="231"/>
      <c r="I72" s="74">
        <v>0.91666666666666663</v>
      </c>
      <c r="J72" s="231">
        <v>0.75</v>
      </c>
      <c r="K72" s="188">
        <v>0.83333333333333337</v>
      </c>
      <c r="L72" s="231">
        <v>0.75</v>
      </c>
      <c r="M72" s="285">
        <v>0.83333333333333337</v>
      </c>
    </row>
    <row r="73" spans="1:13">
      <c r="A73" s="175"/>
      <c r="B73" s="47"/>
      <c r="C73" s="129">
        <v>0.75</v>
      </c>
      <c r="D73" s="176"/>
      <c r="E73" s="176"/>
      <c r="F73" s="382" t="s">
        <v>93</v>
      </c>
      <c r="G73" s="365"/>
      <c r="H73" s="196">
        <v>0.1</v>
      </c>
      <c r="I73" s="188">
        <v>0.83333333333333337</v>
      </c>
      <c r="J73" s="231">
        <v>0.75</v>
      </c>
      <c r="K73" s="188">
        <v>0.83333333333333337</v>
      </c>
      <c r="L73" s="231">
        <v>1</v>
      </c>
      <c r="M73" s="169">
        <v>0.83333333333333337</v>
      </c>
    </row>
    <row r="74" spans="1:13">
      <c r="A74" s="175"/>
      <c r="B74" s="47"/>
      <c r="C74" s="129">
        <v>0.79166666666666663</v>
      </c>
      <c r="D74" s="176"/>
      <c r="E74" s="176"/>
      <c r="F74" s="382" t="s">
        <v>93</v>
      </c>
      <c r="G74" s="365"/>
      <c r="H74" s="231"/>
      <c r="I74" s="231"/>
      <c r="J74" s="231"/>
      <c r="K74" s="231"/>
      <c r="L74" s="231">
        <v>0.75</v>
      </c>
      <c r="M74" s="162">
        <v>0.875</v>
      </c>
    </row>
    <row r="75" spans="1:13">
      <c r="A75" s="175"/>
      <c r="B75" s="103" t="s">
        <v>91</v>
      </c>
      <c r="C75" s="298">
        <v>0.70833333333333337</v>
      </c>
      <c r="D75" s="299"/>
      <c r="E75" s="299"/>
      <c r="F75" s="384" t="s">
        <v>93</v>
      </c>
      <c r="G75" s="385"/>
      <c r="H75" s="197">
        <v>0.1</v>
      </c>
      <c r="I75" s="232">
        <v>0.95833333333333337</v>
      </c>
      <c r="J75" s="233">
        <v>0.75</v>
      </c>
      <c r="K75" s="232">
        <v>0.93402777777777779</v>
      </c>
      <c r="L75" s="233">
        <v>0.75</v>
      </c>
      <c r="M75" s="169">
        <v>0.82638888888888884</v>
      </c>
    </row>
    <row r="76" spans="1:13">
      <c r="A76" s="175"/>
      <c r="B76" s="308"/>
      <c r="C76" s="309">
        <v>0.75</v>
      </c>
      <c r="D76" s="94"/>
      <c r="E76" s="139"/>
      <c r="F76" s="382" t="s">
        <v>93</v>
      </c>
      <c r="G76" s="365"/>
      <c r="H76" s="165">
        <v>0.1</v>
      </c>
      <c r="I76" s="164">
        <v>0.92013888888888884</v>
      </c>
      <c r="J76" s="167">
        <v>0.75</v>
      </c>
      <c r="K76" s="169">
        <v>0.85763888888888884</v>
      </c>
      <c r="L76" s="7">
        <v>1</v>
      </c>
      <c r="M76" s="169">
        <v>0.84027777777777779</v>
      </c>
    </row>
    <row r="77" spans="1:13">
      <c r="A77" s="175"/>
      <c r="B77" s="301"/>
      <c r="C77" s="302">
        <v>0.79166666666666663</v>
      </c>
      <c r="D77" s="303"/>
      <c r="E77" s="304"/>
      <c r="F77" s="381" t="s">
        <v>93</v>
      </c>
      <c r="G77" s="376"/>
      <c r="H77" s="183">
        <v>0.1</v>
      </c>
      <c r="I77" s="157">
        <v>0.84027777777777779</v>
      </c>
      <c r="J77" s="158">
        <v>0.5</v>
      </c>
      <c r="K77" s="162">
        <v>0.85069444444444442</v>
      </c>
      <c r="L77" s="113">
        <v>0.75</v>
      </c>
      <c r="M77" s="162">
        <v>0.82638888888888884</v>
      </c>
    </row>
    <row r="78" spans="1:13">
      <c r="A78" s="175"/>
      <c r="B78" s="307"/>
      <c r="C78" s="137"/>
      <c r="D78" s="94"/>
      <c r="E78" s="139"/>
    </row>
    <row r="79" spans="1:13">
      <c r="A79" s="174"/>
      <c r="B79" s="120">
        <v>0.85555555555555551</v>
      </c>
      <c r="C79" s="121" t="s">
        <v>319</v>
      </c>
      <c r="D79" s="30" t="s">
        <v>320</v>
      </c>
      <c r="E79" s="123">
        <v>1.75</v>
      </c>
      <c r="F79" s="386"/>
      <c r="G79" s="367"/>
      <c r="H79" s="367"/>
      <c r="I79" s="367"/>
      <c r="J79" s="367"/>
    </row>
    <row r="80" spans="1:13">
      <c r="A80" s="175"/>
      <c r="C80" s="124" t="s">
        <v>77</v>
      </c>
      <c r="D80" s="125" t="s">
        <v>78</v>
      </c>
      <c r="E80" s="126" t="s">
        <v>79</v>
      </c>
      <c r="F80" s="140" t="s">
        <v>80</v>
      </c>
      <c r="G80" s="126" t="s">
        <v>79</v>
      </c>
      <c r="H80" s="127" t="s">
        <v>81</v>
      </c>
      <c r="I80" s="126" t="s">
        <v>79</v>
      </c>
      <c r="J80" s="125" t="s">
        <v>82</v>
      </c>
      <c r="K80" s="126" t="s">
        <v>79</v>
      </c>
      <c r="L80" s="125" t="s">
        <v>83</v>
      </c>
      <c r="M80" s="126" t="s">
        <v>79</v>
      </c>
    </row>
    <row r="81" spans="1:13">
      <c r="A81" s="175"/>
      <c r="B81" s="60" t="s">
        <v>84</v>
      </c>
      <c r="C81" s="381" t="s">
        <v>217</v>
      </c>
      <c r="D81" s="376"/>
      <c r="E81" s="376"/>
      <c r="F81" s="376"/>
      <c r="G81" s="376"/>
      <c r="H81" s="376"/>
      <c r="I81" s="376"/>
      <c r="J81" s="376"/>
      <c r="K81" s="376"/>
      <c r="L81" s="376"/>
      <c r="M81" s="230"/>
    </row>
    <row r="82" spans="1:13">
      <c r="A82" s="175"/>
      <c r="B82" s="47" t="s">
        <v>87</v>
      </c>
      <c r="C82" s="129">
        <v>0.70833333333333337</v>
      </c>
      <c r="D82" s="176"/>
      <c r="E82" s="176"/>
      <c r="F82" s="382" t="s">
        <v>93</v>
      </c>
      <c r="G82" s="365"/>
      <c r="H82" s="297"/>
      <c r="I82" s="297"/>
      <c r="J82" s="297"/>
      <c r="K82" s="188">
        <v>0.91666666666666663</v>
      </c>
      <c r="L82" s="231"/>
      <c r="M82" s="74">
        <v>0.95833333333333337</v>
      </c>
    </row>
    <row r="83" spans="1:13">
      <c r="A83" s="175"/>
      <c r="B83" s="47"/>
      <c r="C83" s="129">
        <v>0.75</v>
      </c>
      <c r="D83" s="176"/>
      <c r="E83" s="176"/>
      <c r="F83" s="382" t="s">
        <v>93</v>
      </c>
      <c r="G83" s="365"/>
      <c r="H83" s="297"/>
      <c r="I83" s="310">
        <v>0.91666666666666663</v>
      </c>
      <c r="J83" s="297"/>
      <c r="K83" s="188">
        <v>0.91666666666666663</v>
      </c>
      <c r="L83" s="231"/>
      <c r="M83" s="74">
        <v>0</v>
      </c>
    </row>
    <row r="84" spans="1:13">
      <c r="A84" s="175"/>
      <c r="B84" s="47"/>
      <c r="C84" s="129">
        <v>0.79166666666666663</v>
      </c>
      <c r="D84" s="176"/>
      <c r="E84" s="176"/>
      <c r="F84" s="382" t="s">
        <v>93</v>
      </c>
      <c r="G84" s="365"/>
      <c r="H84" s="297"/>
      <c r="I84" s="310">
        <v>0.875</v>
      </c>
      <c r="J84" s="297"/>
      <c r="K84" s="188">
        <v>0.875</v>
      </c>
      <c r="L84" s="231"/>
      <c r="M84" s="74">
        <v>0.875</v>
      </c>
    </row>
    <row r="85" spans="1:13">
      <c r="A85" s="175"/>
      <c r="B85" s="103" t="s">
        <v>91</v>
      </c>
      <c r="C85" s="298">
        <v>0.70833333333333337</v>
      </c>
      <c r="D85" s="299"/>
      <c r="E85" s="299"/>
      <c r="F85" s="384" t="s">
        <v>93</v>
      </c>
      <c r="G85" s="385"/>
      <c r="H85" s="300"/>
      <c r="I85" s="311">
        <v>0.90972222222222221</v>
      </c>
      <c r="J85" s="300"/>
      <c r="K85" s="232">
        <v>0.88541666666666663</v>
      </c>
      <c r="L85" s="233">
        <v>0.5</v>
      </c>
      <c r="M85" s="106">
        <v>0.88888888888888884</v>
      </c>
    </row>
    <row r="86" spans="1:13">
      <c r="A86" s="175"/>
      <c r="B86" s="308"/>
      <c r="C86" s="309">
        <v>0.75</v>
      </c>
      <c r="D86" s="94"/>
      <c r="E86" s="139"/>
      <c r="F86" s="382" t="s">
        <v>93</v>
      </c>
      <c r="G86" s="365"/>
      <c r="H86" s="95"/>
      <c r="I86" s="164">
        <v>0.92708333333333337</v>
      </c>
      <c r="J86" s="95"/>
      <c r="K86" s="169">
        <v>0</v>
      </c>
      <c r="L86" s="7">
        <v>0.5</v>
      </c>
      <c r="M86" s="169">
        <v>0.92013888888888884</v>
      </c>
    </row>
    <row r="87" spans="1:13">
      <c r="A87" s="175"/>
      <c r="B87" s="301"/>
      <c r="C87" s="302">
        <v>0.79166666666666663</v>
      </c>
      <c r="D87" s="303"/>
      <c r="E87" s="304"/>
      <c r="F87" s="381" t="s">
        <v>93</v>
      </c>
      <c r="G87" s="376"/>
      <c r="H87" s="183">
        <v>0.1</v>
      </c>
      <c r="I87" s="157">
        <v>0.89583333333333337</v>
      </c>
      <c r="J87" s="158">
        <v>0.5</v>
      </c>
      <c r="K87" s="162">
        <v>0.88888888888888884</v>
      </c>
      <c r="L87" s="113">
        <v>0.75</v>
      </c>
      <c r="M87" s="162">
        <v>0.89583333333333337</v>
      </c>
    </row>
    <row r="88" spans="1:13">
      <c r="A88" s="175"/>
      <c r="B88" s="307"/>
      <c r="C88" s="137"/>
      <c r="D88" s="94"/>
      <c r="E88" s="139"/>
      <c r="F88" s="37"/>
      <c r="G88" s="37"/>
      <c r="H88" s="37"/>
      <c r="I88" s="37"/>
      <c r="J88" s="37"/>
    </row>
    <row r="89" spans="1:13">
      <c r="A89" s="174"/>
      <c r="B89" s="120">
        <v>0.87152777777777779</v>
      </c>
      <c r="C89" s="121" t="s">
        <v>321</v>
      </c>
      <c r="D89" s="30" t="s">
        <v>322</v>
      </c>
      <c r="E89" s="123">
        <v>1.75</v>
      </c>
      <c r="F89" s="366" t="s">
        <v>323</v>
      </c>
      <c r="G89" s="367"/>
      <c r="H89" s="367"/>
      <c r="I89" s="367"/>
      <c r="J89" s="367"/>
    </row>
    <row r="90" spans="1:13">
      <c r="C90" s="124" t="s">
        <v>77</v>
      </c>
      <c r="D90" s="125" t="s">
        <v>78</v>
      </c>
      <c r="E90" s="126" t="s">
        <v>79</v>
      </c>
      <c r="F90" s="140" t="s">
        <v>80</v>
      </c>
      <c r="G90" s="126" t="s">
        <v>79</v>
      </c>
      <c r="H90" s="127" t="s">
        <v>81</v>
      </c>
      <c r="I90" s="126" t="s">
        <v>79</v>
      </c>
      <c r="J90" s="125" t="s">
        <v>82</v>
      </c>
      <c r="K90" s="126" t="s">
        <v>79</v>
      </c>
      <c r="L90" s="125" t="s">
        <v>83</v>
      </c>
      <c r="M90" s="126" t="s">
        <v>79</v>
      </c>
    </row>
    <row r="91" spans="1:13">
      <c r="B91" s="60" t="s">
        <v>84</v>
      </c>
      <c r="C91" s="381" t="s">
        <v>217</v>
      </c>
      <c r="D91" s="376"/>
      <c r="E91" s="376"/>
      <c r="F91" s="376"/>
      <c r="G91" s="376"/>
      <c r="H91" s="376"/>
      <c r="I91" s="376"/>
      <c r="J91" s="376"/>
      <c r="K91" s="376"/>
      <c r="L91" s="376"/>
    </row>
    <row r="92" spans="1:13">
      <c r="B92" s="47" t="s">
        <v>87</v>
      </c>
      <c r="C92" s="129">
        <v>0.70833333333333337</v>
      </c>
      <c r="D92" s="176"/>
      <c r="E92" s="176"/>
      <c r="F92" s="384" t="s">
        <v>93</v>
      </c>
      <c r="G92" s="385"/>
      <c r="H92" s="297"/>
      <c r="I92" s="310"/>
      <c r="J92" s="297"/>
      <c r="K92" s="297"/>
      <c r="L92" s="297"/>
      <c r="M92" s="285">
        <v>0.91666666666666663</v>
      </c>
    </row>
    <row r="93" spans="1:13">
      <c r="B93" s="47"/>
      <c r="C93" s="129">
        <v>0.75</v>
      </c>
      <c r="D93" s="176"/>
      <c r="E93" s="176"/>
      <c r="F93" s="382" t="s">
        <v>93</v>
      </c>
      <c r="G93" s="365"/>
      <c r="H93" s="312">
        <v>0.1</v>
      </c>
      <c r="I93" s="310">
        <v>0.95833333333333337</v>
      </c>
      <c r="J93" s="297">
        <v>0.5</v>
      </c>
      <c r="K93" s="310">
        <v>0.875</v>
      </c>
      <c r="L93" s="297">
        <v>0.75</v>
      </c>
      <c r="M93" s="169">
        <v>0.91666666666666663</v>
      </c>
    </row>
    <row r="94" spans="1:13">
      <c r="B94" s="47"/>
      <c r="C94" s="129">
        <v>0.79166666666666663</v>
      </c>
      <c r="D94" s="176"/>
      <c r="E94" s="176"/>
      <c r="F94" s="381" t="s">
        <v>93</v>
      </c>
      <c r="G94" s="376"/>
      <c r="H94" s="312">
        <v>0.2</v>
      </c>
      <c r="I94" s="310">
        <v>0.875</v>
      </c>
      <c r="J94" s="297">
        <v>0.75</v>
      </c>
      <c r="K94" s="310">
        <v>0.91666666666666663</v>
      </c>
      <c r="L94" s="297">
        <v>1</v>
      </c>
      <c r="M94" s="162">
        <v>0.875</v>
      </c>
    </row>
    <row r="95" spans="1:13">
      <c r="B95" s="103" t="s">
        <v>91</v>
      </c>
      <c r="C95" s="298">
        <v>0.70833333333333337</v>
      </c>
      <c r="D95" s="299"/>
      <c r="E95" s="299"/>
      <c r="F95" s="384" t="s">
        <v>93</v>
      </c>
      <c r="G95" s="385"/>
      <c r="H95" s="300"/>
      <c r="I95" s="300"/>
      <c r="J95" s="300"/>
      <c r="K95" s="311">
        <v>0.90972222222222221</v>
      </c>
      <c r="L95" s="300">
        <v>0.5</v>
      </c>
      <c r="M95" s="169">
        <v>0.9375</v>
      </c>
    </row>
    <row r="96" spans="1:13">
      <c r="B96" s="260"/>
      <c r="C96" s="130">
        <v>0.75</v>
      </c>
      <c r="F96" s="382" t="s">
        <v>93</v>
      </c>
      <c r="G96" s="365"/>
      <c r="H96" s="235"/>
      <c r="I96" s="169">
        <v>0.98263888888888884</v>
      </c>
      <c r="J96" s="7">
        <v>0.5</v>
      </c>
      <c r="K96" s="169">
        <v>0.88888888888888884</v>
      </c>
      <c r="L96" s="7">
        <v>0.75</v>
      </c>
      <c r="M96" s="169">
        <v>0.89236111111111116</v>
      </c>
    </row>
    <row r="97" spans="2:13">
      <c r="B97" s="254"/>
      <c r="C97" s="132">
        <v>0.79166666666666663</v>
      </c>
      <c r="D97" s="230"/>
      <c r="E97" s="230"/>
      <c r="F97" s="381" t="s">
        <v>93</v>
      </c>
      <c r="G97" s="376"/>
      <c r="H97" s="111">
        <v>0.2</v>
      </c>
      <c r="I97" s="162">
        <v>0.89583333333333337</v>
      </c>
      <c r="J97" s="113">
        <v>0.75</v>
      </c>
      <c r="K97" s="162">
        <v>0.86805555555555558</v>
      </c>
      <c r="L97" s="113">
        <v>1</v>
      </c>
      <c r="M97" s="162">
        <v>0.87152777777777779</v>
      </c>
    </row>
    <row r="98" spans="2:13">
      <c r="D98" s="25"/>
    </row>
    <row r="99" spans="2:13">
      <c r="D99" s="25"/>
    </row>
    <row r="100" spans="2:13">
      <c r="D100" s="25"/>
    </row>
    <row r="101" spans="2:13">
      <c r="D101" s="25"/>
    </row>
    <row r="102" spans="2:13">
      <c r="D102" s="25"/>
    </row>
    <row r="103" spans="2:13">
      <c r="D103" s="25"/>
    </row>
    <row r="104" spans="2:13">
      <c r="D104" s="25"/>
    </row>
    <row r="105" spans="2:13">
      <c r="D105" s="25"/>
    </row>
    <row r="106" spans="2:13">
      <c r="D106" s="25"/>
    </row>
    <row r="107" spans="2:13">
      <c r="D107" s="25"/>
    </row>
    <row r="108" spans="2:13">
      <c r="D108" s="25"/>
    </row>
    <row r="109" spans="2:13">
      <c r="D109" s="25"/>
    </row>
    <row r="110" spans="2:13">
      <c r="D110" s="25"/>
    </row>
    <row r="111" spans="2:13">
      <c r="D111" s="25"/>
    </row>
    <row r="112" spans="2:13">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row r="999" spans="4:4">
      <c r="D999" s="25"/>
    </row>
    <row r="1000" spans="4:4">
      <c r="D1000" s="25"/>
    </row>
    <row r="1001" spans="4:4">
      <c r="D1001" s="25"/>
    </row>
    <row r="1002" spans="4:4">
      <c r="D1002" s="25"/>
    </row>
    <row r="1003" spans="4:4">
      <c r="D1003" s="25"/>
    </row>
    <row r="1004" spans="4:4">
      <c r="D1004" s="25"/>
    </row>
    <row r="1005" spans="4:4">
      <c r="D1005" s="25"/>
    </row>
    <row r="1006" spans="4:4">
      <c r="D1006" s="25"/>
    </row>
    <row r="1007" spans="4:4">
      <c r="D1007" s="25"/>
    </row>
    <row r="1008" spans="4:4">
      <c r="D1008" s="25"/>
    </row>
    <row r="1009" spans="4:4">
      <c r="D1009" s="25"/>
    </row>
    <row r="1010" spans="4:4">
      <c r="D1010" s="25"/>
    </row>
    <row r="1011" spans="4:4">
      <c r="D1011" s="25"/>
    </row>
    <row r="1012" spans="4:4">
      <c r="D1012" s="25"/>
    </row>
    <row r="1013" spans="4:4">
      <c r="D1013" s="25"/>
    </row>
    <row r="1014" spans="4:4">
      <c r="D1014" s="25"/>
    </row>
    <row r="1015" spans="4:4">
      <c r="D1015" s="25"/>
    </row>
    <row r="1016" spans="4:4">
      <c r="D1016" s="25"/>
    </row>
    <row r="1017" spans="4:4">
      <c r="D1017" s="25"/>
    </row>
    <row r="1018" spans="4:4">
      <c r="D1018" s="25"/>
    </row>
    <row r="1019" spans="4:4">
      <c r="D1019" s="25"/>
    </row>
    <row r="1020" spans="4:4">
      <c r="D1020" s="25"/>
    </row>
    <row r="1021" spans="4:4">
      <c r="D1021" s="25"/>
    </row>
    <row r="1022" spans="4:4">
      <c r="D1022" s="25"/>
    </row>
    <row r="1023" spans="4:4">
      <c r="D1023" s="25"/>
    </row>
    <row r="1024" spans="4:4">
      <c r="D1024" s="25"/>
    </row>
    <row r="1025" spans="4:4">
      <c r="D1025" s="25"/>
    </row>
    <row r="1026" spans="4:4">
      <c r="D1026" s="25"/>
    </row>
    <row r="1027" spans="4:4">
      <c r="D1027" s="25"/>
    </row>
    <row r="1028" spans="4:4">
      <c r="D1028" s="25"/>
    </row>
    <row r="1029" spans="4:4">
      <c r="D1029" s="25"/>
    </row>
    <row r="1030" spans="4:4">
      <c r="D1030" s="25"/>
    </row>
    <row r="1031" spans="4:4">
      <c r="D1031" s="25"/>
    </row>
    <row r="1032" spans="4:4">
      <c r="D1032" s="25"/>
    </row>
    <row r="1033" spans="4:4">
      <c r="D1033" s="25"/>
    </row>
    <row r="1034" spans="4:4">
      <c r="D1034" s="25"/>
    </row>
    <row r="1035" spans="4:4">
      <c r="D1035" s="25"/>
    </row>
    <row r="1036" spans="4:4">
      <c r="D1036" s="25"/>
    </row>
    <row r="1037" spans="4:4">
      <c r="D1037" s="25"/>
    </row>
    <row r="1038" spans="4:4">
      <c r="D1038" s="25"/>
    </row>
    <row r="1039" spans="4:4">
      <c r="D1039" s="25"/>
    </row>
    <row r="1040" spans="4:4">
      <c r="D1040" s="25"/>
    </row>
    <row r="1041" spans="4:4">
      <c r="D1041" s="25"/>
    </row>
    <row r="1042" spans="4:4">
      <c r="D1042" s="25"/>
    </row>
    <row r="1043" spans="4:4">
      <c r="D1043" s="25"/>
    </row>
    <row r="1044" spans="4:4">
      <c r="D1044" s="25"/>
    </row>
    <row r="1045" spans="4:4">
      <c r="D1045" s="25"/>
    </row>
    <row r="1046" spans="4:4">
      <c r="D1046" s="25"/>
    </row>
    <row r="1047" spans="4:4">
      <c r="D1047" s="25"/>
    </row>
    <row r="1048" spans="4:4">
      <c r="D1048" s="25"/>
    </row>
    <row r="1049" spans="4:4">
      <c r="D1049" s="25"/>
    </row>
    <row r="1050" spans="4:4">
      <c r="D1050" s="25"/>
    </row>
    <row r="1051" spans="4:4">
      <c r="D1051" s="25"/>
    </row>
    <row r="1052" spans="4:4">
      <c r="D1052" s="25"/>
    </row>
    <row r="1053" spans="4:4">
      <c r="D1053" s="25"/>
    </row>
    <row r="1054" spans="4:4">
      <c r="D1054" s="25"/>
    </row>
    <row r="1055" spans="4:4">
      <c r="D1055" s="25"/>
    </row>
    <row r="1056" spans="4:4">
      <c r="D1056" s="25"/>
    </row>
    <row r="1057" spans="4:4">
      <c r="D1057" s="25"/>
    </row>
    <row r="1058" spans="4:4">
      <c r="D1058" s="25"/>
    </row>
    <row r="1059" spans="4:4">
      <c r="D1059" s="25"/>
    </row>
    <row r="1060" spans="4:4">
      <c r="D1060" s="25"/>
    </row>
    <row r="1061" spans="4:4">
      <c r="D1061" s="25"/>
    </row>
    <row r="1062" spans="4:4">
      <c r="D1062" s="25"/>
    </row>
    <row r="1063" spans="4:4">
      <c r="D1063" s="25"/>
    </row>
    <row r="1064" spans="4:4">
      <c r="D1064" s="25"/>
    </row>
    <row r="1065" spans="4:4">
      <c r="D1065" s="25"/>
    </row>
    <row r="1066" spans="4:4">
      <c r="D1066" s="25"/>
    </row>
    <row r="1067" spans="4:4">
      <c r="D1067" s="25"/>
    </row>
    <row r="1068" spans="4:4">
      <c r="D1068" s="25"/>
    </row>
    <row r="1069" spans="4:4">
      <c r="D1069" s="25"/>
    </row>
    <row r="1070" spans="4:4">
      <c r="D1070" s="25"/>
    </row>
    <row r="1071" spans="4:4">
      <c r="D1071" s="25"/>
    </row>
    <row r="1072" spans="4:4">
      <c r="D1072" s="25"/>
    </row>
    <row r="1073" spans="4:4">
      <c r="D1073" s="25"/>
    </row>
    <row r="1074" spans="4:4">
      <c r="D1074" s="25"/>
    </row>
    <row r="1075" spans="4:4">
      <c r="D1075" s="25"/>
    </row>
    <row r="1076" spans="4:4">
      <c r="D1076" s="25"/>
    </row>
    <row r="1077" spans="4:4">
      <c r="D1077" s="25"/>
    </row>
    <row r="1078" spans="4:4">
      <c r="D1078" s="25"/>
    </row>
    <row r="1079" spans="4:4">
      <c r="D1079" s="25"/>
    </row>
  </sheetData>
  <mergeCells count="76">
    <mergeCell ref="F42:G42"/>
    <mergeCell ref="F43:G43"/>
    <mergeCell ref="F35:G35"/>
    <mergeCell ref="F36:G36"/>
    <mergeCell ref="F37:G37"/>
    <mergeCell ref="F39:J39"/>
    <mergeCell ref="C41:L41"/>
    <mergeCell ref="F16:G16"/>
    <mergeCell ref="F17:G17"/>
    <mergeCell ref="F19:J19"/>
    <mergeCell ref="F33:G33"/>
    <mergeCell ref="F34:G34"/>
    <mergeCell ref="F26:G26"/>
    <mergeCell ref="F27:G27"/>
    <mergeCell ref="F29:J29"/>
    <mergeCell ref="C31:L31"/>
    <mergeCell ref="F32:G32"/>
    <mergeCell ref="C21:L21"/>
    <mergeCell ref="F22:G22"/>
    <mergeCell ref="F23:G23"/>
    <mergeCell ref="F24:G24"/>
    <mergeCell ref="F25:G25"/>
    <mergeCell ref="F82:G82"/>
    <mergeCell ref="F83:G83"/>
    <mergeCell ref="F75:G75"/>
    <mergeCell ref="F76:G76"/>
    <mergeCell ref="F77:G77"/>
    <mergeCell ref="F79:J79"/>
    <mergeCell ref="C81:L81"/>
    <mergeCell ref="F69:J69"/>
    <mergeCell ref="C71:L71"/>
    <mergeCell ref="F72:G72"/>
    <mergeCell ref="F73:G73"/>
    <mergeCell ref="F74:G74"/>
    <mergeCell ref="F9:G9"/>
    <mergeCell ref="F11:J11"/>
    <mergeCell ref="C13:L13"/>
    <mergeCell ref="F14:G14"/>
    <mergeCell ref="F15:G15"/>
    <mergeCell ref="F3:J3"/>
    <mergeCell ref="C5:L5"/>
    <mergeCell ref="F6:G6"/>
    <mergeCell ref="F7:G7"/>
    <mergeCell ref="F8:G8"/>
    <mergeCell ref="F44:G44"/>
    <mergeCell ref="F45:G45"/>
    <mergeCell ref="F46:G46"/>
    <mergeCell ref="F47:G47"/>
    <mergeCell ref="F49:J49"/>
    <mergeCell ref="C51:L51"/>
    <mergeCell ref="F52:G52"/>
    <mergeCell ref="F53:G53"/>
    <mergeCell ref="F54:G54"/>
    <mergeCell ref="F55:G55"/>
    <mergeCell ref="F92:G92"/>
    <mergeCell ref="F87:G87"/>
    <mergeCell ref="F89:J89"/>
    <mergeCell ref="C91:L91"/>
    <mergeCell ref="F84:G84"/>
    <mergeCell ref="F85:G85"/>
    <mergeCell ref="F86:G86"/>
    <mergeCell ref="F64:G64"/>
    <mergeCell ref="F65:G65"/>
    <mergeCell ref="F66:G66"/>
    <mergeCell ref="F67:G67"/>
    <mergeCell ref="F56:G56"/>
    <mergeCell ref="F63:G63"/>
    <mergeCell ref="F57:G57"/>
    <mergeCell ref="F59:J59"/>
    <mergeCell ref="C61:L61"/>
    <mergeCell ref="F62:G62"/>
    <mergeCell ref="F93:G93"/>
    <mergeCell ref="F94:G94"/>
    <mergeCell ref="F95:G95"/>
    <mergeCell ref="F96:G96"/>
    <mergeCell ref="F97:G97"/>
  </mergeCells>
  <hyperlinks>
    <hyperlink ref="B3" r:id="rId1" location="CAE/202105031950/202105031950" display="https://mesonet.agron.iastate.edu/lsr/ - CAE/202105031950/202105031950" xr:uid="{00000000-0004-0000-1200-000000000000}"/>
    <hyperlink ref="D3" r:id="rId2" location="CAE/202105031950/202105031950" xr:uid="{00000000-0004-0000-1200-000001000000}"/>
    <hyperlink ref="B11" r:id="rId3" location="CAE/202105031950/202105031950" display="https://mesonet.agron.iastate.edu/lsr/ - CAE/202105031950/202105031950" xr:uid="{00000000-0004-0000-1200-000002000000}"/>
    <hyperlink ref="D11" r:id="rId4" location="CAE/202105031950/202105031950" xr:uid="{00000000-0004-0000-1200-000003000000}"/>
    <hyperlink ref="B19" r:id="rId5" location="CAE/202105032005/202105032005" display="https://mesonet.agron.iastate.edu/lsr/ - CAE/202105032005/202105032005" xr:uid="{00000000-0004-0000-1200-000004000000}"/>
    <hyperlink ref="D19" r:id="rId6" location="CAE/202105032005/202105032005" xr:uid="{00000000-0004-0000-1200-000005000000}"/>
    <hyperlink ref="B29" r:id="rId7" location="CAE/202105032007/202105032007" display="https://mesonet.agron.iastate.edu/lsr/ - CAE/202105032007/202105032007" xr:uid="{00000000-0004-0000-1200-000006000000}"/>
    <hyperlink ref="D29" r:id="rId8" location="CAE/202105032007/202105032007" xr:uid="{00000000-0004-0000-1200-000007000000}"/>
    <hyperlink ref="B39" r:id="rId9" location="CAE/202105032008/202105032008" display="https://mesonet.agron.iastate.edu/lsr/ - CAE/202105032008/202105032008" xr:uid="{00000000-0004-0000-1200-000008000000}"/>
    <hyperlink ref="D39" r:id="rId10" location="CAE/202105032008/202105032008" xr:uid="{00000000-0004-0000-1200-000009000000}"/>
    <hyperlink ref="B49" r:id="rId11" location="CAE/202105032010/202105032010" display="https://mesonet.agron.iastate.edu/lsr/ - CAE/202105032010/202105032010" xr:uid="{00000000-0004-0000-1200-00000A000000}"/>
    <hyperlink ref="D49" r:id="rId12" location="CAE/202105032010/202105032010" xr:uid="{00000000-0004-0000-1200-00000B000000}"/>
    <hyperlink ref="B59" r:id="rId13" location="CAE/202105032010/202105032010" display="https://mesonet.agron.iastate.edu/lsr/ - CAE/202105032010/202105032010" xr:uid="{00000000-0004-0000-1200-00000C000000}"/>
    <hyperlink ref="D59" r:id="rId14" location="CAE/202105032010/202105032010" xr:uid="{00000000-0004-0000-1200-00000D000000}"/>
    <hyperlink ref="B69" r:id="rId15" location="CAE/202105032015/202105032015" display="https://mesonet.agron.iastate.edu/lsr/ - CAE/202105032015/202105032015" xr:uid="{00000000-0004-0000-1200-00000E000000}"/>
    <hyperlink ref="D69" r:id="rId16" location="CAE/202105032015/202105032015" xr:uid="{00000000-0004-0000-1200-00000F000000}"/>
    <hyperlink ref="B79" r:id="rId17" location="CAE/202105032032/202105032032" display="https://mesonet.agron.iastate.edu/lsr/ - CAE/202105032032/202105032032" xr:uid="{00000000-0004-0000-1200-000010000000}"/>
    <hyperlink ref="D79" r:id="rId18" location="CAE/202105032032/202105032032" xr:uid="{00000000-0004-0000-1200-000011000000}"/>
    <hyperlink ref="B89" r:id="rId19" location="CAE/202105032055/202105032055" display="https://mesonet.agron.iastate.edu/lsr/ - CAE/202105032055/202105032055" xr:uid="{00000000-0004-0000-1200-000012000000}"/>
    <hyperlink ref="D89" r:id="rId20" location="CAE/202105032055/202105032055" xr:uid="{00000000-0004-0000-1200-000013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27BA0"/>
    <outlinePr summaryBelow="0" summaryRight="0"/>
  </sheetPr>
  <dimension ref="A1:AD31"/>
  <sheetViews>
    <sheetView workbookViewId="0"/>
  </sheetViews>
  <sheetFormatPr defaultColWidth="14.42578125" defaultRowHeight="15.75" customHeight="1"/>
  <cols>
    <col min="1" max="1" width="16.42578125" customWidth="1"/>
    <col min="7" max="7" width="16.85546875" customWidth="1"/>
    <col min="13" max="13" width="16.7109375" customWidth="1"/>
    <col min="19" max="19" width="16.85546875" customWidth="1"/>
    <col min="25" max="25" width="16.85546875" customWidth="1"/>
  </cols>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41</v>
      </c>
      <c r="B2" s="10"/>
      <c r="C2" s="10"/>
      <c r="D2" s="10">
        <v>0</v>
      </c>
      <c r="E2" s="10">
        <v>0</v>
      </c>
      <c r="F2" s="142"/>
      <c r="G2" s="9" t="s">
        <v>41</v>
      </c>
      <c r="H2" s="10"/>
      <c r="I2" s="10"/>
      <c r="J2" s="10"/>
      <c r="K2" s="10"/>
      <c r="L2" s="142"/>
      <c r="M2" s="9" t="s">
        <v>41</v>
      </c>
      <c r="N2" s="10"/>
      <c r="O2" s="10"/>
      <c r="P2" s="10">
        <v>0</v>
      </c>
      <c r="Q2" s="10">
        <v>0</v>
      </c>
      <c r="R2" s="142"/>
      <c r="S2" s="9" t="s">
        <v>41</v>
      </c>
      <c r="T2" s="11"/>
      <c r="U2" s="11"/>
      <c r="V2" s="11">
        <v>0</v>
      </c>
      <c r="W2" s="11">
        <v>0</v>
      </c>
      <c r="Y2" s="9" t="s">
        <v>41</v>
      </c>
      <c r="Z2" s="11"/>
      <c r="AA2" s="11"/>
      <c r="AB2" s="11">
        <v>0</v>
      </c>
      <c r="AC2" s="11">
        <v>0</v>
      </c>
      <c r="AD2" s="142"/>
    </row>
    <row r="3" spans="1:30">
      <c r="A3" s="9" t="s">
        <v>41</v>
      </c>
      <c r="B3" s="10"/>
      <c r="C3" s="10"/>
      <c r="D3" s="10">
        <v>0</v>
      </c>
      <c r="E3" s="10">
        <v>0</v>
      </c>
      <c r="F3" s="142"/>
      <c r="G3" s="9" t="s">
        <v>41</v>
      </c>
      <c r="H3" s="10"/>
      <c r="I3" s="10"/>
      <c r="J3" s="10"/>
      <c r="K3" s="10"/>
      <c r="L3" s="142"/>
      <c r="M3" s="9" t="s">
        <v>41</v>
      </c>
      <c r="N3" s="10"/>
      <c r="O3" s="10"/>
      <c r="P3" s="10">
        <v>0</v>
      </c>
      <c r="Q3" s="10">
        <v>0</v>
      </c>
      <c r="R3" s="142"/>
      <c r="S3" s="9" t="s">
        <v>41</v>
      </c>
      <c r="T3" s="11"/>
      <c r="U3" s="11"/>
      <c r="V3" s="11">
        <v>0</v>
      </c>
      <c r="W3" s="11">
        <v>0</v>
      </c>
      <c r="Y3" s="9" t="s">
        <v>41</v>
      </c>
      <c r="Z3" s="11"/>
      <c r="AA3" s="11"/>
      <c r="AB3" s="11">
        <v>0</v>
      </c>
      <c r="AC3" s="11">
        <v>0</v>
      </c>
      <c r="AD3" s="142"/>
    </row>
    <row r="4" spans="1:30">
      <c r="A4" s="9" t="s">
        <v>42</v>
      </c>
      <c r="B4" s="10"/>
      <c r="C4" s="10">
        <v>0</v>
      </c>
      <c r="D4" s="10">
        <v>0</v>
      </c>
      <c r="E4" s="10">
        <v>0</v>
      </c>
      <c r="F4" s="142"/>
      <c r="G4" s="9" t="s">
        <v>42</v>
      </c>
      <c r="H4" s="10"/>
      <c r="I4" s="10"/>
      <c r="J4" s="10"/>
      <c r="K4" s="10"/>
      <c r="L4" s="142"/>
      <c r="M4" s="9" t="s">
        <v>42</v>
      </c>
      <c r="N4" s="10"/>
      <c r="O4" s="10">
        <v>0</v>
      </c>
      <c r="P4" s="10">
        <v>0.1</v>
      </c>
      <c r="Q4" s="10">
        <v>0</v>
      </c>
      <c r="R4" s="142"/>
      <c r="S4" s="9" t="s">
        <v>42</v>
      </c>
      <c r="T4" s="11"/>
      <c r="U4" s="11">
        <v>0.75</v>
      </c>
      <c r="V4" s="11">
        <v>0.75</v>
      </c>
      <c r="W4" s="11">
        <v>0</v>
      </c>
      <c r="Y4" s="9" t="s">
        <v>42</v>
      </c>
      <c r="Z4" s="11"/>
      <c r="AA4" s="11">
        <v>0.75</v>
      </c>
      <c r="AB4" s="11">
        <v>1</v>
      </c>
      <c r="AC4" s="11">
        <v>0.75</v>
      </c>
      <c r="AD4" s="142"/>
    </row>
    <row r="5" spans="1:30">
      <c r="A5" s="9" t="s">
        <v>43</v>
      </c>
      <c r="B5" s="10"/>
      <c r="C5" s="10">
        <v>0</v>
      </c>
      <c r="D5" s="10">
        <v>0</v>
      </c>
      <c r="E5" s="10">
        <v>0</v>
      </c>
      <c r="F5" s="142"/>
      <c r="G5" s="9" t="s">
        <v>43</v>
      </c>
      <c r="H5" s="10"/>
      <c r="I5" s="10"/>
      <c r="J5" s="10"/>
      <c r="K5" s="10"/>
      <c r="L5" s="142"/>
      <c r="M5" s="9" t="s">
        <v>43</v>
      </c>
      <c r="N5" s="10"/>
      <c r="O5" s="10">
        <v>0</v>
      </c>
      <c r="P5" s="10">
        <v>0.1</v>
      </c>
      <c r="Q5" s="10">
        <v>0</v>
      </c>
      <c r="R5" s="142"/>
      <c r="S5" s="9" t="s">
        <v>43</v>
      </c>
      <c r="T5" s="11"/>
      <c r="U5" s="11">
        <v>0.75</v>
      </c>
      <c r="V5" s="11">
        <v>0.75</v>
      </c>
      <c r="W5" s="3">
        <v>0</v>
      </c>
      <c r="Y5" s="9" t="s">
        <v>43</v>
      </c>
      <c r="Z5" s="11"/>
      <c r="AA5" s="11">
        <v>0.75</v>
      </c>
      <c r="AB5" s="11">
        <v>1</v>
      </c>
      <c r="AC5" s="11">
        <v>0.75</v>
      </c>
      <c r="AD5" s="142"/>
    </row>
    <row r="6" spans="1:30">
      <c r="A6" s="9" t="s">
        <v>44</v>
      </c>
      <c r="B6" s="10"/>
      <c r="C6" s="10">
        <v>0</v>
      </c>
      <c r="D6" s="10">
        <v>0</v>
      </c>
      <c r="E6" s="10">
        <v>0</v>
      </c>
      <c r="F6" s="142"/>
      <c r="G6" s="9" t="s">
        <v>44</v>
      </c>
      <c r="H6" s="10"/>
      <c r="I6" s="10"/>
      <c r="J6" s="10"/>
      <c r="K6" s="10"/>
      <c r="L6" s="142"/>
      <c r="M6" s="9" t="s">
        <v>44</v>
      </c>
      <c r="N6" s="10"/>
      <c r="O6" s="10">
        <v>0</v>
      </c>
      <c r="P6" s="10">
        <v>0.1</v>
      </c>
      <c r="Q6" s="10">
        <v>0</v>
      </c>
      <c r="R6" s="142"/>
      <c r="S6" s="9" t="s">
        <v>44</v>
      </c>
      <c r="T6" s="11"/>
      <c r="U6" s="11">
        <v>0.75</v>
      </c>
      <c r="V6" s="11">
        <v>0.75</v>
      </c>
      <c r="W6" s="3">
        <v>0</v>
      </c>
      <c r="Y6" s="9" t="s">
        <v>44</v>
      </c>
      <c r="Z6" s="11"/>
      <c r="AA6" s="11">
        <v>0.75</v>
      </c>
      <c r="AB6" s="11">
        <v>1</v>
      </c>
      <c r="AC6" s="11">
        <v>0.75</v>
      </c>
      <c r="AD6" s="142"/>
    </row>
    <row r="7" spans="1:30">
      <c r="A7" s="9" t="s">
        <v>42</v>
      </c>
      <c r="B7" s="10"/>
      <c r="C7" s="10">
        <v>0</v>
      </c>
      <c r="D7" s="10">
        <v>0</v>
      </c>
      <c r="E7" s="10">
        <v>0</v>
      </c>
      <c r="F7" s="142"/>
      <c r="G7" s="9" t="s">
        <v>42</v>
      </c>
      <c r="H7" s="10"/>
      <c r="I7" s="10"/>
      <c r="J7" s="10"/>
      <c r="K7" s="10"/>
      <c r="L7" s="142"/>
      <c r="M7" s="9" t="s">
        <v>42</v>
      </c>
      <c r="N7" s="10"/>
      <c r="O7" s="10">
        <v>0</v>
      </c>
      <c r="P7" s="10">
        <v>0.1</v>
      </c>
      <c r="Q7" s="10">
        <v>0</v>
      </c>
      <c r="R7" s="142"/>
      <c r="S7" s="9" t="s">
        <v>42</v>
      </c>
      <c r="T7" s="11"/>
      <c r="U7" s="11">
        <v>0.75</v>
      </c>
      <c r="V7" s="11">
        <v>0.75</v>
      </c>
      <c r="W7" s="3">
        <v>0</v>
      </c>
      <c r="Y7" s="9" t="s">
        <v>42</v>
      </c>
      <c r="Z7" s="11"/>
      <c r="AA7" s="11">
        <v>0.75</v>
      </c>
      <c r="AB7" s="11">
        <v>1</v>
      </c>
      <c r="AC7" s="11">
        <v>0.75</v>
      </c>
      <c r="AD7" s="142"/>
    </row>
    <row r="8" spans="1:30">
      <c r="A8" s="9" t="s">
        <v>44</v>
      </c>
      <c r="B8" s="10"/>
      <c r="C8" s="10">
        <v>0</v>
      </c>
      <c r="D8" s="10">
        <v>0</v>
      </c>
      <c r="E8" s="10">
        <v>0</v>
      </c>
      <c r="F8" s="142"/>
      <c r="G8" s="9" t="s">
        <v>44</v>
      </c>
      <c r="H8" s="10"/>
      <c r="I8" s="10"/>
      <c r="J8" s="10"/>
      <c r="K8" s="10"/>
      <c r="L8" s="142"/>
      <c r="M8" s="9" t="s">
        <v>44</v>
      </c>
      <c r="N8" s="10"/>
      <c r="O8" s="10">
        <v>0</v>
      </c>
      <c r="P8" s="10">
        <v>0.1</v>
      </c>
      <c r="Q8" s="10">
        <v>0</v>
      </c>
      <c r="R8" s="142"/>
      <c r="S8" s="9" t="s">
        <v>44</v>
      </c>
      <c r="T8" s="11"/>
      <c r="U8" s="11">
        <v>0.75</v>
      </c>
      <c r="V8" s="11">
        <v>0.75</v>
      </c>
      <c r="W8" s="3">
        <v>0</v>
      </c>
      <c r="Y8" s="9" t="s">
        <v>44</v>
      </c>
      <c r="Z8" s="11"/>
      <c r="AA8" s="11">
        <v>0.75</v>
      </c>
      <c r="AB8" s="11">
        <v>1</v>
      </c>
      <c r="AC8" s="11">
        <v>0.75</v>
      </c>
      <c r="AD8" s="142"/>
    </row>
    <row r="9" spans="1:30">
      <c r="A9" s="9" t="s">
        <v>45</v>
      </c>
      <c r="B9" s="10"/>
      <c r="C9" s="10">
        <v>0</v>
      </c>
      <c r="D9" s="10">
        <v>0</v>
      </c>
      <c r="E9" s="10">
        <v>0</v>
      </c>
      <c r="F9" s="142"/>
      <c r="G9" s="9" t="s">
        <v>45</v>
      </c>
      <c r="H9" s="10"/>
      <c r="I9" s="10"/>
      <c r="J9" s="10"/>
      <c r="K9" s="10"/>
      <c r="L9" s="142"/>
      <c r="M9" s="9" t="s">
        <v>45</v>
      </c>
      <c r="N9" s="10"/>
      <c r="O9" s="10">
        <v>0</v>
      </c>
      <c r="P9" s="10">
        <v>0.1</v>
      </c>
      <c r="Q9" s="10">
        <v>0</v>
      </c>
      <c r="R9" s="142"/>
      <c r="S9" s="9" t="s">
        <v>45</v>
      </c>
      <c r="T9" s="11"/>
      <c r="U9" s="11">
        <v>0.75</v>
      </c>
      <c r="V9" s="11">
        <v>0.75</v>
      </c>
      <c r="W9" s="3">
        <v>0</v>
      </c>
      <c r="Y9" s="9" t="s">
        <v>45</v>
      </c>
      <c r="Z9" s="11"/>
      <c r="AA9" s="11">
        <v>0.75</v>
      </c>
      <c r="AB9" s="11">
        <v>1</v>
      </c>
      <c r="AC9" s="11">
        <v>0.75</v>
      </c>
      <c r="AD9" s="142"/>
    </row>
    <row r="10" spans="1:30">
      <c r="A10" s="9" t="s">
        <v>46</v>
      </c>
      <c r="B10" s="10"/>
      <c r="C10" s="10">
        <v>0</v>
      </c>
      <c r="D10" s="10">
        <v>0</v>
      </c>
      <c r="E10" s="10">
        <v>0</v>
      </c>
      <c r="F10" s="142"/>
      <c r="G10" s="9" t="s">
        <v>46</v>
      </c>
      <c r="H10" s="10"/>
      <c r="I10" s="10"/>
      <c r="J10" s="10"/>
      <c r="K10" s="10"/>
      <c r="L10" s="142"/>
      <c r="M10" s="9" t="s">
        <v>46</v>
      </c>
      <c r="N10" s="10"/>
      <c r="O10" s="10">
        <v>0</v>
      </c>
      <c r="P10" s="10">
        <v>0</v>
      </c>
      <c r="Q10" s="10">
        <v>0</v>
      </c>
      <c r="R10" s="142"/>
      <c r="S10" s="9" t="s">
        <v>46</v>
      </c>
      <c r="T10" s="11"/>
      <c r="U10" s="11">
        <v>0</v>
      </c>
      <c r="V10" s="11">
        <v>0</v>
      </c>
      <c r="W10" s="11">
        <v>0</v>
      </c>
      <c r="Y10" s="9" t="s">
        <v>46</v>
      </c>
      <c r="Z10" s="11"/>
      <c r="AA10" s="11">
        <v>0</v>
      </c>
      <c r="AB10" s="11">
        <v>0</v>
      </c>
      <c r="AC10" s="11">
        <v>0</v>
      </c>
      <c r="AD10" s="142"/>
    </row>
    <row r="11" spans="1:30">
      <c r="A11" s="9" t="s">
        <v>47</v>
      </c>
      <c r="B11" s="10"/>
      <c r="C11" s="10">
        <v>0</v>
      </c>
      <c r="D11" s="10">
        <v>0</v>
      </c>
      <c r="E11" s="10">
        <v>0</v>
      </c>
      <c r="F11" s="142"/>
      <c r="G11" s="9" t="s">
        <v>47</v>
      </c>
      <c r="H11" s="10"/>
      <c r="I11" s="10"/>
      <c r="J11" s="10"/>
      <c r="K11" s="10"/>
      <c r="L11" s="142"/>
      <c r="M11" s="9" t="s">
        <v>47</v>
      </c>
      <c r="N11" s="10"/>
      <c r="O11" s="10">
        <v>0</v>
      </c>
      <c r="P11" s="10">
        <v>0.1</v>
      </c>
      <c r="Q11" s="10">
        <v>0.2</v>
      </c>
      <c r="R11" s="142"/>
      <c r="S11" s="9" t="s">
        <v>47</v>
      </c>
      <c r="T11" s="11"/>
      <c r="U11" s="11">
        <v>0</v>
      </c>
      <c r="V11" s="11">
        <v>0.5</v>
      </c>
      <c r="W11" s="11">
        <v>0.75</v>
      </c>
      <c r="Y11" s="9" t="s">
        <v>47</v>
      </c>
      <c r="Z11" s="11"/>
      <c r="AA11" s="11">
        <v>0</v>
      </c>
      <c r="AB11" s="11">
        <v>0.75</v>
      </c>
      <c r="AC11" s="11">
        <v>1</v>
      </c>
      <c r="AD11" s="142"/>
    </row>
    <row r="12" spans="1:30">
      <c r="A12" s="264" t="s">
        <v>58</v>
      </c>
      <c r="B12" s="313"/>
      <c r="C12" s="283">
        <f t="shared" ref="C12:E12" si="0">AVERAGE(C2:C11)</f>
        <v>0</v>
      </c>
      <c r="D12" s="283">
        <f t="shared" si="0"/>
        <v>0</v>
      </c>
      <c r="E12" s="283">
        <f t="shared" si="0"/>
        <v>0</v>
      </c>
      <c r="F12" s="313"/>
      <c r="G12" s="264" t="s">
        <v>58</v>
      </c>
      <c r="H12" s="313"/>
      <c r="I12" s="283" t="e">
        <f t="shared" ref="I12:K12" si="1">AVERAGE(I2:I11)</f>
        <v>#DIV/0!</v>
      </c>
      <c r="J12" s="283" t="e">
        <f t="shared" si="1"/>
        <v>#DIV/0!</v>
      </c>
      <c r="K12" s="283" t="e">
        <f t="shared" si="1"/>
        <v>#DIV/0!</v>
      </c>
      <c r="L12" s="142"/>
      <c r="M12" s="264" t="s">
        <v>58</v>
      </c>
      <c r="N12" s="313"/>
      <c r="O12" s="283">
        <f t="shared" ref="O12:Q12" si="2">AVERAGE(O2:O11)</f>
        <v>0</v>
      </c>
      <c r="P12" s="283">
        <f t="shared" si="2"/>
        <v>6.9999999999999993E-2</v>
      </c>
      <c r="Q12" s="283">
        <f t="shared" si="2"/>
        <v>0.02</v>
      </c>
      <c r="R12" s="142"/>
      <c r="S12" s="264" t="s">
        <v>58</v>
      </c>
      <c r="T12" s="313"/>
      <c r="U12" s="265">
        <f t="shared" ref="U12:W12" si="3">AVERAGE(U2:U11)</f>
        <v>0.5625</v>
      </c>
      <c r="V12" s="265">
        <f t="shared" si="3"/>
        <v>0.5</v>
      </c>
      <c r="W12" s="265">
        <f t="shared" si="3"/>
        <v>7.4999999999999997E-2</v>
      </c>
      <c r="X12" s="142"/>
      <c r="Y12" s="264" t="s">
        <v>58</v>
      </c>
      <c r="Z12" s="313"/>
      <c r="AA12" s="265">
        <f t="shared" ref="AA12:AC12" si="4">AVERAGE(AA2:AA11)</f>
        <v>0.5625</v>
      </c>
      <c r="AB12" s="265">
        <f t="shared" si="4"/>
        <v>0.67500000000000004</v>
      </c>
      <c r="AC12" s="265">
        <f t="shared" si="4"/>
        <v>0.55000000000000004</v>
      </c>
      <c r="AD12" s="142"/>
    </row>
    <row r="13" spans="1:30">
      <c r="A13" s="9" t="s">
        <v>59</v>
      </c>
      <c r="B13" s="142"/>
      <c r="C13" s="266">
        <f t="shared" ref="C13:E13" si="5">MIN(C2,C11)</f>
        <v>0</v>
      </c>
      <c r="D13" s="266">
        <f t="shared" si="5"/>
        <v>0</v>
      </c>
      <c r="E13" s="266">
        <f t="shared" si="5"/>
        <v>0</v>
      </c>
      <c r="F13" s="142"/>
      <c r="G13" s="9" t="s">
        <v>59</v>
      </c>
      <c r="H13" s="142"/>
      <c r="I13" s="266">
        <f t="shared" ref="I13:K13" si="6">MIN(I2,I11)</f>
        <v>0</v>
      </c>
      <c r="J13" s="266">
        <f t="shared" si="6"/>
        <v>0</v>
      </c>
      <c r="K13" s="266">
        <f t="shared" si="6"/>
        <v>0</v>
      </c>
      <c r="L13" s="142"/>
      <c r="M13" s="9" t="s">
        <v>59</v>
      </c>
      <c r="N13" s="142"/>
      <c r="O13" s="266">
        <f t="shared" ref="O13:Q13" si="7">MIN(O2,O11)</f>
        <v>0</v>
      </c>
      <c r="P13" s="266">
        <f t="shared" si="7"/>
        <v>0</v>
      </c>
      <c r="Q13" s="266">
        <f t="shared" si="7"/>
        <v>0</v>
      </c>
      <c r="R13" s="142"/>
      <c r="S13" s="9" t="s">
        <v>59</v>
      </c>
      <c r="T13" s="142"/>
      <c r="U13" s="142">
        <f t="shared" ref="U13:W13" si="8">MIN(U2,U11)</f>
        <v>0</v>
      </c>
      <c r="V13" s="142">
        <f t="shared" si="8"/>
        <v>0</v>
      </c>
      <c r="W13" s="142">
        <f t="shared" si="8"/>
        <v>0</v>
      </c>
      <c r="X13" s="142"/>
      <c r="Y13" s="9" t="s">
        <v>59</v>
      </c>
      <c r="Z13" s="142"/>
      <c r="AA13" s="142">
        <f t="shared" ref="AA13:AC13" si="9">MIN(AA2,AA11)</f>
        <v>0</v>
      </c>
      <c r="AB13" s="142">
        <f t="shared" si="9"/>
        <v>0</v>
      </c>
      <c r="AC13" s="142">
        <f t="shared" si="9"/>
        <v>0</v>
      </c>
      <c r="AD13" s="142"/>
    </row>
    <row r="14" spans="1:30">
      <c r="A14" s="9" t="s">
        <v>60</v>
      </c>
      <c r="B14" s="142"/>
      <c r="C14" s="266">
        <f t="shared" ref="C14:E14" si="10">MAX(C2:C11)</f>
        <v>0</v>
      </c>
      <c r="D14" s="266">
        <f t="shared" si="10"/>
        <v>0</v>
      </c>
      <c r="E14" s="266">
        <f t="shared" si="10"/>
        <v>0</v>
      </c>
      <c r="F14" s="142"/>
      <c r="G14" s="9" t="s">
        <v>60</v>
      </c>
      <c r="H14" s="142"/>
      <c r="I14" s="266">
        <f t="shared" ref="I14:K14" si="11">MAX(I2:I11)</f>
        <v>0</v>
      </c>
      <c r="J14" s="266">
        <f t="shared" si="11"/>
        <v>0</v>
      </c>
      <c r="K14" s="266">
        <f t="shared" si="11"/>
        <v>0</v>
      </c>
      <c r="L14" s="142"/>
      <c r="M14" s="9" t="s">
        <v>60</v>
      </c>
      <c r="N14" s="142"/>
      <c r="O14" s="266">
        <f t="shared" ref="O14:Q14" si="12">MAX(O2:O11)</f>
        <v>0</v>
      </c>
      <c r="P14" s="266">
        <f t="shared" si="12"/>
        <v>0.1</v>
      </c>
      <c r="Q14" s="266">
        <f t="shared" si="12"/>
        <v>0.2</v>
      </c>
      <c r="R14" s="142"/>
      <c r="S14" s="9" t="s">
        <v>60</v>
      </c>
      <c r="T14" s="142"/>
      <c r="U14" s="142">
        <f t="shared" ref="U14:W14" si="13">MAX(U2:U11)</f>
        <v>0.75</v>
      </c>
      <c r="V14" s="142">
        <f t="shared" si="13"/>
        <v>0.75</v>
      </c>
      <c r="W14" s="142">
        <f t="shared" si="13"/>
        <v>0.75</v>
      </c>
      <c r="X14" s="142"/>
      <c r="Y14" s="9" t="s">
        <v>60</v>
      </c>
      <c r="Z14" s="142"/>
      <c r="AA14" s="142">
        <f t="shared" ref="AA14:AC14" si="14">MAX(AA2:AA11)</f>
        <v>0.75</v>
      </c>
      <c r="AB14" s="142">
        <f t="shared" si="14"/>
        <v>1</v>
      </c>
      <c r="AC14" s="142">
        <f t="shared" si="14"/>
        <v>1</v>
      </c>
      <c r="AD14" s="142"/>
    </row>
    <row r="15" spans="1:30">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spans="1:30">
      <c r="A16" s="261" t="s">
        <v>61</v>
      </c>
      <c r="B16" s="262" t="s">
        <v>1</v>
      </c>
      <c r="C16" s="262" t="s">
        <v>2</v>
      </c>
      <c r="D16" s="262" t="s">
        <v>3</v>
      </c>
      <c r="E16" s="262" t="s">
        <v>4</v>
      </c>
      <c r="F16" s="142"/>
      <c r="G16" s="261" t="s">
        <v>62</v>
      </c>
      <c r="H16" s="262" t="s">
        <v>1</v>
      </c>
      <c r="I16" s="262" t="s">
        <v>2</v>
      </c>
      <c r="J16" s="262" t="s">
        <v>3</v>
      </c>
      <c r="K16" s="262" t="s">
        <v>4</v>
      </c>
      <c r="L16" s="142"/>
      <c r="M16" s="261" t="s">
        <v>63</v>
      </c>
      <c r="N16" s="262" t="s">
        <v>1</v>
      </c>
      <c r="O16" s="262" t="s">
        <v>2</v>
      </c>
      <c r="P16" s="262" t="s">
        <v>3</v>
      </c>
      <c r="Q16" s="262" t="s">
        <v>4</v>
      </c>
      <c r="R16" s="142"/>
      <c r="S16" s="261" t="s">
        <v>64</v>
      </c>
      <c r="T16" s="262" t="s">
        <v>1</v>
      </c>
      <c r="U16" s="262" t="s">
        <v>2</v>
      </c>
      <c r="V16" s="262" t="s">
        <v>3</v>
      </c>
      <c r="W16" s="262" t="s">
        <v>4</v>
      </c>
      <c r="X16" s="142"/>
      <c r="Y16" s="261" t="s">
        <v>65</v>
      </c>
      <c r="Z16" s="262" t="s">
        <v>1</v>
      </c>
      <c r="AA16" s="262" t="s">
        <v>2</v>
      </c>
      <c r="AB16" s="262" t="s">
        <v>3</v>
      </c>
      <c r="AC16" s="262" t="s">
        <v>4</v>
      </c>
      <c r="AD16" s="142"/>
    </row>
    <row r="17" spans="1:30">
      <c r="A17" s="9" t="s">
        <v>41</v>
      </c>
      <c r="B17" s="10"/>
      <c r="C17" s="10"/>
      <c r="D17" s="10">
        <v>0</v>
      </c>
      <c r="E17" s="10">
        <v>0</v>
      </c>
      <c r="G17" s="9" t="s">
        <v>41</v>
      </c>
      <c r="H17" s="10"/>
      <c r="I17" s="10"/>
      <c r="J17" s="10"/>
      <c r="K17" s="10"/>
      <c r="M17" s="9" t="s">
        <v>41</v>
      </c>
      <c r="N17" s="10"/>
      <c r="O17" s="10"/>
      <c r="P17" s="10">
        <v>0</v>
      </c>
      <c r="Q17" s="10">
        <v>0</v>
      </c>
      <c r="S17" s="9" t="s">
        <v>41</v>
      </c>
      <c r="T17" s="11"/>
      <c r="U17" s="11"/>
      <c r="V17" s="11">
        <v>0</v>
      </c>
      <c r="W17" s="11">
        <v>0</v>
      </c>
      <c r="Y17" s="9" t="s">
        <v>41</v>
      </c>
      <c r="Z17" s="11"/>
      <c r="AA17" s="11"/>
      <c r="AB17" s="11">
        <v>0.5</v>
      </c>
      <c r="AC17" s="11">
        <v>0</v>
      </c>
      <c r="AD17" s="142"/>
    </row>
    <row r="18" spans="1:30">
      <c r="A18" s="9" t="s">
        <v>41</v>
      </c>
      <c r="B18" s="10"/>
      <c r="C18" s="10"/>
      <c r="D18" s="10">
        <v>0</v>
      </c>
      <c r="E18" s="10">
        <v>0</v>
      </c>
      <c r="G18" s="9" t="s">
        <v>41</v>
      </c>
      <c r="H18" s="10"/>
      <c r="I18" s="10"/>
      <c r="J18" s="10"/>
      <c r="K18" s="10"/>
      <c r="M18" s="9" t="s">
        <v>41</v>
      </c>
      <c r="N18" s="10"/>
      <c r="O18" s="10"/>
      <c r="P18" s="10">
        <v>0</v>
      </c>
      <c r="Q18" s="10">
        <v>0</v>
      </c>
      <c r="S18" s="9" t="s">
        <v>41</v>
      </c>
      <c r="T18" s="11"/>
      <c r="U18" s="11"/>
      <c r="V18" s="11">
        <v>0</v>
      </c>
      <c r="W18" s="11">
        <v>0</v>
      </c>
      <c r="Y18" s="9" t="s">
        <v>41</v>
      </c>
      <c r="Z18" s="11"/>
      <c r="AA18" s="11"/>
      <c r="AB18" s="11">
        <v>0.5</v>
      </c>
      <c r="AC18" s="11">
        <v>0</v>
      </c>
      <c r="AD18" s="266"/>
    </row>
    <row r="19" spans="1:30">
      <c r="A19" s="9" t="s">
        <v>42</v>
      </c>
      <c r="B19" s="10"/>
      <c r="C19" s="10">
        <v>0</v>
      </c>
      <c r="D19" s="10">
        <v>0</v>
      </c>
      <c r="E19" s="10">
        <v>0</v>
      </c>
      <c r="G19" s="9" t="s">
        <v>42</v>
      </c>
      <c r="H19" s="10"/>
      <c r="I19" s="10"/>
      <c r="J19" s="10"/>
      <c r="K19" s="10"/>
      <c r="M19" s="9" t="s">
        <v>42</v>
      </c>
      <c r="N19" s="10"/>
      <c r="O19" s="10">
        <v>0.1</v>
      </c>
      <c r="P19" s="10">
        <v>0.1</v>
      </c>
      <c r="Q19" s="10">
        <v>0.1</v>
      </c>
      <c r="S19" s="9" t="s">
        <v>42</v>
      </c>
      <c r="T19" s="11"/>
      <c r="U19" s="11">
        <v>0.75</v>
      </c>
      <c r="V19" s="11">
        <v>0.75</v>
      </c>
      <c r="W19" s="11">
        <v>0.5</v>
      </c>
      <c r="Y19" s="9" t="s">
        <v>42</v>
      </c>
      <c r="Z19" s="11"/>
      <c r="AA19" s="11">
        <v>0.75</v>
      </c>
      <c r="AB19" s="11">
        <v>1</v>
      </c>
      <c r="AC19" s="11">
        <v>0.75</v>
      </c>
      <c r="AD19" s="142"/>
    </row>
    <row r="20" spans="1:30">
      <c r="A20" s="9" t="s">
        <v>43</v>
      </c>
      <c r="B20" s="10"/>
      <c r="C20" s="10">
        <v>0</v>
      </c>
      <c r="D20" s="10">
        <v>0</v>
      </c>
      <c r="E20" s="10">
        <v>0</v>
      </c>
      <c r="G20" s="9" t="s">
        <v>43</v>
      </c>
      <c r="H20" s="10"/>
      <c r="I20" s="10"/>
      <c r="J20" s="10"/>
      <c r="K20" s="10"/>
      <c r="M20" s="9" t="s">
        <v>43</v>
      </c>
      <c r="N20" s="10"/>
      <c r="O20" s="10">
        <v>0.1</v>
      </c>
      <c r="P20" s="10">
        <v>0.1</v>
      </c>
      <c r="Q20" s="10">
        <v>0.1</v>
      </c>
      <c r="S20" s="9" t="s">
        <v>43</v>
      </c>
      <c r="T20" s="11"/>
      <c r="U20" s="11">
        <v>0.75</v>
      </c>
      <c r="V20" s="11">
        <v>0.75</v>
      </c>
      <c r="W20" s="11">
        <v>0.5</v>
      </c>
      <c r="Y20" s="9" t="s">
        <v>43</v>
      </c>
      <c r="Z20" s="11"/>
      <c r="AA20" s="11">
        <v>0.75</v>
      </c>
      <c r="AB20" s="11">
        <v>1</v>
      </c>
      <c r="AC20" s="11">
        <v>0.75</v>
      </c>
      <c r="AD20" s="142"/>
    </row>
    <row r="21" spans="1:30">
      <c r="A21" s="9" t="s">
        <v>44</v>
      </c>
      <c r="B21" s="10"/>
      <c r="C21" s="10">
        <v>0</v>
      </c>
      <c r="D21" s="10">
        <v>0</v>
      </c>
      <c r="E21" s="10">
        <v>0</v>
      </c>
      <c r="G21" s="9" t="s">
        <v>44</v>
      </c>
      <c r="H21" s="10"/>
      <c r="I21" s="10"/>
      <c r="J21" s="10"/>
      <c r="K21" s="10"/>
      <c r="M21" s="9" t="s">
        <v>44</v>
      </c>
      <c r="N21" s="10"/>
      <c r="O21" s="10">
        <v>0.1</v>
      </c>
      <c r="P21" s="10">
        <v>0.1</v>
      </c>
      <c r="Q21" s="10">
        <v>0.1</v>
      </c>
      <c r="S21" s="9" t="s">
        <v>44</v>
      </c>
      <c r="T21" s="11"/>
      <c r="U21" s="11">
        <v>0.75</v>
      </c>
      <c r="V21" s="11">
        <v>0.75</v>
      </c>
      <c r="W21" s="11">
        <v>0.5</v>
      </c>
      <c r="Y21" s="9" t="s">
        <v>44</v>
      </c>
      <c r="Z21" s="11"/>
      <c r="AA21" s="11">
        <v>0.75</v>
      </c>
      <c r="AB21" s="11">
        <v>1</v>
      </c>
      <c r="AC21" s="11">
        <v>0.75</v>
      </c>
      <c r="AD21" s="142"/>
    </row>
    <row r="22" spans="1:30">
      <c r="A22" s="9" t="s">
        <v>42</v>
      </c>
      <c r="B22" s="10"/>
      <c r="C22" s="10">
        <v>0</v>
      </c>
      <c r="D22" s="10">
        <v>0</v>
      </c>
      <c r="E22" s="10">
        <v>0</v>
      </c>
      <c r="G22" s="9" t="s">
        <v>42</v>
      </c>
      <c r="H22" s="10"/>
      <c r="I22" s="10"/>
      <c r="J22" s="10"/>
      <c r="K22" s="10"/>
      <c r="M22" s="9" t="s">
        <v>42</v>
      </c>
      <c r="N22" s="10"/>
      <c r="O22" s="10">
        <v>0.1</v>
      </c>
      <c r="P22" s="10">
        <v>0.1</v>
      </c>
      <c r="Q22" s="10">
        <v>0.1</v>
      </c>
      <c r="S22" s="9" t="s">
        <v>42</v>
      </c>
      <c r="T22" s="11"/>
      <c r="U22" s="11">
        <v>0.75</v>
      </c>
      <c r="V22" s="11">
        <v>0.75</v>
      </c>
      <c r="W22" s="11">
        <v>0.5</v>
      </c>
      <c r="Y22" s="9" t="s">
        <v>42</v>
      </c>
      <c r="Z22" s="11"/>
      <c r="AA22" s="11">
        <v>0.75</v>
      </c>
      <c r="AB22" s="11">
        <v>1</v>
      </c>
      <c r="AC22" s="11">
        <v>0.75</v>
      </c>
      <c r="AD22" s="142"/>
    </row>
    <row r="23" spans="1:30">
      <c r="A23" s="9" t="s">
        <v>44</v>
      </c>
      <c r="B23" s="10"/>
      <c r="C23" s="10">
        <v>0</v>
      </c>
      <c r="D23" s="10">
        <v>0</v>
      </c>
      <c r="E23" s="10">
        <v>0</v>
      </c>
      <c r="G23" s="9" t="s">
        <v>44</v>
      </c>
      <c r="H23" s="10"/>
      <c r="I23" s="10"/>
      <c r="J23" s="10"/>
      <c r="K23" s="10"/>
      <c r="M23" s="9" t="s">
        <v>44</v>
      </c>
      <c r="N23" s="10"/>
      <c r="O23" s="10">
        <v>0.1</v>
      </c>
      <c r="P23" s="10">
        <v>0.1</v>
      </c>
      <c r="Q23" s="10">
        <v>0.1</v>
      </c>
      <c r="S23" s="9" t="s">
        <v>44</v>
      </c>
      <c r="T23" s="11"/>
      <c r="U23" s="11">
        <v>0.75</v>
      </c>
      <c r="V23" s="11">
        <v>0.75</v>
      </c>
      <c r="W23" s="11">
        <v>0.5</v>
      </c>
      <c r="Y23" s="9" t="s">
        <v>44</v>
      </c>
      <c r="Z23" s="11"/>
      <c r="AA23" s="11">
        <v>0.75</v>
      </c>
      <c r="AB23" s="11">
        <v>1</v>
      </c>
      <c r="AC23" s="11">
        <v>0.75</v>
      </c>
      <c r="AD23" s="142"/>
    </row>
    <row r="24" spans="1:30">
      <c r="A24" s="9" t="s">
        <v>45</v>
      </c>
      <c r="B24" s="10"/>
      <c r="C24" s="10">
        <v>0</v>
      </c>
      <c r="D24" s="10">
        <v>0</v>
      </c>
      <c r="E24" s="10">
        <v>0</v>
      </c>
      <c r="G24" s="9" t="s">
        <v>45</v>
      </c>
      <c r="H24" s="10"/>
      <c r="I24" s="10"/>
      <c r="J24" s="10"/>
      <c r="K24" s="10"/>
      <c r="M24" s="9" t="s">
        <v>45</v>
      </c>
      <c r="N24" s="10"/>
      <c r="O24" s="10">
        <v>0.1</v>
      </c>
      <c r="P24" s="10">
        <v>0.1</v>
      </c>
      <c r="Q24" s="10">
        <v>0.1</v>
      </c>
      <c r="S24" s="9" t="s">
        <v>45</v>
      </c>
      <c r="T24" s="11"/>
      <c r="U24" s="11">
        <v>0.75</v>
      </c>
      <c r="V24" s="11">
        <v>0.75</v>
      </c>
      <c r="W24" s="11">
        <v>0.5</v>
      </c>
      <c r="Y24" s="9" t="s">
        <v>45</v>
      </c>
      <c r="Z24" s="11"/>
      <c r="AA24" s="11">
        <v>0.75</v>
      </c>
      <c r="AB24" s="11">
        <v>1</v>
      </c>
      <c r="AC24" s="11">
        <v>0.75</v>
      </c>
      <c r="AD24" s="142"/>
    </row>
    <row r="25" spans="1:30">
      <c r="A25" s="9" t="s">
        <v>46</v>
      </c>
      <c r="B25" s="10"/>
      <c r="C25" s="10">
        <v>0</v>
      </c>
      <c r="D25" s="10">
        <v>0</v>
      </c>
      <c r="E25" s="10">
        <v>0</v>
      </c>
      <c r="G25" s="9" t="s">
        <v>46</v>
      </c>
      <c r="H25" s="10"/>
      <c r="I25" s="10"/>
      <c r="J25" s="10"/>
      <c r="K25" s="10"/>
      <c r="M25" s="9" t="s">
        <v>46</v>
      </c>
      <c r="N25" s="10"/>
      <c r="O25" s="10">
        <v>0</v>
      </c>
      <c r="P25" s="10">
        <v>0</v>
      </c>
      <c r="Q25" s="10">
        <v>0.1</v>
      </c>
      <c r="S25" s="9" t="s">
        <v>46</v>
      </c>
      <c r="T25" s="11"/>
      <c r="U25" s="11">
        <v>0</v>
      </c>
      <c r="V25" s="11">
        <v>0</v>
      </c>
      <c r="W25" s="11">
        <v>0.5</v>
      </c>
      <c r="Y25" s="9" t="s">
        <v>46</v>
      </c>
      <c r="Z25" s="11"/>
      <c r="AA25" s="11">
        <v>0.5</v>
      </c>
      <c r="AB25" s="11">
        <v>0.5</v>
      </c>
      <c r="AC25" s="11">
        <v>0.75</v>
      </c>
      <c r="AD25" s="142"/>
    </row>
    <row r="26" spans="1:30">
      <c r="A26" s="9" t="s">
        <v>47</v>
      </c>
      <c r="B26" s="10"/>
      <c r="C26" s="10">
        <v>0</v>
      </c>
      <c r="D26" s="10">
        <v>0</v>
      </c>
      <c r="E26" s="10">
        <v>0</v>
      </c>
      <c r="G26" s="9" t="s">
        <v>47</v>
      </c>
      <c r="H26" s="10"/>
      <c r="I26" s="10"/>
      <c r="J26" s="10"/>
      <c r="K26" s="10"/>
      <c r="M26" s="9" t="s">
        <v>47</v>
      </c>
      <c r="N26" s="10"/>
      <c r="O26" s="10">
        <v>0</v>
      </c>
      <c r="P26" s="10">
        <v>0</v>
      </c>
      <c r="Q26" s="10">
        <v>0.2</v>
      </c>
      <c r="S26" s="9" t="s">
        <v>47</v>
      </c>
      <c r="T26" s="11"/>
      <c r="U26" s="11">
        <v>0</v>
      </c>
      <c r="V26" s="11">
        <v>0.5</v>
      </c>
      <c r="W26" s="11">
        <v>0.75</v>
      </c>
      <c r="Y26" s="9" t="s">
        <v>47</v>
      </c>
      <c r="Z26" s="11"/>
      <c r="AA26" s="11">
        <v>0.5</v>
      </c>
      <c r="AB26" s="11">
        <v>0.75</v>
      </c>
      <c r="AC26" s="11">
        <v>1</v>
      </c>
      <c r="AD26" s="142"/>
    </row>
    <row r="27" spans="1:30">
      <c r="A27" s="264" t="s">
        <v>58</v>
      </c>
      <c r="B27" s="313"/>
      <c r="C27" s="283">
        <f t="shared" ref="C27:E27" si="15">AVERAGE(C17:C26)</f>
        <v>0</v>
      </c>
      <c r="D27" s="283">
        <f t="shared" si="15"/>
        <v>0</v>
      </c>
      <c r="E27" s="283">
        <f t="shared" si="15"/>
        <v>0</v>
      </c>
      <c r="F27" s="313"/>
      <c r="G27" s="264" t="s">
        <v>58</v>
      </c>
      <c r="H27" s="313"/>
      <c r="I27" s="283" t="e">
        <f t="shared" ref="I27:K27" si="16">AVERAGE(I17:I26)</f>
        <v>#DIV/0!</v>
      </c>
      <c r="J27" s="283" t="e">
        <f t="shared" si="16"/>
        <v>#DIV/0!</v>
      </c>
      <c r="K27" s="283" t="e">
        <f t="shared" si="16"/>
        <v>#DIV/0!</v>
      </c>
      <c r="L27" s="142"/>
      <c r="M27" s="264" t="s">
        <v>58</v>
      </c>
      <c r="N27" s="313"/>
      <c r="O27" s="283">
        <f t="shared" ref="O27:Q27" si="17">AVERAGE(O17:O26)</f>
        <v>7.4999999999999997E-2</v>
      </c>
      <c r="P27" s="283">
        <f t="shared" si="17"/>
        <v>0.06</v>
      </c>
      <c r="Q27" s="283">
        <f t="shared" si="17"/>
        <v>0.09</v>
      </c>
      <c r="R27" s="142"/>
      <c r="S27" s="264" t="s">
        <v>58</v>
      </c>
      <c r="T27" s="313"/>
      <c r="U27" s="265">
        <f t="shared" ref="U27:W27" si="18">AVERAGE(U17:U26)</f>
        <v>0.5625</v>
      </c>
      <c r="V27" s="265">
        <f t="shared" si="18"/>
        <v>0.5</v>
      </c>
      <c r="W27" s="265">
        <f t="shared" si="18"/>
        <v>0.42499999999999999</v>
      </c>
      <c r="X27" s="142"/>
      <c r="Y27" s="264" t="s">
        <v>58</v>
      </c>
      <c r="Z27" s="313"/>
      <c r="AA27" s="265">
        <f t="shared" ref="AA27:AC27" si="19">AVERAGE(AA17:AA26)</f>
        <v>0.6875</v>
      </c>
      <c r="AB27" s="265">
        <f t="shared" si="19"/>
        <v>0.82499999999999996</v>
      </c>
      <c r="AC27" s="265">
        <f t="shared" si="19"/>
        <v>0.625</v>
      </c>
      <c r="AD27" s="142"/>
    </row>
    <row r="28" spans="1:30">
      <c r="A28" s="9" t="s">
        <v>59</v>
      </c>
      <c r="B28" s="142"/>
      <c r="C28" s="266">
        <f t="shared" ref="C28:E28" si="20">MIN(C17,C26)</f>
        <v>0</v>
      </c>
      <c r="D28" s="266">
        <f t="shared" si="20"/>
        <v>0</v>
      </c>
      <c r="E28" s="266">
        <f t="shared" si="20"/>
        <v>0</v>
      </c>
      <c r="F28" s="142"/>
      <c r="G28" s="9" t="s">
        <v>59</v>
      </c>
      <c r="H28" s="142"/>
      <c r="I28" s="266">
        <f t="shared" ref="I28:K28" si="21">MIN(I17,I26)</f>
        <v>0</v>
      </c>
      <c r="J28" s="266">
        <f t="shared" si="21"/>
        <v>0</v>
      </c>
      <c r="K28" s="266">
        <f t="shared" si="21"/>
        <v>0</v>
      </c>
      <c r="L28" s="142"/>
      <c r="M28" s="9" t="s">
        <v>59</v>
      </c>
      <c r="N28" s="142"/>
      <c r="O28" s="266">
        <f t="shared" ref="O28:Q28" si="22">MIN(O17,O26)</f>
        <v>0</v>
      </c>
      <c r="P28" s="266">
        <f t="shared" si="22"/>
        <v>0</v>
      </c>
      <c r="Q28" s="266">
        <f t="shared" si="22"/>
        <v>0</v>
      </c>
      <c r="R28" s="142"/>
      <c r="S28" s="9" t="s">
        <v>59</v>
      </c>
      <c r="T28" s="142"/>
      <c r="U28" s="142">
        <f t="shared" ref="U28:W28" si="23">MIN(U17,U26)</f>
        <v>0</v>
      </c>
      <c r="V28" s="142">
        <f t="shared" si="23"/>
        <v>0</v>
      </c>
      <c r="W28" s="142">
        <f t="shared" si="23"/>
        <v>0</v>
      </c>
      <c r="X28" s="142"/>
      <c r="Y28" s="9" t="s">
        <v>59</v>
      </c>
      <c r="Z28" s="142"/>
      <c r="AA28" s="142">
        <f t="shared" ref="AA28:AC28" si="24">MIN(AA17,AA26)</f>
        <v>0.5</v>
      </c>
      <c r="AB28" s="142">
        <f t="shared" si="24"/>
        <v>0.5</v>
      </c>
      <c r="AC28" s="142">
        <f t="shared" si="24"/>
        <v>0</v>
      </c>
      <c r="AD28" s="142"/>
    </row>
    <row r="29" spans="1:30">
      <c r="A29" s="9" t="s">
        <v>60</v>
      </c>
      <c r="B29" s="142"/>
      <c r="C29" s="266">
        <f t="shared" ref="C29:E29" si="25">MAX(C17:C26)</f>
        <v>0</v>
      </c>
      <c r="D29" s="266">
        <f t="shared" si="25"/>
        <v>0</v>
      </c>
      <c r="E29" s="266">
        <f t="shared" si="25"/>
        <v>0</v>
      </c>
      <c r="F29" s="142"/>
      <c r="G29" s="9" t="s">
        <v>60</v>
      </c>
      <c r="H29" s="142"/>
      <c r="I29" s="266">
        <f t="shared" ref="I29:K29" si="26">MAX(I17:I26)</f>
        <v>0</v>
      </c>
      <c r="J29" s="266">
        <f t="shared" si="26"/>
        <v>0</v>
      </c>
      <c r="K29" s="266">
        <f t="shared" si="26"/>
        <v>0</v>
      </c>
      <c r="L29" s="142"/>
      <c r="M29" s="9" t="s">
        <v>60</v>
      </c>
      <c r="N29" s="142"/>
      <c r="O29" s="266">
        <f t="shared" ref="O29:Q29" si="27">MAX(O17:O26)</f>
        <v>0.1</v>
      </c>
      <c r="P29" s="266">
        <f t="shared" si="27"/>
        <v>0.1</v>
      </c>
      <c r="Q29" s="266">
        <f t="shared" si="27"/>
        <v>0.2</v>
      </c>
      <c r="R29" s="142"/>
      <c r="S29" s="9" t="s">
        <v>60</v>
      </c>
      <c r="T29" s="142"/>
      <c r="U29" s="142">
        <f t="shared" ref="U29:W29" si="28">MAX(U17:U26)</f>
        <v>0.75</v>
      </c>
      <c r="V29" s="142">
        <f t="shared" si="28"/>
        <v>0.75</v>
      </c>
      <c r="W29" s="142">
        <f t="shared" si="28"/>
        <v>0.75</v>
      </c>
      <c r="X29" s="142"/>
      <c r="Y29" s="9" t="s">
        <v>60</v>
      </c>
      <c r="Z29" s="142"/>
      <c r="AA29" s="142">
        <f t="shared" ref="AA29:AC29" si="29">MAX(AA17:AA26)</f>
        <v>0.75</v>
      </c>
      <c r="AB29" s="142">
        <f t="shared" si="29"/>
        <v>1</v>
      </c>
      <c r="AC29" s="142">
        <f t="shared" si="29"/>
        <v>1</v>
      </c>
      <c r="AD29" s="142"/>
    </row>
    <row r="30" spans="1:30">
      <c r="A30" s="263"/>
      <c r="B30" s="142"/>
      <c r="C30" s="142"/>
      <c r="D30" s="142"/>
      <c r="E30" s="142"/>
      <c r="F30" s="142"/>
      <c r="G30" s="263"/>
      <c r="H30" s="142"/>
      <c r="I30" s="142"/>
      <c r="J30" s="142"/>
      <c r="K30" s="142"/>
      <c r="L30" s="142"/>
      <c r="M30" s="263"/>
      <c r="N30" s="142"/>
      <c r="O30" s="142"/>
      <c r="P30" s="142"/>
      <c r="Q30" s="142"/>
      <c r="R30" s="142"/>
      <c r="S30" s="263"/>
      <c r="T30" s="142"/>
      <c r="U30" s="142"/>
      <c r="V30" s="142"/>
      <c r="W30" s="142"/>
      <c r="X30" s="142"/>
      <c r="Y30" s="263"/>
      <c r="Z30" s="142"/>
      <c r="AA30" s="142"/>
      <c r="AB30" s="142"/>
      <c r="AC30" s="142"/>
      <c r="AD30" s="142"/>
    </row>
    <row r="31" spans="1:30">
      <c r="A31" s="142"/>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AD1DC"/>
    <outlinePr summaryBelow="0" summaryRight="0"/>
  </sheetPr>
  <dimension ref="A1:Y209"/>
  <sheetViews>
    <sheetView workbookViewId="0"/>
  </sheetViews>
  <sheetFormatPr defaultColWidth="14.42578125" defaultRowHeight="15.75" customHeight="1"/>
  <cols>
    <col min="3" max="3" width="15.28515625" customWidth="1"/>
  </cols>
  <sheetData>
    <row r="1" spans="1:10" ht="12.75">
      <c r="A1" s="174"/>
      <c r="B1" s="120">
        <v>0.82638888888888884</v>
      </c>
      <c r="C1" s="121" t="s">
        <v>305</v>
      </c>
      <c r="D1" s="30" t="s">
        <v>306</v>
      </c>
      <c r="E1" s="123">
        <v>1.5</v>
      </c>
      <c r="F1" s="366" t="s">
        <v>307</v>
      </c>
      <c r="G1" s="367"/>
      <c r="H1" s="367"/>
      <c r="I1" s="367"/>
      <c r="J1" s="367"/>
    </row>
    <row r="20" spans="1:10" ht="12.75">
      <c r="A20" s="372" t="s">
        <v>324</v>
      </c>
      <c r="B20" s="365"/>
      <c r="C20" s="365"/>
      <c r="D20" s="365"/>
      <c r="E20" s="365"/>
    </row>
    <row r="22" spans="1:10" ht="12.75">
      <c r="A22" s="174"/>
      <c r="B22" s="120">
        <v>0.82638888888888884</v>
      </c>
      <c r="C22" s="121" t="s">
        <v>305</v>
      </c>
      <c r="D22" s="30" t="s">
        <v>306</v>
      </c>
      <c r="E22" s="123">
        <v>1.75</v>
      </c>
      <c r="F22" s="366" t="s">
        <v>308</v>
      </c>
      <c r="G22" s="367"/>
      <c r="H22" s="367"/>
      <c r="I22" s="367"/>
      <c r="J22" s="367"/>
    </row>
    <row r="41" spans="1:10" ht="12.75">
      <c r="A41" s="372" t="s">
        <v>324</v>
      </c>
      <c r="B41" s="365"/>
      <c r="C41" s="365"/>
      <c r="D41" s="365"/>
      <c r="E41" s="365"/>
    </row>
    <row r="43" spans="1:10" ht="25.5">
      <c r="A43" s="174"/>
      <c r="B43" s="120">
        <v>0.83680555555555558</v>
      </c>
      <c r="C43" s="121" t="s">
        <v>309</v>
      </c>
      <c r="D43" s="30" t="s">
        <v>310</v>
      </c>
      <c r="E43" s="123">
        <v>1.75</v>
      </c>
      <c r="F43" s="366" t="s">
        <v>311</v>
      </c>
      <c r="G43" s="367"/>
      <c r="H43" s="367"/>
      <c r="I43" s="367"/>
      <c r="J43" s="367"/>
    </row>
    <row r="62" spans="1:25" ht="12.75">
      <c r="A62" s="372" t="s">
        <v>325</v>
      </c>
      <c r="B62" s="365"/>
      <c r="C62" s="365"/>
      <c r="D62" s="365"/>
      <c r="E62" s="365"/>
      <c r="H62" s="372" t="s">
        <v>326</v>
      </c>
      <c r="I62" s="365"/>
      <c r="J62" s="365"/>
      <c r="K62" s="365"/>
      <c r="L62" s="365"/>
      <c r="O62" s="372" t="s">
        <v>327</v>
      </c>
      <c r="P62" s="365"/>
      <c r="Q62" s="365"/>
      <c r="R62" s="365"/>
      <c r="S62" s="365"/>
      <c r="U62" s="372" t="s">
        <v>328</v>
      </c>
      <c r="V62" s="365"/>
      <c r="W62" s="365"/>
      <c r="X62" s="365"/>
      <c r="Y62" s="365"/>
    </row>
    <row r="64" spans="1:25" ht="25.5">
      <c r="A64" s="174"/>
      <c r="B64" s="120">
        <v>0.83819444444444446</v>
      </c>
      <c r="C64" s="121" t="s">
        <v>309</v>
      </c>
      <c r="D64" s="30" t="s">
        <v>312</v>
      </c>
      <c r="E64" s="123">
        <v>1</v>
      </c>
      <c r="F64" s="366" t="s">
        <v>313</v>
      </c>
      <c r="G64" s="367"/>
      <c r="H64" s="367"/>
      <c r="I64" s="367"/>
      <c r="J64" s="367"/>
    </row>
    <row r="83" spans="1:25" ht="12.75">
      <c r="A83" s="372" t="s">
        <v>329</v>
      </c>
      <c r="B83" s="365"/>
      <c r="C83" s="365"/>
      <c r="D83" s="365"/>
      <c r="E83" s="365"/>
      <c r="H83" s="372" t="s">
        <v>330</v>
      </c>
      <c r="I83" s="365"/>
      <c r="J83" s="365"/>
      <c r="K83" s="365"/>
      <c r="L83" s="365"/>
      <c r="O83" s="372" t="s">
        <v>331</v>
      </c>
      <c r="P83" s="365"/>
      <c r="Q83" s="365"/>
      <c r="R83" s="365"/>
      <c r="S83" s="365"/>
      <c r="U83" s="372" t="s">
        <v>332</v>
      </c>
      <c r="V83" s="365"/>
      <c r="W83" s="365"/>
      <c r="X83" s="365"/>
      <c r="Y83" s="365"/>
    </row>
    <row r="85" spans="1:25" ht="25.5">
      <c r="A85" s="174"/>
      <c r="B85" s="120">
        <v>0.83888888888888891</v>
      </c>
      <c r="C85" s="121" t="s">
        <v>309</v>
      </c>
      <c r="D85" s="30" t="s">
        <v>314</v>
      </c>
      <c r="E85" s="123">
        <v>1.75</v>
      </c>
      <c r="F85" s="386"/>
      <c r="G85" s="367"/>
      <c r="H85" s="367"/>
      <c r="I85" s="367"/>
      <c r="J85" s="367"/>
    </row>
    <row r="104" spans="1:25" ht="12.75">
      <c r="A104" s="372" t="s">
        <v>333</v>
      </c>
      <c r="B104" s="365"/>
      <c r="C104" s="365"/>
      <c r="D104" s="365"/>
      <c r="E104" s="365"/>
      <c r="H104" s="372" t="s">
        <v>334</v>
      </c>
      <c r="I104" s="365"/>
      <c r="J104" s="365"/>
      <c r="K104" s="365"/>
      <c r="L104" s="365"/>
      <c r="O104" s="372" t="s">
        <v>335</v>
      </c>
      <c r="P104" s="365"/>
      <c r="Q104" s="365"/>
      <c r="R104" s="365"/>
      <c r="S104" s="365"/>
      <c r="U104" s="372" t="s">
        <v>336</v>
      </c>
      <c r="V104" s="365"/>
      <c r="W104" s="365"/>
      <c r="X104" s="365"/>
      <c r="Y104" s="365"/>
    </row>
    <row r="106" spans="1:25" ht="25.5">
      <c r="A106" s="174"/>
      <c r="B106" s="120">
        <v>0.84027777777777779</v>
      </c>
      <c r="C106" s="121" t="s">
        <v>309</v>
      </c>
      <c r="D106" s="30" t="s">
        <v>310</v>
      </c>
      <c r="E106" s="123">
        <v>1.75</v>
      </c>
      <c r="F106" s="366" t="s">
        <v>315</v>
      </c>
      <c r="G106" s="367"/>
      <c r="H106" s="367"/>
      <c r="I106" s="367"/>
      <c r="J106" s="367"/>
    </row>
    <row r="125" spans="1:25" ht="12.75">
      <c r="A125" s="372" t="s">
        <v>337</v>
      </c>
      <c r="B125" s="365"/>
      <c r="C125" s="365"/>
      <c r="D125" s="365"/>
      <c r="E125" s="365"/>
      <c r="H125" s="372" t="s">
        <v>338</v>
      </c>
      <c r="I125" s="365"/>
      <c r="J125" s="365"/>
      <c r="K125" s="365"/>
      <c r="L125" s="365"/>
      <c r="O125" s="372" t="s">
        <v>339</v>
      </c>
      <c r="P125" s="365"/>
      <c r="Q125" s="365"/>
      <c r="R125" s="365"/>
      <c r="S125" s="365"/>
      <c r="U125" s="372" t="s">
        <v>340</v>
      </c>
      <c r="V125" s="365"/>
      <c r="W125" s="365"/>
      <c r="X125" s="365"/>
      <c r="Y125" s="365"/>
    </row>
    <row r="127" spans="1:25" ht="25.5">
      <c r="A127" s="174"/>
      <c r="B127" s="120">
        <v>0.84027777777777779</v>
      </c>
      <c r="C127" s="121" t="s">
        <v>309</v>
      </c>
      <c r="D127" s="30" t="s">
        <v>310</v>
      </c>
      <c r="E127" s="123">
        <v>1.75</v>
      </c>
      <c r="F127" s="366" t="s">
        <v>316</v>
      </c>
      <c r="G127" s="367"/>
      <c r="H127" s="367"/>
      <c r="I127" s="367"/>
      <c r="J127" s="367"/>
    </row>
    <row r="146" spans="1:25" ht="12.75">
      <c r="A146" s="372" t="s">
        <v>337</v>
      </c>
      <c r="B146" s="365"/>
      <c r="C146" s="365"/>
      <c r="D146" s="365"/>
      <c r="E146" s="365"/>
      <c r="H146" s="372" t="s">
        <v>338</v>
      </c>
      <c r="I146" s="365"/>
      <c r="J146" s="365"/>
      <c r="K146" s="365"/>
      <c r="L146" s="365"/>
      <c r="O146" s="372" t="s">
        <v>339</v>
      </c>
      <c r="P146" s="365"/>
      <c r="Q146" s="365"/>
      <c r="R146" s="365"/>
      <c r="S146" s="365"/>
      <c r="U146" s="372" t="s">
        <v>340</v>
      </c>
      <c r="V146" s="365"/>
      <c r="W146" s="365"/>
      <c r="X146" s="365"/>
      <c r="Y146" s="365"/>
    </row>
    <row r="148" spans="1:25" ht="25.5">
      <c r="A148" s="174"/>
      <c r="B148" s="120">
        <v>0.84375</v>
      </c>
      <c r="C148" s="121" t="s">
        <v>309</v>
      </c>
      <c r="D148" s="30" t="s">
        <v>317</v>
      </c>
      <c r="E148" s="123">
        <v>1.75</v>
      </c>
      <c r="F148" s="366" t="s">
        <v>318</v>
      </c>
      <c r="G148" s="367"/>
      <c r="H148" s="367"/>
      <c r="I148" s="367"/>
      <c r="J148" s="367"/>
    </row>
    <row r="167" spans="1:25" ht="12.75">
      <c r="A167" s="372" t="s">
        <v>341</v>
      </c>
      <c r="B167" s="365"/>
      <c r="C167" s="365"/>
      <c r="D167" s="365"/>
      <c r="E167" s="365"/>
      <c r="H167" s="372" t="s">
        <v>342</v>
      </c>
      <c r="I167" s="365"/>
      <c r="J167" s="365"/>
      <c r="K167" s="365"/>
      <c r="L167" s="365"/>
      <c r="O167" s="372" t="s">
        <v>343</v>
      </c>
      <c r="P167" s="365"/>
      <c r="Q167" s="365"/>
      <c r="R167" s="365"/>
      <c r="S167" s="365"/>
      <c r="U167" s="372" t="s">
        <v>344</v>
      </c>
      <c r="V167" s="365"/>
      <c r="W167" s="365"/>
      <c r="X167" s="365"/>
      <c r="Y167" s="365"/>
    </row>
    <row r="169" spans="1:25" ht="25.5">
      <c r="A169" s="174"/>
      <c r="B169" s="120">
        <v>0.85555555555555551</v>
      </c>
      <c r="C169" s="121" t="s">
        <v>319</v>
      </c>
      <c r="D169" s="30" t="s">
        <v>320</v>
      </c>
      <c r="E169" s="123">
        <v>1.75</v>
      </c>
      <c r="F169" s="386"/>
      <c r="G169" s="367"/>
      <c r="H169" s="367"/>
      <c r="I169" s="367"/>
      <c r="J169" s="367"/>
    </row>
    <row r="170" spans="1:25" ht="12.75">
      <c r="O170" s="387" t="s">
        <v>345</v>
      </c>
      <c r="P170" s="365"/>
      <c r="Q170" s="365"/>
    </row>
    <row r="171" spans="1:25" ht="15.75" customHeight="1">
      <c r="O171" s="365"/>
      <c r="P171" s="365"/>
      <c r="Q171" s="365"/>
    </row>
    <row r="172" spans="1:25" ht="15.75" customHeight="1">
      <c r="O172" s="365"/>
      <c r="P172" s="365"/>
      <c r="Q172" s="365"/>
    </row>
    <row r="188" spans="1:12" ht="12.75">
      <c r="A188" s="372" t="s">
        <v>346</v>
      </c>
      <c r="B188" s="365"/>
      <c r="C188" s="365"/>
      <c r="D188" s="365"/>
      <c r="E188" s="365"/>
      <c r="H188" s="372" t="s">
        <v>347</v>
      </c>
      <c r="I188" s="365"/>
      <c r="J188" s="365"/>
      <c r="K188" s="365"/>
      <c r="L188" s="365"/>
    </row>
    <row r="190" spans="1:12" ht="12.75">
      <c r="A190" s="174"/>
      <c r="B190" s="120">
        <v>0.87152777777777779</v>
      </c>
      <c r="C190" s="121" t="s">
        <v>321</v>
      </c>
      <c r="D190" s="30" t="s">
        <v>322</v>
      </c>
      <c r="E190" s="123">
        <v>1.75</v>
      </c>
      <c r="F190" s="366" t="s">
        <v>323</v>
      </c>
      <c r="G190" s="367"/>
      <c r="H190" s="367"/>
      <c r="I190" s="367"/>
      <c r="J190" s="367"/>
    </row>
    <row r="209" spans="1:25" ht="12.75">
      <c r="A209" s="372" t="s">
        <v>348</v>
      </c>
      <c r="B209" s="365"/>
      <c r="C209" s="365"/>
      <c r="D209" s="365"/>
      <c r="E209" s="365"/>
      <c r="H209" s="372" t="s">
        <v>349</v>
      </c>
      <c r="I209" s="365"/>
      <c r="J209" s="365"/>
      <c r="K209" s="365"/>
      <c r="L209" s="365"/>
      <c r="O209" s="372" t="s">
        <v>350</v>
      </c>
      <c r="P209" s="365"/>
      <c r="Q209" s="365"/>
      <c r="R209" s="365"/>
      <c r="S209" s="365"/>
      <c r="U209" s="372" t="s">
        <v>351</v>
      </c>
      <c r="V209" s="365"/>
      <c r="W209" s="365"/>
      <c r="X209" s="365"/>
      <c r="Y209" s="365"/>
    </row>
  </sheetData>
  <mergeCells count="43">
    <mergeCell ref="U62:Y62"/>
    <mergeCell ref="F1:J1"/>
    <mergeCell ref="A20:E20"/>
    <mergeCell ref="F22:J22"/>
    <mergeCell ref="A41:E41"/>
    <mergeCell ref="F43:J43"/>
    <mergeCell ref="H62:L62"/>
    <mergeCell ref="F64:J64"/>
    <mergeCell ref="A62:E62"/>
    <mergeCell ref="A83:E83"/>
    <mergeCell ref="H83:L83"/>
    <mergeCell ref="O83:S83"/>
    <mergeCell ref="O62:S62"/>
    <mergeCell ref="U83:Y83"/>
    <mergeCell ref="F85:J85"/>
    <mergeCell ref="A104:E104"/>
    <mergeCell ref="U104:Y104"/>
    <mergeCell ref="H104:L104"/>
    <mergeCell ref="O104:S104"/>
    <mergeCell ref="F106:J106"/>
    <mergeCell ref="H125:L125"/>
    <mergeCell ref="O125:S125"/>
    <mergeCell ref="U125:Y125"/>
    <mergeCell ref="F127:J127"/>
    <mergeCell ref="A125:E125"/>
    <mergeCell ref="A146:E146"/>
    <mergeCell ref="H146:L146"/>
    <mergeCell ref="O146:S146"/>
    <mergeCell ref="U146:Y146"/>
    <mergeCell ref="F148:J148"/>
    <mergeCell ref="A167:E167"/>
    <mergeCell ref="U167:Y167"/>
    <mergeCell ref="A209:E209"/>
    <mergeCell ref="H209:L209"/>
    <mergeCell ref="O209:S209"/>
    <mergeCell ref="U209:Y209"/>
    <mergeCell ref="H167:L167"/>
    <mergeCell ref="O167:S167"/>
    <mergeCell ref="F169:J169"/>
    <mergeCell ref="O170:Q172"/>
    <mergeCell ref="A188:E188"/>
    <mergeCell ref="H188:L188"/>
    <mergeCell ref="F190:J190"/>
  </mergeCells>
  <hyperlinks>
    <hyperlink ref="B1" r:id="rId1" location="CAE/202105031950/202105031950" display="https://mesonet.agron.iastate.edu/lsr/ - CAE/202105031950/202105031950" xr:uid="{00000000-0004-0000-1400-000000000000}"/>
    <hyperlink ref="D1" r:id="rId2" location="CAE/202105031950/202105031950" xr:uid="{00000000-0004-0000-1400-000001000000}"/>
    <hyperlink ref="B22" r:id="rId3" location="CAE/202105031950/202105031950" display="https://mesonet.agron.iastate.edu/lsr/ - CAE/202105031950/202105031950" xr:uid="{00000000-0004-0000-1400-000002000000}"/>
    <hyperlink ref="D22" r:id="rId4" location="CAE/202105031950/202105031950" xr:uid="{00000000-0004-0000-1400-000003000000}"/>
    <hyperlink ref="B43" r:id="rId5" location="CAE/202105032005/202105032005" display="https://mesonet.agron.iastate.edu/lsr/ - CAE/202105032005/202105032005" xr:uid="{00000000-0004-0000-1400-000004000000}"/>
    <hyperlink ref="D43" r:id="rId6" location="CAE/202105032005/202105032005" xr:uid="{00000000-0004-0000-1400-000005000000}"/>
    <hyperlink ref="B64" r:id="rId7" location="CAE/202105032007/202105032007" display="https://mesonet.agron.iastate.edu/lsr/ - CAE/202105032007/202105032007" xr:uid="{00000000-0004-0000-1400-000006000000}"/>
    <hyperlink ref="D64" r:id="rId8" location="CAE/202105032007/202105032007" xr:uid="{00000000-0004-0000-1400-000007000000}"/>
    <hyperlink ref="B85" r:id="rId9" location="CAE/202105032008/202105032008" display="https://mesonet.agron.iastate.edu/lsr/ - CAE/202105032008/202105032008" xr:uid="{00000000-0004-0000-1400-000008000000}"/>
    <hyperlink ref="D85" r:id="rId10" location="CAE/202105032008/202105032008" xr:uid="{00000000-0004-0000-1400-000009000000}"/>
    <hyperlink ref="B106" r:id="rId11" location="CAE/202105032010/202105032010" display="https://mesonet.agron.iastate.edu/lsr/ - CAE/202105032010/202105032010" xr:uid="{00000000-0004-0000-1400-00000A000000}"/>
    <hyperlink ref="D106" r:id="rId12" location="CAE/202105032010/202105032010" xr:uid="{00000000-0004-0000-1400-00000B000000}"/>
    <hyperlink ref="B127" r:id="rId13" location="CAE/202105032010/202105032010" display="https://mesonet.agron.iastate.edu/lsr/ - CAE/202105032010/202105032010" xr:uid="{00000000-0004-0000-1400-00000C000000}"/>
    <hyperlink ref="D127" r:id="rId14" location="CAE/202105032010/202105032010" xr:uid="{00000000-0004-0000-1400-00000D000000}"/>
    <hyperlink ref="B148" r:id="rId15" location="CAE/202105032015/202105032015" display="https://mesonet.agron.iastate.edu/lsr/ - CAE/202105032015/202105032015" xr:uid="{00000000-0004-0000-1400-00000E000000}"/>
    <hyperlink ref="D148" r:id="rId16" location="CAE/202105032015/202105032015" xr:uid="{00000000-0004-0000-1400-00000F000000}"/>
    <hyperlink ref="B169" r:id="rId17" location="CAE/202105032032/202105032032" display="https://mesonet.agron.iastate.edu/lsr/ - CAE/202105032032/202105032032" xr:uid="{00000000-0004-0000-1400-000010000000}"/>
    <hyperlink ref="D169" r:id="rId18" location="CAE/202105032032/202105032032" xr:uid="{00000000-0004-0000-1400-000011000000}"/>
    <hyperlink ref="B190" r:id="rId19" location="CAE/202105032055/202105032055" display="https://mesonet.agron.iastate.edu/lsr/ - CAE/202105032055/202105032055" xr:uid="{00000000-0004-0000-1400-000012000000}"/>
    <hyperlink ref="D190" r:id="rId20" location="CAE/202105032055/202105032055" xr:uid="{00000000-0004-0000-1400-000013000000}"/>
  </hyperlinks>
  <pageMargins left="0.7" right="0.7" top="0.75" bottom="0.75" header="0.3" footer="0.3"/>
  <drawing r:id="rId2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5A6BD"/>
    <outlinePr summaryBelow="0" summaryRight="0"/>
  </sheetPr>
  <dimension ref="A1:M1050"/>
  <sheetViews>
    <sheetView workbookViewId="0"/>
  </sheetViews>
  <sheetFormatPr defaultColWidth="14.42578125" defaultRowHeight="15.75" customHeight="1"/>
  <cols>
    <col min="3" max="3" width="15.28515625" customWidth="1"/>
    <col min="4" max="4" width="15.7109375" customWidth="1"/>
  </cols>
  <sheetData>
    <row r="1" spans="1:13">
      <c r="A1" s="114" t="s">
        <v>131</v>
      </c>
      <c r="B1" s="23">
        <v>44319</v>
      </c>
      <c r="C1" s="25"/>
      <c r="D1" s="25"/>
    </row>
    <row r="2" spans="1:13">
      <c r="B2" s="3" t="s">
        <v>68</v>
      </c>
      <c r="C2" s="26" t="s">
        <v>69</v>
      </c>
      <c r="D2" s="26" t="s">
        <v>70</v>
      </c>
      <c r="E2" s="3" t="s">
        <v>71</v>
      </c>
      <c r="F2" s="3" t="s">
        <v>72</v>
      </c>
    </row>
    <row r="3" spans="1:13">
      <c r="A3" s="174"/>
      <c r="B3" s="120">
        <v>0.875</v>
      </c>
      <c r="C3" s="29" t="s">
        <v>352</v>
      </c>
      <c r="D3" s="30" t="s">
        <v>353</v>
      </c>
      <c r="E3" s="123">
        <v>2</v>
      </c>
      <c r="F3" s="366" t="s">
        <v>354</v>
      </c>
      <c r="G3" s="367"/>
      <c r="H3" s="367"/>
      <c r="I3" s="367"/>
      <c r="J3" s="367"/>
    </row>
    <row r="4" spans="1:13">
      <c r="A4" s="175"/>
      <c r="C4" s="124" t="s">
        <v>77</v>
      </c>
      <c r="D4" s="125" t="s">
        <v>78</v>
      </c>
      <c r="E4" s="126" t="s">
        <v>79</v>
      </c>
      <c r="F4" s="140" t="s">
        <v>80</v>
      </c>
      <c r="G4" s="126" t="s">
        <v>79</v>
      </c>
      <c r="H4" s="127" t="s">
        <v>81</v>
      </c>
      <c r="I4" s="126" t="s">
        <v>79</v>
      </c>
      <c r="J4" s="125" t="s">
        <v>82</v>
      </c>
      <c r="K4" s="126" t="s">
        <v>79</v>
      </c>
      <c r="L4" s="125" t="s">
        <v>83</v>
      </c>
      <c r="M4" s="126" t="s">
        <v>79</v>
      </c>
    </row>
    <row r="5" spans="1:13">
      <c r="A5" s="175"/>
      <c r="B5" s="60" t="s">
        <v>84</v>
      </c>
      <c r="C5" s="381" t="s">
        <v>217</v>
      </c>
      <c r="D5" s="376"/>
      <c r="E5" s="376"/>
      <c r="F5" s="376"/>
      <c r="G5" s="376"/>
      <c r="H5" s="376"/>
      <c r="I5" s="376"/>
      <c r="J5" s="376"/>
      <c r="K5" s="376"/>
      <c r="L5" s="376"/>
    </row>
    <row r="6" spans="1:13">
      <c r="A6" s="175"/>
      <c r="B6" s="47" t="s">
        <v>87</v>
      </c>
      <c r="C6" s="129">
        <v>0.70833333333333337</v>
      </c>
      <c r="D6" s="176"/>
      <c r="E6" s="176"/>
      <c r="F6" s="382" t="s">
        <v>93</v>
      </c>
      <c r="G6" s="365"/>
      <c r="H6" s="297"/>
      <c r="I6" s="297"/>
      <c r="J6" s="297"/>
      <c r="K6" s="188">
        <v>0.91666666666666663</v>
      </c>
      <c r="L6" s="297"/>
      <c r="M6" s="285">
        <v>0.95833333333333337</v>
      </c>
    </row>
    <row r="7" spans="1:13">
      <c r="A7" s="175"/>
      <c r="B7" s="47"/>
      <c r="C7" s="129">
        <v>0.75</v>
      </c>
      <c r="D7" s="176"/>
      <c r="E7" s="176"/>
      <c r="F7" s="382" t="s">
        <v>93</v>
      </c>
      <c r="G7" s="365"/>
      <c r="H7" s="297"/>
      <c r="I7" s="297"/>
      <c r="J7" s="297">
        <v>0.5</v>
      </c>
      <c r="K7" s="310">
        <v>0.875</v>
      </c>
      <c r="L7" s="297">
        <v>0.75</v>
      </c>
      <c r="M7" s="169">
        <v>0.875</v>
      </c>
    </row>
    <row r="8" spans="1:13">
      <c r="A8" s="175"/>
      <c r="B8" s="47"/>
      <c r="C8" s="129">
        <v>0.79166666666666663</v>
      </c>
      <c r="D8" s="176"/>
      <c r="E8" s="176"/>
      <c r="F8" s="382" t="s">
        <v>93</v>
      </c>
      <c r="G8" s="365"/>
      <c r="H8" s="312">
        <v>0.2</v>
      </c>
      <c r="I8" s="310">
        <v>0.875</v>
      </c>
      <c r="J8" s="297">
        <v>0.75</v>
      </c>
      <c r="K8" s="310">
        <v>0.91666666666666663</v>
      </c>
      <c r="L8" s="297">
        <v>1</v>
      </c>
      <c r="M8" s="169">
        <v>0.875</v>
      </c>
    </row>
    <row r="9" spans="1:13">
      <c r="A9" s="175"/>
      <c r="B9" s="47"/>
      <c r="C9" s="129">
        <v>0.83333333333333337</v>
      </c>
      <c r="D9" s="176"/>
      <c r="E9" s="176"/>
      <c r="F9" s="382" t="s">
        <v>93</v>
      </c>
      <c r="G9" s="365"/>
      <c r="H9" s="297"/>
      <c r="I9" s="297"/>
      <c r="J9" s="297"/>
      <c r="K9" s="297"/>
      <c r="L9" s="297"/>
      <c r="M9" s="306"/>
    </row>
    <row r="10" spans="1:13">
      <c r="A10" s="175"/>
      <c r="B10" s="103" t="s">
        <v>91</v>
      </c>
      <c r="C10" s="298">
        <v>0.70833333333333337</v>
      </c>
      <c r="D10" s="299"/>
      <c r="E10" s="299"/>
      <c r="F10" s="384" t="s">
        <v>93</v>
      </c>
      <c r="G10" s="385"/>
      <c r="H10" s="300"/>
      <c r="I10" s="300"/>
      <c r="J10" s="300"/>
      <c r="K10" s="232">
        <v>0.92013888888888884</v>
      </c>
      <c r="L10" s="300">
        <v>0.5</v>
      </c>
      <c r="M10" s="169">
        <v>0.95833333333333337</v>
      </c>
    </row>
    <row r="11" spans="1:13">
      <c r="A11" s="175"/>
      <c r="B11" s="308"/>
      <c r="C11" s="207">
        <v>0.75</v>
      </c>
      <c r="D11" s="94"/>
      <c r="E11" s="139"/>
      <c r="F11" s="382" t="s">
        <v>93</v>
      </c>
      <c r="G11" s="365"/>
      <c r="H11" s="95"/>
      <c r="I11" s="164">
        <v>0.96527777777777779</v>
      </c>
      <c r="J11" s="167">
        <v>0.5</v>
      </c>
      <c r="K11" s="169">
        <v>0.90277777777777779</v>
      </c>
      <c r="L11" s="7">
        <v>0.75</v>
      </c>
      <c r="M11" s="169">
        <v>0.90972222222222221</v>
      </c>
    </row>
    <row r="12" spans="1:13">
      <c r="A12" s="175"/>
      <c r="B12" s="308"/>
      <c r="C12" s="207">
        <v>0.79166666666666663</v>
      </c>
      <c r="D12" s="94"/>
      <c r="E12" s="139"/>
      <c r="F12" s="382" t="s">
        <v>93</v>
      </c>
      <c r="G12" s="365"/>
      <c r="H12" s="165">
        <v>0.2</v>
      </c>
      <c r="I12" s="164">
        <v>0.89236111111111116</v>
      </c>
      <c r="J12" s="167">
        <v>0.75</v>
      </c>
      <c r="K12" s="169">
        <v>0.89236111111111116</v>
      </c>
      <c r="L12" s="7">
        <v>1</v>
      </c>
      <c r="M12" s="169">
        <v>0.88888888888888884</v>
      </c>
    </row>
    <row r="13" spans="1:13">
      <c r="A13" s="175"/>
      <c r="B13" s="301"/>
      <c r="C13" s="199">
        <v>0.83333333333333337</v>
      </c>
      <c r="D13" s="303"/>
      <c r="E13" s="304"/>
      <c r="F13" s="381" t="s">
        <v>93</v>
      </c>
      <c r="G13" s="376"/>
      <c r="H13" s="183">
        <v>0.1</v>
      </c>
      <c r="I13" s="314" t="s">
        <v>355</v>
      </c>
      <c r="J13" s="158">
        <v>0.75</v>
      </c>
      <c r="K13" s="162">
        <v>0.89236111111111116</v>
      </c>
      <c r="L13" s="113">
        <v>0.75</v>
      </c>
      <c r="M13" s="162">
        <v>0.87847222222222221</v>
      </c>
    </row>
    <row r="14" spans="1:13">
      <c r="A14" s="175"/>
      <c r="B14" s="307"/>
      <c r="C14" s="37"/>
      <c r="D14" s="94"/>
      <c r="E14" s="139"/>
      <c r="F14" s="37"/>
      <c r="G14" s="37"/>
      <c r="H14" s="37"/>
      <c r="I14" s="37"/>
      <c r="J14" s="37"/>
    </row>
    <row r="15" spans="1:13">
      <c r="A15" s="174"/>
      <c r="B15" s="120">
        <v>0.87847222222222221</v>
      </c>
      <c r="C15" s="29" t="s">
        <v>352</v>
      </c>
      <c r="D15" s="30" t="s">
        <v>356</v>
      </c>
      <c r="E15" s="123">
        <v>1.75</v>
      </c>
      <c r="F15" s="366" t="s">
        <v>357</v>
      </c>
      <c r="G15" s="367"/>
      <c r="H15" s="367"/>
      <c r="I15" s="367"/>
      <c r="J15" s="367"/>
    </row>
    <row r="16" spans="1:13">
      <c r="A16" s="175"/>
      <c r="C16" s="124" t="s">
        <v>77</v>
      </c>
      <c r="D16" s="125" t="s">
        <v>78</v>
      </c>
      <c r="E16" s="126" t="s">
        <v>79</v>
      </c>
      <c r="F16" s="140" t="s">
        <v>80</v>
      </c>
      <c r="G16" s="126" t="s">
        <v>79</v>
      </c>
      <c r="H16" s="127" t="s">
        <v>81</v>
      </c>
      <c r="I16" s="126" t="s">
        <v>79</v>
      </c>
      <c r="J16" s="125" t="s">
        <v>82</v>
      </c>
      <c r="K16" s="126" t="s">
        <v>79</v>
      </c>
      <c r="L16" s="125" t="s">
        <v>83</v>
      </c>
      <c r="M16" s="126" t="s">
        <v>79</v>
      </c>
    </row>
    <row r="17" spans="1:13">
      <c r="A17" s="175"/>
      <c r="B17" s="60" t="s">
        <v>84</v>
      </c>
      <c r="C17" s="381" t="s">
        <v>217</v>
      </c>
      <c r="D17" s="376"/>
      <c r="E17" s="376"/>
      <c r="F17" s="376"/>
      <c r="G17" s="376"/>
      <c r="H17" s="376"/>
      <c r="I17" s="376"/>
      <c r="J17" s="376"/>
      <c r="K17" s="376"/>
      <c r="L17" s="376"/>
    </row>
    <row r="18" spans="1:13">
      <c r="A18" s="175"/>
      <c r="B18" s="47" t="s">
        <v>87</v>
      </c>
      <c r="C18" s="129">
        <v>0.70833333333333337</v>
      </c>
      <c r="D18" s="176"/>
      <c r="E18" s="176"/>
      <c r="F18" s="382" t="s">
        <v>93</v>
      </c>
      <c r="G18" s="365"/>
      <c r="H18" s="297"/>
      <c r="I18" s="297"/>
      <c r="J18" s="297"/>
      <c r="K18" s="188">
        <v>0.91666666666666663</v>
      </c>
      <c r="L18" s="231"/>
      <c r="M18" s="285">
        <v>0.95833333333333337</v>
      </c>
    </row>
    <row r="19" spans="1:13">
      <c r="A19" s="175"/>
      <c r="B19" s="47"/>
      <c r="C19" s="129">
        <v>0.75</v>
      </c>
      <c r="D19" s="176"/>
      <c r="E19" s="176"/>
      <c r="F19" s="382" t="s">
        <v>93</v>
      </c>
      <c r="G19" s="365"/>
      <c r="H19" s="297"/>
      <c r="I19" s="297"/>
      <c r="J19" s="297">
        <v>0.5</v>
      </c>
      <c r="K19" s="188">
        <v>0.875</v>
      </c>
      <c r="L19" s="231">
        <v>0.75</v>
      </c>
      <c r="M19" s="169">
        <v>0.875</v>
      </c>
    </row>
    <row r="20" spans="1:13">
      <c r="A20" s="175"/>
      <c r="B20" s="47"/>
      <c r="C20" s="129">
        <v>0.79166666666666663</v>
      </c>
      <c r="D20" s="176"/>
      <c r="E20" s="176"/>
      <c r="F20" s="382" t="s">
        <v>93</v>
      </c>
      <c r="G20" s="365"/>
      <c r="H20" s="312">
        <v>0.2</v>
      </c>
      <c r="I20" s="310">
        <v>0.875</v>
      </c>
      <c r="J20" s="297">
        <v>0.75</v>
      </c>
      <c r="K20" s="188">
        <v>0.91666666666666663</v>
      </c>
      <c r="L20" s="231">
        <v>1</v>
      </c>
      <c r="M20" s="169">
        <v>0.875</v>
      </c>
    </row>
    <row r="21" spans="1:13">
      <c r="A21" s="175"/>
      <c r="B21" s="47"/>
      <c r="C21" s="129">
        <v>0.83333333333333337</v>
      </c>
      <c r="D21" s="176"/>
      <c r="E21" s="176"/>
      <c r="F21" s="382" t="s">
        <v>93</v>
      </c>
      <c r="G21" s="365"/>
      <c r="H21" s="297"/>
      <c r="I21" s="297"/>
      <c r="J21" s="297"/>
      <c r="K21" s="231"/>
      <c r="L21" s="231"/>
      <c r="M21" s="306"/>
    </row>
    <row r="22" spans="1:13">
      <c r="A22" s="175"/>
      <c r="B22" s="103" t="s">
        <v>91</v>
      </c>
      <c r="C22" s="298">
        <v>0.70833333333333337</v>
      </c>
      <c r="D22" s="299"/>
      <c r="E22" s="299"/>
      <c r="F22" s="384" t="s">
        <v>93</v>
      </c>
      <c r="G22" s="385"/>
      <c r="H22" s="300"/>
      <c r="I22" s="300"/>
      <c r="J22" s="300"/>
      <c r="K22" s="232">
        <v>0.92013888888888884</v>
      </c>
      <c r="L22" s="233">
        <v>0.5</v>
      </c>
      <c r="M22" s="169">
        <v>0.95833333333333337</v>
      </c>
    </row>
    <row r="23" spans="1:13">
      <c r="A23" s="175"/>
      <c r="B23" s="308"/>
      <c r="C23" s="207">
        <v>0.75</v>
      </c>
      <c r="D23" s="94"/>
      <c r="E23" s="139"/>
      <c r="F23" s="382" t="s">
        <v>93</v>
      </c>
      <c r="G23" s="365"/>
      <c r="H23" s="95"/>
      <c r="I23" s="164">
        <v>0.96527777777777779</v>
      </c>
      <c r="J23" s="167">
        <v>0.5</v>
      </c>
      <c r="K23" s="169">
        <v>0.90277777777777779</v>
      </c>
      <c r="L23" s="7">
        <v>0.75</v>
      </c>
      <c r="M23" s="169">
        <v>0.90972222222222221</v>
      </c>
    </row>
    <row r="24" spans="1:13">
      <c r="A24" s="175"/>
      <c r="B24" s="308"/>
      <c r="C24" s="207">
        <v>0.79166666666666663</v>
      </c>
      <c r="D24" s="94"/>
      <c r="E24" s="139"/>
      <c r="F24" s="382" t="s">
        <v>93</v>
      </c>
      <c r="G24" s="365"/>
      <c r="H24" s="165">
        <v>0.2</v>
      </c>
      <c r="I24" s="164">
        <v>0.89236111111111116</v>
      </c>
      <c r="J24" s="167">
        <v>0.75</v>
      </c>
      <c r="K24" s="169">
        <v>0.89236111111111116</v>
      </c>
      <c r="L24" s="7">
        <v>1</v>
      </c>
      <c r="M24" s="169">
        <v>0.88888888888888884</v>
      </c>
    </row>
    <row r="25" spans="1:13">
      <c r="A25" s="175"/>
      <c r="B25" s="301"/>
      <c r="C25" s="199">
        <v>0.83333333333333337</v>
      </c>
      <c r="D25" s="303"/>
      <c r="E25" s="304"/>
      <c r="F25" s="381" t="s">
        <v>93</v>
      </c>
      <c r="G25" s="376"/>
      <c r="H25" s="183">
        <v>0.1</v>
      </c>
      <c r="I25" s="314" t="s">
        <v>355</v>
      </c>
      <c r="J25" s="158">
        <v>0.75</v>
      </c>
      <c r="K25" s="162">
        <v>0.89236111111111116</v>
      </c>
      <c r="L25" s="113">
        <v>0.75</v>
      </c>
      <c r="M25" s="162">
        <v>0.87847222222222221</v>
      </c>
    </row>
    <row r="26" spans="1:13">
      <c r="A26" s="175"/>
      <c r="B26" s="307"/>
      <c r="C26" s="37"/>
      <c r="D26" s="94"/>
      <c r="E26" s="139"/>
      <c r="F26" s="37"/>
      <c r="G26" s="37"/>
      <c r="H26" s="37"/>
      <c r="I26" s="37"/>
      <c r="J26" s="37"/>
    </row>
    <row r="27" spans="1:13">
      <c r="A27" s="174"/>
      <c r="B27" s="120">
        <v>0.92013888888888884</v>
      </c>
      <c r="C27" s="29" t="s">
        <v>161</v>
      </c>
      <c r="D27" s="30" t="s">
        <v>358</v>
      </c>
      <c r="E27" s="123">
        <v>1.25</v>
      </c>
      <c r="F27" s="366" t="s">
        <v>359</v>
      </c>
      <c r="G27" s="367"/>
      <c r="H27" s="367"/>
      <c r="I27" s="367"/>
      <c r="J27" s="367"/>
    </row>
    <row r="28" spans="1:13">
      <c r="A28" s="175"/>
      <c r="C28" s="124" t="s">
        <v>77</v>
      </c>
      <c r="D28" s="125" t="s">
        <v>78</v>
      </c>
      <c r="E28" s="126" t="s">
        <v>79</v>
      </c>
      <c r="F28" s="140" t="s">
        <v>80</v>
      </c>
      <c r="G28" s="126" t="s">
        <v>79</v>
      </c>
      <c r="H28" s="127" t="s">
        <v>81</v>
      </c>
      <c r="I28" s="126" t="s">
        <v>79</v>
      </c>
      <c r="J28" s="125" t="s">
        <v>82</v>
      </c>
      <c r="K28" s="126" t="s">
        <v>79</v>
      </c>
      <c r="L28" s="125" t="s">
        <v>83</v>
      </c>
      <c r="M28" s="126" t="s">
        <v>79</v>
      </c>
    </row>
    <row r="29" spans="1:13">
      <c r="A29" s="175"/>
      <c r="B29" s="60" t="s">
        <v>84</v>
      </c>
      <c r="C29" s="381" t="s">
        <v>217</v>
      </c>
      <c r="D29" s="376"/>
      <c r="E29" s="376"/>
      <c r="F29" s="376"/>
      <c r="G29" s="376"/>
      <c r="H29" s="376"/>
      <c r="I29" s="376"/>
      <c r="J29" s="376"/>
      <c r="K29" s="376"/>
      <c r="L29" s="376"/>
    </row>
    <row r="30" spans="1:13">
      <c r="A30" s="175"/>
      <c r="B30" s="47" t="s">
        <v>87</v>
      </c>
      <c r="C30" s="129">
        <v>0.70833333333333337</v>
      </c>
      <c r="D30" s="176"/>
      <c r="E30" s="176"/>
      <c r="F30" s="382" t="s">
        <v>93</v>
      </c>
      <c r="G30" s="365"/>
      <c r="H30" s="297"/>
      <c r="I30" s="297"/>
      <c r="J30" s="297"/>
      <c r="K30" s="310"/>
      <c r="L30" s="231">
        <v>0.5</v>
      </c>
      <c r="M30" s="285">
        <v>0.875</v>
      </c>
    </row>
    <row r="31" spans="1:13">
      <c r="A31" s="175"/>
      <c r="B31" s="47"/>
      <c r="C31" s="129">
        <v>0.75</v>
      </c>
      <c r="D31" s="176"/>
      <c r="E31" s="176"/>
      <c r="F31" s="382" t="s">
        <v>93</v>
      </c>
      <c r="G31" s="365"/>
      <c r="H31" s="312">
        <v>0.1</v>
      </c>
      <c r="I31" s="310">
        <v>0.91666666666666663</v>
      </c>
      <c r="J31" s="297">
        <v>0.5</v>
      </c>
      <c r="K31" s="310">
        <v>0.95833333333333337</v>
      </c>
      <c r="L31" s="231">
        <v>0.75</v>
      </c>
      <c r="M31" s="169">
        <v>0.91666666666666663</v>
      </c>
    </row>
    <row r="32" spans="1:13">
      <c r="A32" s="175"/>
      <c r="B32" s="47"/>
      <c r="C32" s="129">
        <v>0.79166666666666663</v>
      </c>
      <c r="D32" s="176"/>
      <c r="E32" s="176"/>
      <c r="F32" s="382" t="s">
        <v>93</v>
      </c>
      <c r="G32" s="365"/>
      <c r="H32" s="6">
        <v>0.1</v>
      </c>
      <c r="I32" s="169">
        <v>0.91666666666666663</v>
      </c>
      <c r="J32" s="7">
        <v>0.75</v>
      </c>
      <c r="K32" s="169">
        <v>0.91666666666666663</v>
      </c>
      <c r="L32" s="7">
        <v>0.75</v>
      </c>
      <c r="M32" s="169">
        <v>0.91666666666666663</v>
      </c>
    </row>
    <row r="33" spans="1:13">
      <c r="A33" s="175"/>
      <c r="B33" s="47"/>
      <c r="C33" s="129">
        <v>0.83333333333333337</v>
      </c>
      <c r="D33" s="176"/>
      <c r="E33" s="176"/>
      <c r="F33" s="382" t="s">
        <v>93</v>
      </c>
      <c r="G33" s="365"/>
      <c r="H33" s="297"/>
      <c r="I33" s="297"/>
      <c r="J33" s="297">
        <v>0.75</v>
      </c>
      <c r="K33" s="310">
        <v>0.91666666666666663</v>
      </c>
      <c r="L33" s="297">
        <v>0.75</v>
      </c>
      <c r="M33" s="169">
        <v>0.91666666666666663</v>
      </c>
    </row>
    <row r="34" spans="1:13">
      <c r="A34" s="175"/>
      <c r="B34" s="47"/>
      <c r="C34" s="129">
        <v>0.875</v>
      </c>
      <c r="D34" s="176"/>
      <c r="E34" s="176"/>
      <c r="F34" s="382" t="s">
        <v>93</v>
      </c>
      <c r="G34" s="365"/>
      <c r="H34" s="297"/>
      <c r="I34" s="297"/>
      <c r="J34" s="297">
        <v>0.5</v>
      </c>
      <c r="K34" s="310">
        <v>0.91666666666666663</v>
      </c>
      <c r="L34" s="297">
        <v>0.75</v>
      </c>
      <c r="M34" s="169">
        <v>0.91666666666666663</v>
      </c>
    </row>
    <row r="35" spans="1:13">
      <c r="A35" s="175"/>
      <c r="B35" s="103" t="s">
        <v>91</v>
      </c>
      <c r="C35" s="298">
        <v>0.70833333333333337</v>
      </c>
      <c r="D35" s="299"/>
      <c r="E35" s="299"/>
      <c r="F35" s="384" t="s">
        <v>93</v>
      </c>
      <c r="G35" s="385"/>
      <c r="H35" s="300"/>
      <c r="I35" s="311"/>
      <c r="J35" s="287">
        <v>0.5</v>
      </c>
      <c r="K35" s="285">
        <v>0.91319444444444442</v>
      </c>
      <c r="L35" s="287">
        <v>0.75</v>
      </c>
      <c r="M35" s="285">
        <v>0.89583333333333337</v>
      </c>
    </row>
    <row r="36" spans="1:13">
      <c r="A36" s="175"/>
      <c r="B36" s="308"/>
      <c r="C36" s="207">
        <v>0.75</v>
      </c>
      <c r="D36" s="94"/>
      <c r="E36" s="139"/>
      <c r="F36" s="382" t="s">
        <v>93</v>
      </c>
      <c r="G36" s="365"/>
      <c r="H36" s="165">
        <v>0.1</v>
      </c>
      <c r="I36" s="164">
        <v>0</v>
      </c>
      <c r="J36" s="167">
        <v>0.5</v>
      </c>
      <c r="K36" s="169">
        <v>0</v>
      </c>
      <c r="L36" s="7">
        <v>1</v>
      </c>
      <c r="M36" s="169">
        <v>0.90972222222222221</v>
      </c>
    </row>
    <row r="37" spans="1:13">
      <c r="A37" s="175"/>
      <c r="B37" s="308"/>
      <c r="C37" s="207">
        <v>0.79166666666666663</v>
      </c>
      <c r="D37" s="94"/>
      <c r="E37" s="139"/>
      <c r="F37" s="382" t="s">
        <v>93</v>
      </c>
      <c r="G37" s="365"/>
      <c r="H37" s="312">
        <v>0.1</v>
      </c>
      <c r="I37" s="310">
        <v>0.90972222222222221</v>
      </c>
      <c r="J37" s="167">
        <v>0.75</v>
      </c>
      <c r="K37" s="169">
        <v>0.91319444444444442</v>
      </c>
      <c r="L37" s="7">
        <v>0.75</v>
      </c>
      <c r="M37" s="169">
        <v>0.90625</v>
      </c>
    </row>
    <row r="38" spans="1:13">
      <c r="A38" s="175"/>
      <c r="B38" s="308"/>
      <c r="C38" s="207">
        <v>0.83333333333333337</v>
      </c>
      <c r="D38" s="94"/>
      <c r="E38" s="139"/>
      <c r="F38" s="382" t="s">
        <v>93</v>
      </c>
      <c r="G38" s="365"/>
      <c r="H38" s="95"/>
      <c r="I38" s="95"/>
      <c r="J38" s="297">
        <v>0.75</v>
      </c>
      <c r="K38" s="310">
        <v>0.88888888888888884</v>
      </c>
      <c r="L38" s="297">
        <v>0.75</v>
      </c>
      <c r="M38" s="169">
        <v>0.89583333333333337</v>
      </c>
    </row>
    <row r="39" spans="1:13">
      <c r="A39" s="175"/>
      <c r="B39" s="301"/>
      <c r="C39" s="199">
        <v>0.875</v>
      </c>
      <c r="D39" s="303"/>
      <c r="E39" s="304"/>
      <c r="F39" s="381" t="s">
        <v>93</v>
      </c>
      <c r="G39" s="376"/>
      <c r="H39" s="305"/>
      <c r="I39" s="305"/>
      <c r="J39" s="158">
        <v>0.5</v>
      </c>
      <c r="K39" s="162">
        <v>0.90277777777777779</v>
      </c>
      <c r="L39" s="113">
        <v>0.75</v>
      </c>
      <c r="M39" s="162">
        <v>0.90972222222222221</v>
      </c>
    </row>
    <row r="40" spans="1:13">
      <c r="A40" s="175"/>
      <c r="B40" s="307"/>
      <c r="C40" s="37"/>
      <c r="D40" s="94"/>
      <c r="E40" s="139"/>
      <c r="F40" s="37"/>
      <c r="G40" s="37"/>
      <c r="H40" s="37"/>
      <c r="I40" s="37"/>
      <c r="J40" s="37"/>
    </row>
    <row r="41" spans="1:13">
      <c r="A41" s="174"/>
      <c r="B41" s="120">
        <v>0.95833333333333337</v>
      </c>
      <c r="C41" s="29" t="s">
        <v>360</v>
      </c>
      <c r="D41" s="30" t="s">
        <v>361</v>
      </c>
      <c r="E41" s="123">
        <v>1</v>
      </c>
      <c r="F41" s="366" t="s">
        <v>362</v>
      </c>
      <c r="G41" s="367"/>
      <c r="H41" s="367"/>
      <c r="I41" s="367"/>
      <c r="J41" s="367"/>
    </row>
    <row r="42" spans="1:13">
      <c r="A42" s="175"/>
      <c r="C42" s="124" t="s">
        <v>77</v>
      </c>
      <c r="D42" s="125" t="s">
        <v>78</v>
      </c>
      <c r="E42" s="126" t="s">
        <v>79</v>
      </c>
      <c r="F42" s="140" t="s">
        <v>80</v>
      </c>
      <c r="G42" s="126" t="s">
        <v>79</v>
      </c>
      <c r="H42" s="127" t="s">
        <v>81</v>
      </c>
      <c r="I42" s="126" t="s">
        <v>79</v>
      </c>
      <c r="J42" s="125" t="s">
        <v>82</v>
      </c>
      <c r="K42" s="126" t="s">
        <v>79</v>
      </c>
      <c r="L42" s="125" t="s">
        <v>83</v>
      </c>
      <c r="M42" s="126" t="s">
        <v>79</v>
      </c>
    </row>
    <row r="43" spans="1:13">
      <c r="A43" s="175"/>
      <c r="B43" s="60" t="s">
        <v>84</v>
      </c>
      <c r="C43" s="315">
        <v>0.70833333333333337</v>
      </c>
      <c r="D43" s="381" t="s">
        <v>363</v>
      </c>
      <c r="E43" s="376"/>
      <c r="F43" s="376"/>
      <c r="G43" s="376"/>
      <c r="H43" s="376"/>
      <c r="I43" s="376"/>
      <c r="J43" s="376"/>
      <c r="K43" s="376"/>
      <c r="L43" s="376"/>
      <c r="M43" s="376"/>
    </row>
    <row r="44" spans="1:13">
      <c r="A44" s="175"/>
      <c r="B44" s="47" t="s">
        <v>87</v>
      </c>
      <c r="C44" s="129">
        <v>0.70833333333333337</v>
      </c>
      <c r="D44" s="176"/>
      <c r="E44" s="176"/>
      <c r="F44" s="382" t="s">
        <v>93</v>
      </c>
      <c r="G44" s="365"/>
      <c r="H44" s="297"/>
      <c r="I44" s="297"/>
      <c r="J44" s="297"/>
      <c r="K44" s="297"/>
      <c r="L44" s="297"/>
      <c r="M44" s="285">
        <v>0.875</v>
      </c>
    </row>
    <row r="45" spans="1:13">
      <c r="A45" s="175"/>
      <c r="B45" s="260"/>
      <c r="C45" s="129">
        <v>0.75</v>
      </c>
      <c r="D45" s="176"/>
      <c r="E45" s="176"/>
      <c r="F45" s="382" t="s">
        <v>93</v>
      </c>
      <c r="G45" s="365"/>
      <c r="H45" s="297"/>
      <c r="I45" s="297"/>
      <c r="J45" s="297"/>
      <c r="K45" s="297"/>
      <c r="L45" s="297"/>
      <c r="M45" s="169">
        <v>0.875</v>
      </c>
    </row>
    <row r="46" spans="1:13">
      <c r="A46" s="175"/>
      <c r="B46" s="47"/>
      <c r="C46" s="129">
        <v>0.79166666666666663</v>
      </c>
      <c r="D46" s="176"/>
      <c r="E46" s="176"/>
      <c r="F46" s="382" t="s">
        <v>93</v>
      </c>
      <c r="G46" s="365"/>
      <c r="H46" s="297"/>
      <c r="I46" s="297"/>
      <c r="J46" s="297"/>
      <c r="K46" s="297"/>
      <c r="L46" s="297"/>
      <c r="M46" s="169">
        <v>0</v>
      </c>
    </row>
    <row r="47" spans="1:13">
      <c r="A47" s="175"/>
      <c r="B47" s="47"/>
      <c r="C47" s="129">
        <v>0.83333333333333337</v>
      </c>
      <c r="D47" s="176"/>
      <c r="E47" s="176"/>
      <c r="F47" s="382" t="s">
        <v>93</v>
      </c>
      <c r="G47" s="365"/>
      <c r="H47" s="297"/>
      <c r="I47" s="297"/>
      <c r="J47" s="297"/>
      <c r="K47" s="297"/>
      <c r="L47" s="297">
        <v>0.5</v>
      </c>
      <c r="M47" s="169">
        <v>0.91666666666666663</v>
      </c>
    </row>
    <row r="48" spans="1:13">
      <c r="A48" s="175"/>
      <c r="B48" s="47"/>
      <c r="C48" s="129">
        <v>0.875</v>
      </c>
      <c r="D48" s="176"/>
      <c r="E48" s="176"/>
      <c r="F48" s="382" t="s">
        <v>93</v>
      </c>
      <c r="G48" s="365"/>
      <c r="H48" s="297"/>
      <c r="I48" s="297"/>
      <c r="J48" s="297"/>
      <c r="K48" s="310">
        <v>0</v>
      </c>
      <c r="L48" s="297">
        <v>0.5</v>
      </c>
      <c r="M48" s="169">
        <v>0.91666666666666663</v>
      </c>
    </row>
    <row r="49" spans="1:13">
      <c r="A49" s="175"/>
      <c r="B49" s="47"/>
      <c r="C49" s="129">
        <v>0.91666666666666663</v>
      </c>
      <c r="D49" s="382" t="s">
        <v>295</v>
      </c>
      <c r="E49" s="365"/>
      <c r="F49" s="365"/>
      <c r="G49" s="365"/>
      <c r="H49" s="365"/>
      <c r="I49" s="365"/>
      <c r="J49" s="365"/>
      <c r="K49" s="365"/>
      <c r="L49" s="365"/>
      <c r="M49" s="365"/>
    </row>
    <row r="50" spans="1:13">
      <c r="A50" s="175"/>
      <c r="B50" s="103" t="s">
        <v>91</v>
      </c>
      <c r="C50" s="298">
        <v>0.70833333333333337</v>
      </c>
      <c r="D50" s="299"/>
      <c r="E50" s="299"/>
      <c r="F50" s="384" t="s">
        <v>93</v>
      </c>
      <c r="G50" s="385"/>
      <c r="H50" s="299"/>
      <c r="I50" s="300"/>
      <c r="J50" s="300"/>
      <c r="K50" s="300"/>
      <c r="L50" s="300">
        <v>0.5</v>
      </c>
      <c r="M50" s="285">
        <v>0.88194444444444442</v>
      </c>
    </row>
    <row r="51" spans="1:13">
      <c r="A51" s="175"/>
      <c r="B51" s="308"/>
      <c r="C51" s="207">
        <v>0.75</v>
      </c>
      <c r="D51" s="94"/>
      <c r="E51" s="139"/>
      <c r="F51" s="382" t="s">
        <v>93</v>
      </c>
      <c r="G51" s="365"/>
      <c r="H51" s="37"/>
      <c r="I51" s="95"/>
      <c r="J51" s="95"/>
      <c r="K51" s="235"/>
      <c r="L51" s="7">
        <v>0.5</v>
      </c>
      <c r="M51" s="169">
        <v>0.88541666666666663</v>
      </c>
    </row>
    <row r="52" spans="1:13">
      <c r="A52" s="175"/>
      <c r="B52" s="308"/>
      <c r="C52" s="207">
        <v>0.79166666666666663</v>
      </c>
      <c r="D52" s="94"/>
      <c r="E52" s="139"/>
      <c r="F52" s="382" t="s">
        <v>93</v>
      </c>
      <c r="G52" s="365"/>
      <c r="H52" s="37"/>
      <c r="I52" s="95"/>
      <c r="J52" s="95"/>
      <c r="K52" s="235"/>
      <c r="L52" s="235"/>
      <c r="M52" s="169">
        <v>0.99652777777777779</v>
      </c>
    </row>
    <row r="53" spans="1:13">
      <c r="A53" s="175"/>
      <c r="B53" s="308"/>
      <c r="C53" s="207">
        <v>0.83333333333333337</v>
      </c>
      <c r="D53" s="94"/>
      <c r="E53" s="139"/>
      <c r="F53" s="382" t="s">
        <v>93</v>
      </c>
      <c r="G53" s="365"/>
      <c r="H53" s="37"/>
      <c r="I53" s="95"/>
      <c r="J53" s="95"/>
      <c r="K53" s="169">
        <v>3.125E-2</v>
      </c>
      <c r="L53" s="7">
        <v>0.5</v>
      </c>
      <c r="M53" s="169">
        <v>0.97916666666666663</v>
      </c>
    </row>
    <row r="54" spans="1:13">
      <c r="A54" s="175"/>
      <c r="B54" s="308"/>
      <c r="C54" s="207">
        <v>0.875</v>
      </c>
      <c r="D54" s="94"/>
      <c r="E54" s="139"/>
      <c r="F54" s="382" t="s">
        <v>93</v>
      </c>
      <c r="G54" s="365"/>
      <c r="H54" s="37"/>
      <c r="I54" s="95"/>
      <c r="J54" s="167">
        <v>0.5</v>
      </c>
      <c r="K54" s="169">
        <v>0.93055555555555558</v>
      </c>
      <c r="L54" s="7">
        <v>0.75</v>
      </c>
      <c r="M54" s="169">
        <v>0.89236111111111116</v>
      </c>
    </row>
    <row r="55" spans="1:13">
      <c r="A55" s="175"/>
      <c r="B55" s="301"/>
      <c r="C55" s="199">
        <v>0.91666666666666663</v>
      </c>
      <c r="D55" s="381" t="s">
        <v>295</v>
      </c>
      <c r="E55" s="376"/>
      <c r="F55" s="376"/>
      <c r="G55" s="376"/>
      <c r="H55" s="376"/>
      <c r="I55" s="376"/>
      <c r="J55" s="376"/>
      <c r="K55" s="376"/>
      <c r="L55" s="376"/>
      <c r="M55" s="376"/>
    </row>
    <row r="56" spans="1:13">
      <c r="A56" s="175"/>
      <c r="B56" s="307"/>
      <c r="C56" s="37"/>
      <c r="D56" s="94"/>
      <c r="E56" s="139"/>
      <c r="F56" s="37"/>
      <c r="G56" s="37"/>
      <c r="H56" s="37"/>
      <c r="I56" s="37"/>
      <c r="J56" s="37"/>
    </row>
    <row r="57" spans="1:13">
      <c r="A57" s="174"/>
      <c r="B57" s="120">
        <v>0.9819444444444444</v>
      </c>
      <c r="C57" s="29" t="s">
        <v>364</v>
      </c>
      <c r="D57" s="30" t="s">
        <v>365</v>
      </c>
      <c r="E57" s="123">
        <v>1.5</v>
      </c>
      <c r="F57" s="366" t="s">
        <v>366</v>
      </c>
      <c r="G57" s="367"/>
      <c r="H57" s="367"/>
      <c r="I57" s="367"/>
      <c r="J57" s="367"/>
    </row>
    <row r="58" spans="1:13">
      <c r="C58" s="124" t="s">
        <v>77</v>
      </c>
      <c r="D58" s="125" t="s">
        <v>78</v>
      </c>
      <c r="E58" s="126" t="s">
        <v>79</v>
      </c>
      <c r="F58" s="140" t="s">
        <v>80</v>
      </c>
      <c r="G58" s="126" t="s">
        <v>79</v>
      </c>
      <c r="H58" s="127" t="s">
        <v>81</v>
      </c>
      <c r="I58" s="126" t="s">
        <v>79</v>
      </c>
      <c r="J58" s="125" t="s">
        <v>82</v>
      </c>
      <c r="K58" s="126" t="s">
        <v>79</v>
      </c>
      <c r="L58" s="125" t="s">
        <v>83</v>
      </c>
      <c r="M58" s="126" t="s">
        <v>79</v>
      </c>
    </row>
    <row r="59" spans="1:13">
      <c r="B59" s="60" t="s">
        <v>84</v>
      </c>
      <c r="C59" s="315">
        <v>0.70833333333333337</v>
      </c>
      <c r="D59" s="381" t="s">
        <v>363</v>
      </c>
      <c r="E59" s="376"/>
      <c r="F59" s="376"/>
      <c r="G59" s="376"/>
      <c r="H59" s="376"/>
      <c r="I59" s="376"/>
      <c r="J59" s="376"/>
      <c r="K59" s="376"/>
      <c r="L59" s="376"/>
      <c r="M59" s="376"/>
    </row>
    <row r="60" spans="1:13">
      <c r="B60" s="47" t="s">
        <v>87</v>
      </c>
      <c r="C60" s="129">
        <v>0.70833333333333337</v>
      </c>
      <c r="D60" s="176"/>
      <c r="E60" s="176"/>
      <c r="F60" s="382" t="s">
        <v>93</v>
      </c>
      <c r="G60" s="365"/>
      <c r="H60" s="297"/>
      <c r="I60" s="297"/>
      <c r="J60" s="297"/>
      <c r="K60" s="297"/>
      <c r="L60" s="297"/>
      <c r="M60" s="285">
        <v>0.875</v>
      </c>
    </row>
    <row r="61" spans="1:13">
      <c r="B61" s="47"/>
      <c r="C61" s="129">
        <v>0.75</v>
      </c>
      <c r="D61" s="176"/>
      <c r="E61" s="176"/>
      <c r="F61" s="382" t="s">
        <v>93</v>
      </c>
      <c r="G61" s="365"/>
      <c r="H61" s="297"/>
      <c r="I61" s="297"/>
      <c r="J61" s="297"/>
      <c r="K61" s="297"/>
      <c r="L61" s="297"/>
      <c r="M61" s="169">
        <v>0.875</v>
      </c>
    </row>
    <row r="62" spans="1:13">
      <c r="B62" s="47"/>
      <c r="C62" s="129">
        <v>0.79166666666666663</v>
      </c>
      <c r="D62" s="176"/>
      <c r="E62" s="176"/>
      <c r="F62" s="382" t="s">
        <v>93</v>
      </c>
      <c r="G62" s="365"/>
      <c r="H62" s="297"/>
      <c r="I62" s="297"/>
      <c r="J62" s="297"/>
      <c r="K62" s="297"/>
      <c r="L62" s="297"/>
      <c r="M62" s="169">
        <v>0</v>
      </c>
    </row>
    <row r="63" spans="1:13">
      <c r="B63" s="47"/>
      <c r="C63" s="129">
        <v>0.83333333333333337</v>
      </c>
      <c r="D63" s="176"/>
      <c r="E63" s="176"/>
      <c r="F63" s="382" t="s">
        <v>93</v>
      </c>
      <c r="G63" s="365"/>
      <c r="H63" s="297"/>
      <c r="I63" s="297"/>
      <c r="J63" s="297"/>
      <c r="K63" s="297"/>
      <c r="L63" s="297">
        <v>0.5</v>
      </c>
      <c r="M63" s="169">
        <v>0.91666666666666663</v>
      </c>
    </row>
    <row r="64" spans="1:13">
      <c r="B64" s="47"/>
      <c r="C64" s="129">
        <v>0.875</v>
      </c>
      <c r="D64" s="176"/>
      <c r="E64" s="176"/>
      <c r="F64" s="382" t="s">
        <v>93</v>
      </c>
      <c r="G64" s="365"/>
      <c r="H64" s="297"/>
      <c r="I64" s="297"/>
      <c r="J64" s="297"/>
      <c r="K64" s="310">
        <v>0</v>
      </c>
      <c r="L64" s="297">
        <v>0.5</v>
      </c>
      <c r="M64" s="169">
        <v>0.91666666666666663</v>
      </c>
    </row>
    <row r="65" spans="2:13">
      <c r="B65" s="260"/>
      <c r="C65" s="129">
        <v>0.91666666666666663</v>
      </c>
      <c r="D65" s="382" t="s">
        <v>295</v>
      </c>
      <c r="E65" s="365"/>
      <c r="F65" s="365"/>
      <c r="G65" s="365"/>
      <c r="H65" s="365"/>
      <c r="I65" s="365"/>
      <c r="J65" s="365"/>
      <c r="K65" s="365"/>
      <c r="L65" s="365"/>
      <c r="M65" s="365"/>
    </row>
    <row r="66" spans="2:13">
      <c r="B66" s="103" t="s">
        <v>91</v>
      </c>
      <c r="C66" s="298">
        <v>0.70833333333333337</v>
      </c>
      <c r="D66" s="299"/>
      <c r="E66" s="299"/>
      <c r="F66" s="384" t="s">
        <v>93</v>
      </c>
      <c r="G66" s="385"/>
      <c r="H66" s="300"/>
      <c r="I66" s="300"/>
      <c r="J66" s="300"/>
      <c r="K66" s="300"/>
      <c r="L66" s="300">
        <v>0.5</v>
      </c>
      <c r="M66" s="285">
        <v>0.88194444444444442</v>
      </c>
    </row>
    <row r="67" spans="2:13">
      <c r="B67" s="308"/>
      <c r="C67" s="207">
        <v>0.75</v>
      </c>
      <c r="D67" s="94"/>
      <c r="E67" s="139"/>
      <c r="F67" s="382" t="s">
        <v>93</v>
      </c>
      <c r="G67" s="365"/>
      <c r="H67" s="95"/>
      <c r="I67" s="95"/>
      <c r="J67" s="95"/>
      <c r="K67" s="235"/>
      <c r="L67" s="7">
        <v>0.5</v>
      </c>
      <c r="M67" s="169">
        <v>0.88541666666666663</v>
      </c>
    </row>
    <row r="68" spans="2:13">
      <c r="B68" s="308"/>
      <c r="C68" s="207">
        <v>0.79166666666666663</v>
      </c>
      <c r="D68" s="94"/>
      <c r="E68" s="139"/>
      <c r="F68" s="382" t="s">
        <v>93</v>
      </c>
      <c r="G68" s="365"/>
      <c r="H68" s="95"/>
      <c r="I68" s="95"/>
      <c r="J68" s="95"/>
      <c r="K68" s="235"/>
      <c r="L68" s="235"/>
      <c r="M68" s="169">
        <v>0.99652777777777779</v>
      </c>
    </row>
    <row r="69" spans="2:13">
      <c r="B69" s="308"/>
      <c r="C69" s="207">
        <v>0.83333333333333337</v>
      </c>
      <c r="D69" s="94"/>
      <c r="E69" s="139"/>
      <c r="F69" s="382" t="s">
        <v>93</v>
      </c>
      <c r="G69" s="365"/>
      <c r="H69" s="95"/>
      <c r="I69" s="95"/>
      <c r="J69" s="95"/>
      <c r="K69" s="169">
        <v>3.125E-2</v>
      </c>
      <c r="L69" s="7">
        <v>0.5</v>
      </c>
      <c r="M69" s="169">
        <v>0.97916666666666663</v>
      </c>
    </row>
    <row r="70" spans="2:13">
      <c r="B70" s="260"/>
      <c r="C70" s="207">
        <v>0.875</v>
      </c>
      <c r="D70" s="94"/>
      <c r="E70" s="139"/>
      <c r="F70" s="382" t="s">
        <v>93</v>
      </c>
      <c r="G70" s="365"/>
      <c r="H70" s="95"/>
      <c r="I70" s="95"/>
      <c r="J70" s="167">
        <v>0.5</v>
      </c>
      <c r="K70" s="169">
        <v>0.93055555555555558</v>
      </c>
      <c r="L70" s="7">
        <v>0.75</v>
      </c>
      <c r="M70" s="169">
        <v>0.89236111111111116</v>
      </c>
    </row>
    <row r="71" spans="2:13">
      <c r="B71" s="254"/>
      <c r="C71" s="199">
        <v>0.91666666666666663</v>
      </c>
      <c r="D71" s="381" t="s">
        <v>295</v>
      </c>
      <c r="E71" s="376"/>
      <c r="F71" s="376"/>
      <c r="G71" s="376"/>
      <c r="H71" s="376"/>
      <c r="I71" s="376"/>
      <c r="J71" s="376"/>
      <c r="K71" s="376"/>
      <c r="L71" s="376"/>
      <c r="M71" s="376"/>
    </row>
    <row r="72" spans="2:13">
      <c r="C72" s="25"/>
      <c r="D72" s="25"/>
    </row>
    <row r="73" spans="2:13">
      <c r="C73" s="25"/>
      <c r="D73" s="25"/>
    </row>
    <row r="74" spans="2:13">
      <c r="C74" s="25"/>
      <c r="D74" s="25"/>
    </row>
    <row r="75" spans="2:13">
      <c r="C75" s="25"/>
      <c r="D75" s="25"/>
    </row>
    <row r="76" spans="2:13">
      <c r="C76" s="25"/>
      <c r="D76" s="25"/>
    </row>
    <row r="77" spans="2:13">
      <c r="C77" s="25"/>
      <c r="D77" s="25"/>
    </row>
    <row r="78" spans="2:13">
      <c r="C78" s="25"/>
      <c r="D78" s="25"/>
    </row>
    <row r="79" spans="2:13">
      <c r="C79" s="25"/>
      <c r="D79" s="25"/>
    </row>
    <row r="80" spans="2:13">
      <c r="C80" s="25"/>
      <c r="D80" s="25"/>
    </row>
    <row r="81" spans="3:4">
      <c r="C81" s="25"/>
      <c r="D81" s="25"/>
    </row>
    <row r="82" spans="3:4">
      <c r="C82" s="25"/>
      <c r="D82" s="25"/>
    </row>
    <row r="83" spans="3:4">
      <c r="C83" s="25"/>
      <c r="D83" s="25"/>
    </row>
    <row r="84" spans="3:4">
      <c r="C84" s="25"/>
      <c r="D84" s="25"/>
    </row>
    <row r="85" spans="3:4">
      <c r="C85" s="25"/>
      <c r="D85" s="25"/>
    </row>
    <row r="86" spans="3:4">
      <c r="C86" s="25"/>
      <c r="D86" s="25"/>
    </row>
    <row r="87" spans="3:4">
      <c r="C87" s="25"/>
      <c r="D87" s="25"/>
    </row>
    <row r="88" spans="3:4">
      <c r="C88" s="25"/>
      <c r="D88" s="25"/>
    </row>
    <row r="89" spans="3:4">
      <c r="C89" s="25"/>
      <c r="D89" s="25"/>
    </row>
    <row r="90" spans="3:4">
      <c r="C90" s="25"/>
      <c r="D90" s="25"/>
    </row>
    <row r="91" spans="3:4">
      <c r="C91" s="25"/>
      <c r="D91" s="25"/>
    </row>
    <row r="92" spans="3:4">
      <c r="C92" s="25"/>
      <c r="D92" s="25"/>
    </row>
    <row r="93" spans="3:4">
      <c r="C93" s="25"/>
      <c r="D93" s="25"/>
    </row>
    <row r="94" spans="3:4">
      <c r="C94" s="25"/>
      <c r="D94" s="25"/>
    </row>
    <row r="95" spans="3:4">
      <c r="C95" s="25"/>
      <c r="D95" s="25"/>
    </row>
    <row r="96" spans="3:4">
      <c r="C96" s="25"/>
      <c r="D96" s="25"/>
    </row>
    <row r="97" spans="3:4">
      <c r="C97" s="25"/>
      <c r="D97" s="25"/>
    </row>
    <row r="98" spans="3:4">
      <c r="C98" s="25"/>
      <c r="D98" s="25"/>
    </row>
    <row r="99" spans="3:4">
      <c r="C99" s="25"/>
      <c r="D99" s="25"/>
    </row>
    <row r="100" spans="3:4">
      <c r="C100" s="25"/>
      <c r="D100" s="25"/>
    </row>
    <row r="101" spans="3:4">
      <c r="C101" s="25"/>
      <c r="D101" s="25"/>
    </row>
    <row r="102" spans="3:4">
      <c r="C102" s="25"/>
      <c r="D102" s="25"/>
    </row>
    <row r="103" spans="3:4">
      <c r="C103" s="25"/>
      <c r="D103" s="25"/>
    </row>
    <row r="104" spans="3:4">
      <c r="C104" s="25"/>
      <c r="D104" s="25"/>
    </row>
    <row r="105" spans="3:4">
      <c r="C105" s="25"/>
      <c r="D105" s="25"/>
    </row>
    <row r="106" spans="3:4">
      <c r="C106" s="25"/>
      <c r="D106" s="25"/>
    </row>
    <row r="107" spans="3:4">
      <c r="C107" s="25"/>
      <c r="D107" s="25"/>
    </row>
    <row r="108" spans="3:4">
      <c r="C108" s="25"/>
      <c r="D108" s="25"/>
    </row>
    <row r="109" spans="3:4">
      <c r="C109" s="25"/>
      <c r="D109" s="25"/>
    </row>
    <row r="110" spans="3:4">
      <c r="C110" s="25"/>
      <c r="D110" s="25"/>
    </row>
    <row r="111" spans="3:4">
      <c r="C111" s="25"/>
      <c r="D111" s="25"/>
    </row>
    <row r="112" spans="3:4">
      <c r="C112" s="25"/>
      <c r="D112" s="25"/>
    </row>
    <row r="113" spans="3:4">
      <c r="C113" s="25"/>
      <c r="D113" s="25"/>
    </row>
    <row r="114" spans="3:4">
      <c r="C114" s="25"/>
      <c r="D114" s="25"/>
    </row>
    <row r="115" spans="3:4">
      <c r="C115" s="25"/>
      <c r="D115" s="25"/>
    </row>
    <row r="116" spans="3:4">
      <c r="C116" s="25"/>
      <c r="D116" s="25"/>
    </row>
    <row r="117" spans="3:4">
      <c r="C117" s="25"/>
      <c r="D117" s="25"/>
    </row>
    <row r="118" spans="3:4">
      <c r="C118" s="25"/>
      <c r="D118" s="25"/>
    </row>
    <row r="119" spans="3:4">
      <c r="C119" s="25"/>
      <c r="D119" s="25"/>
    </row>
    <row r="120" spans="3:4">
      <c r="C120" s="25"/>
      <c r="D120" s="25"/>
    </row>
    <row r="121" spans="3:4">
      <c r="C121" s="25"/>
      <c r="D121" s="25"/>
    </row>
    <row r="122" spans="3:4">
      <c r="C122" s="25"/>
      <c r="D122" s="25"/>
    </row>
    <row r="123" spans="3:4">
      <c r="C123" s="25"/>
      <c r="D123" s="25"/>
    </row>
    <row r="124" spans="3:4">
      <c r="C124" s="25"/>
      <c r="D124" s="25"/>
    </row>
    <row r="125" spans="3:4">
      <c r="C125" s="25"/>
      <c r="D125" s="25"/>
    </row>
    <row r="126" spans="3:4">
      <c r="C126" s="25"/>
      <c r="D126" s="25"/>
    </row>
    <row r="127" spans="3:4">
      <c r="C127" s="25"/>
      <c r="D127" s="25"/>
    </row>
    <row r="128" spans="3:4">
      <c r="C128" s="25"/>
      <c r="D128" s="25"/>
    </row>
    <row r="129" spans="3:4">
      <c r="C129" s="25"/>
      <c r="D129" s="25"/>
    </row>
    <row r="130" spans="3:4">
      <c r="C130" s="25"/>
      <c r="D130" s="25"/>
    </row>
    <row r="131" spans="3:4">
      <c r="C131" s="25"/>
      <c r="D131" s="25"/>
    </row>
    <row r="132" spans="3:4">
      <c r="C132" s="25"/>
      <c r="D132" s="25"/>
    </row>
    <row r="133" spans="3:4">
      <c r="C133" s="25"/>
      <c r="D133" s="25"/>
    </row>
    <row r="134" spans="3:4">
      <c r="C134" s="25"/>
      <c r="D134" s="25"/>
    </row>
    <row r="135" spans="3:4">
      <c r="C135" s="25"/>
      <c r="D135" s="25"/>
    </row>
    <row r="136" spans="3:4">
      <c r="C136" s="25"/>
      <c r="D136" s="25"/>
    </row>
    <row r="137" spans="3:4">
      <c r="C137" s="25"/>
      <c r="D137" s="25"/>
    </row>
    <row r="138" spans="3:4">
      <c r="C138" s="25"/>
      <c r="D138" s="25"/>
    </row>
    <row r="139" spans="3:4">
      <c r="C139" s="25"/>
      <c r="D139" s="25"/>
    </row>
    <row r="140" spans="3:4">
      <c r="C140" s="25"/>
      <c r="D140" s="25"/>
    </row>
    <row r="141" spans="3:4">
      <c r="C141" s="25"/>
      <c r="D141" s="25"/>
    </row>
    <row r="142" spans="3:4">
      <c r="C142" s="25"/>
      <c r="D142" s="25"/>
    </row>
    <row r="143" spans="3:4">
      <c r="C143" s="25"/>
      <c r="D143" s="25"/>
    </row>
    <row r="144" spans="3:4">
      <c r="C144" s="25"/>
      <c r="D144" s="25"/>
    </row>
    <row r="145" spans="3:4">
      <c r="C145" s="25"/>
      <c r="D145" s="25"/>
    </row>
    <row r="146" spans="3:4">
      <c r="C146" s="25"/>
      <c r="D146" s="25"/>
    </row>
    <row r="147" spans="3:4">
      <c r="C147" s="25"/>
      <c r="D147" s="25"/>
    </row>
    <row r="148" spans="3:4">
      <c r="C148" s="25"/>
      <c r="D148" s="25"/>
    </row>
    <row r="149" spans="3:4">
      <c r="C149" s="25"/>
      <c r="D149" s="25"/>
    </row>
    <row r="150" spans="3:4">
      <c r="C150" s="25"/>
      <c r="D150" s="25"/>
    </row>
    <row r="151" spans="3:4">
      <c r="C151" s="25"/>
      <c r="D151" s="25"/>
    </row>
    <row r="152" spans="3:4">
      <c r="C152" s="25"/>
      <c r="D152" s="25"/>
    </row>
    <row r="153" spans="3:4">
      <c r="C153" s="25"/>
      <c r="D153" s="25"/>
    </row>
    <row r="154" spans="3:4">
      <c r="C154" s="25"/>
      <c r="D154" s="25"/>
    </row>
    <row r="155" spans="3:4">
      <c r="C155" s="25"/>
      <c r="D155" s="25"/>
    </row>
    <row r="156" spans="3:4">
      <c r="C156" s="25"/>
      <c r="D156" s="25"/>
    </row>
    <row r="157" spans="3:4">
      <c r="C157" s="25"/>
      <c r="D157" s="25"/>
    </row>
    <row r="158" spans="3:4">
      <c r="C158" s="25"/>
      <c r="D158" s="25"/>
    </row>
    <row r="159" spans="3:4">
      <c r="C159" s="25"/>
      <c r="D159" s="25"/>
    </row>
    <row r="160" spans="3:4">
      <c r="C160" s="25"/>
      <c r="D160" s="25"/>
    </row>
    <row r="161" spans="3:4">
      <c r="C161" s="25"/>
      <c r="D161" s="25"/>
    </row>
    <row r="162" spans="3:4">
      <c r="C162" s="25"/>
      <c r="D162" s="25"/>
    </row>
    <row r="163" spans="3:4">
      <c r="C163" s="25"/>
      <c r="D163" s="25"/>
    </row>
    <row r="164" spans="3:4">
      <c r="C164" s="25"/>
      <c r="D164" s="25"/>
    </row>
    <row r="165" spans="3:4">
      <c r="C165" s="25"/>
      <c r="D165" s="25"/>
    </row>
    <row r="166" spans="3:4">
      <c r="C166" s="25"/>
      <c r="D166" s="25"/>
    </row>
    <row r="167" spans="3:4">
      <c r="C167" s="25"/>
      <c r="D167" s="25"/>
    </row>
    <row r="168" spans="3:4">
      <c r="C168" s="25"/>
      <c r="D168" s="25"/>
    </row>
    <row r="169" spans="3:4">
      <c r="C169" s="25"/>
      <c r="D169" s="25"/>
    </row>
    <row r="170" spans="3:4">
      <c r="C170" s="25"/>
      <c r="D170" s="25"/>
    </row>
    <row r="171" spans="3:4">
      <c r="C171" s="25"/>
      <c r="D171" s="25"/>
    </row>
    <row r="172" spans="3:4">
      <c r="C172" s="25"/>
      <c r="D172" s="25"/>
    </row>
    <row r="173" spans="3:4">
      <c r="C173" s="25"/>
      <c r="D173" s="25"/>
    </row>
    <row r="174" spans="3:4">
      <c r="C174" s="25"/>
      <c r="D174" s="25"/>
    </row>
    <row r="175" spans="3:4">
      <c r="C175" s="25"/>
      <c r="D175" s="25"/>
    </row>
    <row r="176" spans="3:4">
      <c r="C176" s="25"/>
      <c r="D176" s="25"/>
    </row>
    <row r="177" spans="3:4">
      <c r="C177" s="25"/>
      <c r="D177" s="25"/>
    </row>
    <row r="178" spans="3:4">
      <c r="C178" s="25"/>
      <c r="D178" s="25"/>
    </row>
    <row r="179" spans="3:4">
      <c r="C179" s="25"/>
      <c r="D179" s="25"/>
    </row>
    <row r="180" spans="3:4">
      <c r="C180" s="25"/>
      <c r="D180" s="25"/>
    </row>
    <row r="181" spans="3:4">
      <c r="C181" s="25"/>
      <c r="D181" s="25"/>
    </row>
    <row r="182" spans="3:4">
      <c r="C182" s="25"/>
      <c r="D182" s="25"/>
    </row>
    <row r="183" spans="3:4">
      <c r="C183" s="25"/>
      <c r="D183" s="25"/>
    </row>
    <row r="184" spans="3:4">
      <c r="C184" s="25"/>
      <c r="D184" s="25"/>
    </row>
    <row r="185" spans="3:4">
      <c r="C185" s="25"/>
      <c r="D185" s="25"/>
    </row>
    <row r="186" spans="3:4">
      <c r="C186" s="25"/>
      <c r="D186" s="25"/>
    </row>
    <row r="187" spans="3:4">
      <c r="C187" s="25"/>
      <c r="D187" s="25"/>
    </row>
    <row r="188" spans="3:4">
      <c r="C188" s="25"/>
      <c r="D188" s="25"/>
    </row>
    <row r="189" spans="3:4">
      <c r="C189" s="25"/>
      <c r="D189" s="25"/>
    </row>
    <row r="190" spans="3:4">
      <c r="C190" s="25"/>
      <c r="D190" s="25"/>
    </row>
    <row r="191" spans="3:4">
      <c r="C191" s="25"/>
      <c r="D191" s="25"/>
    </row>
    <row r="192" spans="3:4">
      <c r="C192" s="25"/>
      <c r="D192" s="25"/>
    </row>
    <row r="193" spans="3:4">
      <c r="C193" s="25"/>
      <c r="D193" s="25"/>
    </row>
    <row r="194" spans="3:4">
      <c r="C194" s="25"/>
      <c r="D194" s="25"/>
    </row>
    <row r="195" spans="3:4">
      <c r="C195" s="25"/>
      <c r="D195" s="25"/>
    </row>
    <row r="196" spans="3:4">
      <c r="C196" s="25"/>
      <c r="D196" s="25"/>
    </row>
    <row r="197" spans="3:4">
      <c r="C197" s="25"/>
      <c r="D197" s="25"/>
    </row>
    <row r="198" spans="3:4">
      <c r="C198" s="25"/>
      <c r="D198" s="25"/>
    </row>
    <row r="199" spans="3:4">
      <c r="C199" s="25"/>
      <c r="D199" s="25"/>
    </row>
    <row r="200" spans="3:4">
      <c r="C200" s="25"/>
      <c r="D200" s="25"/>
    </row>
    <row r="201" spans="3:4">
      <c r="C201" s="25"/>
      <c r="D201" s="25"/>
    </row>
    <row r="202" spans="3:4">
      <c r="C202" s="25"/>
      <c r="D202" s="25"/>
    </row>
    <row r="203" spans="3:4">
      <c r="C203" s="25"/>
      <c r="D203" s="25"/>
    </row>
    <row r="204" spans="3:4">
      <c r="C204" s="25"/>
      <c r="D204" s="25"/>
    </row>
    <row r="205" spans="3:4">
      <c r="C205" s="25"/>
      <c r="D205" s="25"/>
    </row>
    <row r="206" spans="3:4">
      <c r="C206" s="25"/>
      <c r="D206" s="25"/>
    </row>
    <row r="207" spans="3:4">
      <c r="C207" s="25"/>
      <c r="D207" s="25"/>
    </row>
    <row r="208" spans="3:4">
      <c r="C208" s="25"/>
      <c r="D208" s="25"/>
    </row>
    <row r="209" spans="3:4">
      <c r="C209" s="25"/>
      <c r="D209" s="25"/>
    </row>
    <row r="210" spans="3:4">
      <c r="C210" s="25"/>
      <c r="D210" s="25"/>
    </row>
    <row r="211" spans="3:4">
      <c r="C211" s="25"/>
      <c r="D211" s="25"/>
    </row>
    <row r="212" spans="3:4">
      <c r="C212" s="25"/>
      <c r="D212" s="25"/>
    </row>
    <row r="213" spans="3:4">
      <c r="C213" s="25"/>
      <c r="D213" s="25"/>
    </row>
    <row r="214" spans="3:4">
      <c r="C214" s="25"/>
      <c r="D214" s="25"/>
    </row>
    <row r="215" spans="3:4">
      <c r="C215" s="25"/>
      <c r="D215" s="25"/>
    </row>
    <row r="216" spans="3:4">
      <c r="C216" s="25"/>
      <c r="D216" s="25"/>
    </row>
    <row r="217" spans="3:4">
      <c r="C217" s="25"/>
      <c r="D217" s="25"/>
    </row>
    <row r="218" spans="3:4">
      <c r="C218" s="25"/>
      <c r="D218" s="25"/>
    </row>
    <row r="219" spans="3:4">
      <c r="C219" s="25"/>
      <c r="D219" s="25"/>
    </row>
    <row r="220" spans="3:4">
      <c r="C220" s="25"/>
      <c r="D220" s="25"/>
    </row>
    <row r="221" spans="3:4">
      <c r="C221" s="25"/>
      <c r="D221" s="25"/>
    </row>
    <row r="222" spans="3:4">
      <c r="C222" s="25"/>
      <c r="D222" s="25"/>
    </row>
    <row r="223" spans="3:4">
      <c r="C223" s="25"/>
      <c r="D223" s="25"/>
    </row>
    <row r="224" spans="3:4">
      <c r="C224" s="25"/>
      <c r="D224" s="25"/>
    </row>
    <row r="225" spans="3:4">
      <c r="C225" s="25"/>
      <c r="D225" s="25"/>
    </row>
    <row r="226" spans="3:4">
      <c r="C226" s="25"/>
      <c r="D226" s="25"/>
    </row>
    <row r="227" spans="3:4">
      <c r="C227" s="25"/>
      <c r="D227" s="25"/>
    </row>
    <row r="228" spans="3:4">
      <c r="C228" s="25"/>
      <c r="D228" s="25"/>
    </row>
    <row r="229" spans="3:4">
      <c r="C229" s="25"/>
      <c r="D229" s="25"/>
    </row>
    <row r="230" spans="3:4">
      <c r="C230" s="25"/>
      <c r="D230" s="25"/>
    </row>
    <row r="231" spans="3:4">
      <c r="C231" s="25"/>
      <c r="D231" s="25"/>
    </row>
    <row r="232" spans="3:4">
      <c r="C232" s="25"/>
      <c r="D232" s="25"/>
    </row>
    <row r="233" spans="3:4">
      <c r="C233" s="25"/>
      <c r="D233" s="25"/>
    </row>
    <row r="234" spans="3:4">
      <c r="C234" s="25"/>
      <c r="D234" s="25"/>
    </row>
    <row r="235" spans="3:4">
      <c r="C235" s="25"/>
      <c r="D235" s="25"/>
    </row>
    <row r="236" spans="3:4">
      <c r="C236" s="25"/>
      <c r="D236" s="25"/>
    </row>
    <row r="237" spans="3:4">
      <c r="C237" s="25"/>
      <c r="D237" s="25"/>
    </row>
    <row r="238" spans="3:4">
      <c r="C238" s="25"/>
      <c r="D238" s="25"/>
    </row>
    <row r="239" spans="3:4">
      <c r="C239" s="25"/>
      <c r="D239" s="25"/>
    </row>
    <row r="240" spans="3:4">
      <c r="C240" s="25"/>
      <c r="D240" s="25"/>
    </row>
    <row r="241" spans="3:4">
      <c r="C241" s="25"/>
      <c r="D241" s="25"/>
    </row>
    <row r="242" spans="3:4">
      <c r="C242" s="25"/>
      <c r="D242" s="25"/>
    </row>
    <row r="243" spans="3:4">
      <c r="C243" s="25"/>
      <c r="D243" s="25"/>
    </row>
    <row r="244" spans="3:4">
      <c r="C244" s="25"/>
      <c r="D244" s="25"/>
    </row>
    <row r="245" spans="3:4">
      <c r="C245" s="25"/>
      <c r="D245" s="25"/>
    </row>
    <row r="246" spans="3:4">
      <c r="C246" s="25"/>
      <c r="D246" s="25"/>
    </row>
    <row r="247" spans="3:4">
      <c r="C247" s="25"/>
      <c r="D247" s="25"/>
    </row>
    <row r="248" spans="3:4">
      <c r="C248" s="25"/>
      <c r="D248" s="25"/>
    </row>
    <row r="249" spans="3:4">
      <c r="C249" s="25"/>
      <c r="D249" s="25"/>
    </row>
    <row r="250" spans="3:4">
      <c r="C250" s="25"/>
      <c r="D250" s="25"/>
    </row>
    <row r="251" spans="3:4">
      <c r="C251" s="25"/>
      <c r="D251" s="25"/>
    </row>
    <row r="252" spans="3:4">
      <c r="C252" s="25"/>
      <c r="D252" s="25"/>
    </row>
    <row r="253" spans="3:4">
      <c r="C253" s="25"/>
      <c r="D253" s="25"/>
    </row>
    <row r="254" spans="3:4">
      <c r="C254" s="25"/>
      <c r="D254" s="25"/>
    </row>
    <row r="255" spans="3:4">
      <c r="C255" s="25"/>
      <c r="D255" s="25"/>
    </row>
    <row r="256" spans="3:4">
      <c r="C256" s="25"/>
      <c r="D256" s="25"/>
    </row>
    <row r="257" spans="3:4">
      <c r="C257" s="25"/>
      <c r="D257" s="25"/>
    </row>
    <row r="258" spans="3:4">
      <c r="C258" s="25"/>
      <c r="D258" s="25"/>
    </row>
    <row r="259" spans="3:4">
      <c r="C259" s="25"/>
      <c r="D259" s="25"/>
    </row>
    <row r="260" spans="3:4">
      <c r="C260" s="25"/>
      <c r="D260" s="25"/>
    </row>
    <row r="261" spans="3:4">
      <c r="C261" s="25"/>
      <c r="D261" s="25"/>
    </row>
    <row r="262" spans="3:4">
      <c r="C262" s="25"/>
      <c r="D262" s="25"/>
    </row>
    <row r="263" spans="3:4">
      <c r="C263" s="25"/>
      <c r="D263" s="25"/>
    </row>
    <row r="264" spans="3:4">
      <c r="C264" s="25"/>
      <c r="D264" s="25"/>
    </row>
    <row r="265" spans="3:4">
      <c r="C265" s="25"/>
      <c r="D265" s="25"/>
    </row>
    <row r="266" spans="3:4">
      <c r="C266" s="25"/>
      <c r="D266" s="25"/>
    </row>
    <row r="267" spans="3:4">
      <c r="C267" s="25"/>
      <c r="D267" s="25"/>
    </row>
    <row r="268" spans="3:4">
      <c r="C268" s="25"/>
      <c r="D268" s="25"/>
    </row>
    <row r="269" spans="3:4">
      <c r="C269" s="25"/>
      <c r="D269" s="25"/>
    </row>
    <row r="270" spans="3:4">
      <c r="C270" s="25"/>
      <c r="D270" s="25"/>
    </row>
    <row r="271" spans="3:4">
      <c r="C271" s="25"/>
      <c r="D271" s="25"/>
    </row>
    <row r="272" spans="3:4">
      <c r="C272" s="25"/>
      <c r="D272" s="25"/>
    </row>
    <row r="273" spans="3:4">
      <c r="C273" s="25"/>
      <c r="D273" s="25"/>
    </row>
    <row r="274" spans="3:4">
      <c r="C274" s="25"/>
      <c r="D274" s="25"/>
    </row>
    <row r="275" spans="3:4">
      <c r="C275" s="25"/>
      <c r="D275" s="25"/>
    </row>
    <row r="276" spans="3:4">
      <c r="C276" s="25"/>
      <c r="D276" s="25"/>
    </row>
    <row r="277" spans="3:4">
      <c r="C277" s="25"/>
      <c r="D277" s="25"/>
    </row>
    <row r="278" spans="3:4">
      <c r="C278" s="25"/>
      <c r="D278" s="25"/>
    </row>
    <row r="279" spans="3:4">
      <c r="C279" s="25"/>
      <c r="D279" s="25"/>
    </row>
    <row r="280" spans="3:4">
      <c r="C280" s="25"/>
      <c r="D280" s="25"/>
    </row>
    <row r="281" spans="3:4">
      <c r="C281" s="25"/>
      <c r="D281" s="25"/>
    </row>
    <row r="282" spans="3:4">
      <c r="C282" s="25"/>
      <c r="D282" s="25"/>
    </row>
    <row r="283" spans="3:4">
      <c r="C283" s="25"/>
      <c r="D283" s="25"/>
    </row>
    <row r="284" spans="3:4">
      <c r="C284" s="25"/>
      <c r="D284" s="25"/>
    </row>
    <row r="285" spans="3:4">
      <c r="C285" s="25"/>
      <c r="D285" s="25"/>
    </row>
    <row r="286" spans="3:4">
      <c r="C286" s="25"/>
      <c r="D286" s="25"/>
    </row>
    <row r="287" spans="3:4">
      <c r="C287" s="25"/>
      <c r="D287" s="25"/>
    </row>
    <row r="288" spans="3:4">
      <c r="C288" s="25"/>
      <c r="D288" s="25"/>
    </row>
    <row r="289" spans="3:4">
      <c r="C289" s="25"/>
      <c r="D289" s="25"/>
    </row>
    <row r="290" spans="3:4">
      <c r="C290" s="25"/>
      <c r="D290" s="25"/>
    </row>
    <row r="291" spans="3:4">
      <c r="C291" s="25"/>
      <c r="D291" s="25"/>
    </row>
    <row r="292" spans="3:4">
      <c r="C292" s="25"/>
      <c r="D292" s="25"/>
    </row>
    <row r="293" spans="3:4">
      <c r="C293" s="25"/>
      <c r="D293" s="25"/>
    </row>
    <row r="294" spans="3:4">
      <c r="C294" s="25"/>
      <c r="D294" s="25"/>
    </row>
    <row r="295" spans="3:4">
      <c r="C295" s="25"/>
      <c r="D295" s="25"/>
    </row>
    <row r="296" spans="3:4">
      <c r="C296" s="25"/>
      <c r="D296" s="25"/>
    </row>
    <row r="297" spans="3:4">
      <c r="C297" s="25"/>
      <c r="D297" s="25"/>
    </row>
    <row r="298" spans="3:4">
      <c r="C298" s="25"/>
      <c r="D298" s="25"/>
    </row>
    <row r="299" spans="3:4">
      <c r="C299" s="25"/>
      <c r="D299" s="25"/>
    </row>
    <row r="300" spans="3:4">
      <c r="C300" s="25"/>
      <c r="D300" s="25"/>
    </row>
    <row r="301" spans="3:4">
      <c r="C301" s="25"/>
      <c r="D301" s="25"/>
    </row>
    <row r="302" spans="3:4">
      <c r="C302" s="25"/>
      <c r="D302" s="25"/>
    </row>
    <row r="303" spans="3:4">
      <c r="C303" s="25"/>
      <c r="D303" s="25"/>
    </row>
    <row r="304" spans="3:4">
      <c r="C304" s="25"/>
      <c r="D304" s="25"/>
    </row>
    <row r="305" spans="3:4">
      <c r="C305" s="25"/>
      <c r="D305" s="25"/>
    </row>
    <row r="306" spans="3:4">
      <c r="C306" s="25"/>
      <c r="D306" s="25"/>
    </row>
    <row r="307" spans="3:4">
      <c r="C307" s="25"/>
      <c r="D307" s="25"/>
    </row>
    <row r="308" spans="3:4">
      <c r="C308" s="25"/>
      <c r="D308" s="25"/>
    </row>
    <row r="309" spans="3:4">
      <c r="C309" s="25"/>
      <c r="D309" s="25"/>
    </row>
    <row r="310" spans="3:4">
      <c r="C310" s="25"/>
      <c r="D310" s="25"/>
    </row>
    <row r="311" spans="3:4">
      <c r="C311" s="25"/>
      <c r="D311" s="25"/>
    </row>
    <row r="312" spans="3:4">
      <c r="C312" s="25"/>
      <c r="D312" s="25"/>
    </row>
    <row r="313" spans="3:4">
      <c r="C313" s="25"/>
      <c r="D313" s="25"/>
    </row>
    <row r="314" spans="3:4">
      <c r="C314" s="25"/>
      <c r="D314" s="25"/>
    </row>
    <row r="315" spans="3:4">
      <c r="C315" s="25"/>
      <c r="D315" s="25"/>
    </row>
    <row r="316" spans="3:4">
      <c r="C316" s="25"/>
      <c r="D316" s="25"/>
    </row>
    <row r="317" spans="3:4">
      <c r="C317" s="25"/>
      <c r="D317" s="25"/>
    </row>
    <row r="318" spans="3:4">
      <c r="C318" s="25"/>
      <c r="D318" s="25"/>
    </row>
    <row r="319" spans="3:4">
      <c r="C319" s="25"/>
      <c r="D319" s="25"/>
    </row>
    <row r="320" spans="3:4">
      <c r="C320" s="25"/>
      <c r="D320" s="25"/>
    </row>
    <row r="321" spans="3:4">
      <c r="C321" s="25"/>
      <c r="D321" s="25"/>
    </row>
    <row r="322" spans="3:4">
      <c r="C322" s="25"/>
      <c r="D322" s="25"/>
    </row>
    <row r="323" spans="3:4">
      <c r="C323" s="25"/>
      <c r="D323" s="25"/>
    </row>
    <row r="324" spans="3:4">
      <c r="C324" s="25"/>
      <c r="D324" s="25"/>
    </row>
    <row r="325" spans="3:4">
      <c r="C325" s="25"/>
      <c r="D325" s="25"/>
    </row>
    <row r="326" spans="3:4">
      <c r="C326" s="25"/>
      <c r="D326" s="25"/>
    </row>
    <row r="327" spans="3:4">
      <c r="C327" s="25"/>
      <c r="D327" s="25"/>
    </row>
    <row r="328" spans="3:4">
      <c r="C328" s="25"/>
      <c r="D328" s="25"/>
    </row>
    <row r="329" spans="3:4">
      <c r="C329" s="25"/>
      <c r="D329" s="25"/>
    </row>
    <row r="330" spans="3:4">
      <c r="C330" s="25"/>
      <c r="D330" s="25"/>
    </row>
    <row r="331" spans="3:4">
      <c r="C331" s="25"/>
      <c r="D331" s="25"/>
    </row>
    <row r="332" spans="3:4">
      <c r="C332" s="25"/>
      <c r="D332" s="25"/>
    </row>
    <row r="333" spans="3:4">
      <c r="C333" s="25"/>
      <c r="D333" s="25"/>
    </row>
    <row r="334" spans="3:4">
      <c r="C334" s="25"/>
      <c r="D334" s="25"/>
    </row>
    <row r="335" spans="3:4">
      <c r="C335" s="25"/>
      <c r="D335" s="25"/>
    </row>
    <row r="336" spans="3:4">
      <c r="C336" s="25"/>
      <c r="D336" s="25"/>
    </row>
    <row r="337" spans="3:4">
      <c r="C337" s="25"/>
      <c r="D337" s="25"/>
    </row>
    <row r="338" spans="3:4">
      <c r="C338" s="25"/>
      <c r="D338" s="25"/>
    </row>
    <row r="339" spans="3:4">
      <c r="C339" s="25"/>
      <c r="D339" s="25"/>
    </row>
    <row r="340" spans="3:4">
      <c r="C340" s="25"/>
      <c r="D340" s="25"/>
    </row>
    <row r="341" spans="3:4">
      <c r="C341" s="25"/>
      <c r="D341" s="25"/>
    </row>
    <row r="342" spans="3:4">
      <c r="C342" s="25"/>
      <c r="D342" s="25"/>
    </row>
    <row r="343" spans="3:4">
      <c r="C343" s="25"/>
      <c r="D343" s="25"/>
    </row>
    <row r="344" spans="3:4">
      <c r="C344" s="25"/>
      <c r="D344" s="25"/>
    </row>
    <row r="345" spans="3:4">
      <c r="C345" s="25"/>
      <c r="D345" s="25"/>
    </row>
    <row r="346" spans="3:4">
      <c r="C346" s="25"/>
      <c r="D346" s="25"/>
    </row>
    <row r="347" spans="3:4">
      <c r="C347" s="25"/>
      <c r="D347" s="25"/>
    </row>
    <row r="348" spans="3:4">
      <c r="C348" s="25"/>
      <c r="D348" s="25"/>
    </row>
    <row r="349" spans="3:4">
      <c r="C349" s="25"/>
      <c r="D349" s="25"/>
    </row>
    <row r="350" spans="3:4">
      <c r="C350" s="25"/>
      <c r="D350" s="25"/>
    </row>
    <row r="351" spans="3:4">
      <c r="C351" s="25"/>
      <c r="D351" s="25"/>
    </row>
    <row r="352" spans="3:4">
      <c r="C352" s="25"/>
      <c r="D352" s="25"/>
    </row>
    <row r="353" spans="3:4">
      <c r="C353" s="25"/>
      <c r="D353" s="25"/>
    </row>
    <row r="354" spans="3:4">
      <c r="C354" s="25"/>
      <c r="D354" s="25"/>
    </row>
    <row r="355" spans="3:4">
      <c r="C355" s="25"/>
      <c r="D355" s="25"/>
    </row>
    <row r="356" spans="3:4">
      <c r="C356" s="25"/>
      <c r="D356" s="25"/>
    </row>
    <row r="357" spans="3:4">
      <c r="C357" s="25"/>
      <c r="D357" s="25"/>
    </row>
    <row r="358" spans="3:4">
      <c r="C358" s="25"/>
      <c r="D358" s="25"/>
    </row>
    <row r="359" spans="3:4">
      <c r="C359" s="25"/>
      <c r="D359" s="25"/>
    </row>
    <row r="360" spans="3:4">
      <c r="C360" s="25"/>
      <c r="D360" s="25"/>
    </row>
    <row r="361" spans="3:4">
      <c r="C361" s="25"/>
      <c r="D361" s="25"/>
    </row>
    <row r="362" spans="3:4">
      <c r="C362" s="25"/>
      <c r="D362" s="25"/>
    </row>
    <row r="363" spans="3:4">
      <c r="C363" s="25"/>
      <c r="D363" s="25"/>
    </row>
    <row r="364" spans="3:4">
      <c r="C364" s="25"/>
      <c r="D364" s="25"/>
    </row>
    <row r="365" spans="3:4">
      <c r="C365" s="25"/>
      <c r="D365" s="25"/>
    </row>
    <row r="366" spans="3:4">
      <c r="C366" s="25"/>
      <c r="D366" s="25"/>
    </row>
    <row r="367" spans="3:4">
      <c r="C367" s="25"/>
      <c r="D367" s="25"/>
    </row>
    <row r="368" spans="3:4">
      <c r="C368" s="25"/>
      <c r="D368" s="25"/>
    </row>
    <row r="369" spans="3:4">
      <c r="C369" s="25"/>
      <c r="D369" s="25"/>
    </row>
    <row r="370" spans="3:4">
      <c r="C370" s="25"/>
      <c r="D370" s="25"/>
    </row>
    <row r="371" spans="3:4">
      <c r="C371" s="25"/>
      <c r="D371" s="25"/>
    </row>
    <row r="372" spans="3:4">
      <c r="C372" s="25"/>
      <c r="D372" s="25"/>
    </row>
    <row r="373" spans="3:4">
      <c r="C373" s="25"/>
      <c r="D373" s="25"/>
    </row>
    <row r="374" spans="3:4">
      <c r="C374" s="25"/>
      <c r="D374" s="25"/>
    </row>
    <row r="375" spans="3:4">
      <c r="C375" s="25"/>
      <c r="D375" s="25"/>
    </row>
    <row r="376" spans="3:4">
      <c r="C376" s="25"/>
      <c r="D376" s="25"/>
    </row>
    <row r="377" spans="3:4">
      <c r="C377" s="25"/>
      <c r="D377" s="25"/>
    </row>
    <row r="378" spans="3:4">
      <c r="C378" s="25"/>
      <c r="D378" s="25"/>
    </row>
    <row r="379" spans="3:4">
      <c r="C379" s="25"/>
      <c r="D379" s="25"/>
    </row>
    <row r="380" spans="3:4">
      <c r="C380" s="25"/>
      <c r="D380" s="25"/>
    </row>
    <row r="381" spans="3:4">
      <c r="C381" s="25"/>
      <c r="D381" s="25"/>
    </row>
    <row r="382" spans="3:4">
      <c r="C382" s="25"/>
      <c r="D382" s="25"/>
    </row>
    <row r="383" spans="3:4">
      <c r="C383" s="25"/>
      <c r="D383" s="25"/>
    </row>
    <row r="384" spans="3:4">
      <c r="C384" s="25"/>
      <c r="D384" s="25"/>
    </row>
    <row r="385" spans="3:4">
      <c r="C385" s="25"/>
      <c r="D385" s="25"/>
    </row>
    <row r="386" spans="3:4">
      <c r="C386" s="25"/>
      <c r="D386" s="25"/>
    </row>
    <row r="387" spans="3:4">
      <c r="C387" s="25"/>
      <c r="D387" s="25"/>
    </row>
    <row r="388" spans="3:4">
      <c r="C388" s="25"/>
      <c r="D388" s="25"/>
    </row>
    <row r="389" spans="3:4">
      <c r="C389" s="25"/>
      <c r="D389" s="25"/>
    </row>
    <row r="390" spans="3:4">
      <c r="C390" s="25"/>
      <c r="D390" s="25"/>
    </row>
    <row r="391" spans="3:4">
      <c r="C391" s="25"/>
      <c r="D391" s="25"/>
    </row>
    <row r="392" spans="3:4">
      <c r="C392" s="25"/>
      <c r="D392" s="25"/>
    </row>
    <row r="393" spans="3:4">
      <c r="C393" s="25"/>
      <c r="D393" s="25"/>
    </row>
    <row r="394" spans="3:4">
      <c r="C394" s="25"/>
      <c r="D394" s="25"/>
    </row>
    <row r="395" spans="3:4">
      <c r="C395" s="25"/>
      <c r="D395" s="25"/>
    </row>
    <row r="396" spans="3:4">
      <c r="C396" s="25"/>
      <c r="D396" s="25"/>
    </row>
    <row r="397" spans="3:4">
      <c r="C397" s="25"/>
      <c r="D397" s="25"/>
    </row>
    <row r="398" spans="3:4">
      <c r="C398" s="25"/>
      <c r="D398" s="25"/>
    </row>
    <row r="399" spans="3:4">
      <c r="C399" s="25"/>
      <c r="D399" s="25"/>
    </row>
    <row r="400" spans="3:4">
      <c r="C400" s="25"/>
      <c r="D400" s="25"/>
    </row>
    <row r="401" spans="3:4">
      <c r="C401" s="25"/>
      <c r="D401" s="25"/>
    </row>
    <row r="402" spans="3:4">
      <c r="C402" s="25"/>
      <c r="D402" s="25"/>
    </row>
    <row r="403" spans="3:4">
      <c r="C403" s="25"/>
      <c r="D403" s="25"/>
    </row>
    <row r="404" spans="3:4">
      <c r="C404" s="25"/>
      <c r="D404" s="25"/>
    </row>
    <row r="405" spans="3:4">
      <c r="C405" s="25"/>
      <c r="D405" s="25"/>
    </row>
    <row r="406" spans="3:4">
      <c r="C406" s="25"/>
      <c r="D406" s="25"/>
    </row>
    <row r="407" spans="3:4">
      <c r="C407" s="25"/>
      <c r="D407" s="25"/>
    </row>
    <row r="408" spans="3:4">
      <c r="C408" s="25"/>
      <c r="D408" s="25"/>
    </row>
    <row r="409" spans="3:4">
      <c r="C409" s="25"/>
      <c r="D409" s="25"/>
    </row>
    <row r="410" spans="3:4">
      <c r="C410" s="25"/>
      <c r="D410" s="25"/>
    </row>
    <row r="411" spans="3:4">
      <c r="C411" s="25"/>
      <c r="D411" s="25"/>
    </row>
    <row r="412" spans="3:4">
      <c r="C412" s="25"/>
      <c r="D412" s="25"/>
    </row>
    <row r="413" spans="3:4">
      <c r="C413" s="25"/>
      <c r="D413" s="25"/>
    </row>
    <row r="414" spans="3:4">
      <c r="C414" s="25"/>
      <c r="D414" s="25"/>
    </row>
    <row r="415" spans="3:4">
      <c r="C415" s="25"/>
      <c r="D415" s="25"/>
    </row>
    <row r="416" spans="3:4">
      <c r="C416" s="25"/>
      <c r="D416" s="25"/>
    </row>
    <row r="417" spans="3:4">
      <c r="C417" s="25"/>
      <c r="D417" s="25"/>
    </row>
    <row r="418" spans="3:4">
      <c r="C418" s="25"/>
      <c r="D418" s="25"/>
    </row>
    <row r="419" spans="3:4">
      <c r="C419" s="25"/>
      <c r="D419" s="25"/>
    </row>
    <row r="420" spans="3:4">
      <c r="C420" s="25"/>
      <c r="D420" s="25"/>
    </row>
    <row r="421" spans="3:4">
      <c r="C421" s="25"/>
      <c r="D421" s="25"/>
    </row>
    <row r="422" spans="3:4">
      <c r="C422" s="25"/>
      <c r="D422" s="25"/>
    </row>
    <row r="423" spans="3:4">
      <c r="C423" s="25"/>
      <c r="D423" s="25"/>
    </row>
    <row r="424" spans="3:4">
      <c r="C424" s="25"/>
      <c r="D424" s="25"/>
    </row>
    <row r="425" spans="3:4">
      <c r="C425" s="25"/>
      <c r="D425" s="25"/>
    </row>
    <row r="426" spans="3:4">
      <c r="C426" s="25"/>
      <c r="D426" s="25"/>
    </row>
    <row r="427" spans="3:4">
      <c r="C427" s="25"/>
      <c r="D427" s="25"/>
    </row>
    <row r="428" spans="3:4">
      <c r="C428" s="25"/>
      <c r="D428" s="25"/>
    </row>
    <row r="429" spans="3:4">
      <c r="C429" s="25"/>
      <c r="D429" s="25"/>
    </row>
    <row r="430" spans="3:4">
      <c r="C430" s="25"/>
      <c r="D430" s="25"/>
    </row>
    <row r="431" spans="3:4">
      <c r="C431" s="25"/>
      <c r="D431" s="25"/>
    </row>
    <row r="432" spans="3:4">
      <c r="C432" s="25"/>
      <c r="D432" s="25"/>
    </row>
    <row r="433" spans="3:4">
      <c r="C433" s="25"/>
      <c r="D433" s="25"/>
    </row>
    <row r="434" spans="3:4">
      <c r="C434" s="25"/>
      <c r="D434" s="25"/>
    </row>
    <row r="435" spans="3:4">
      <c r="C435" s="25"/>
      <c r="D435" s="25"/>
    </row>
    <row r="436" spans="3:4">
      <c r="C436" s="25"/>
      <c r="D436" s="25"/>
    </row>
    <row r="437" spans="3:4">
      <c r="C437" s="25"/>
      <c r="D437" s="25"/>
    </row>
    <row r="438" spans="3:4">
      <c r="C438" s="25"/>
      <c r="D438" s="25"/>
    </row>
    <row r="439" spans="3:4">
      <c r="C439" s="25"/>
      <c r="D439" s="25"/>
    </row>
    <row r="440" spans="3:4">
      <c r="C440" s="25"/>
      <c r="D440" s="25"/>
    </row>
    <row r="441" spans="3:4">
      <c r="C441" s="25"/>
      <c r="D441" s="25"/>
    </row>
    <row r="442" spans="3:4">
      <c r="C442" s="25"/>
      <c r="D442" s="25"/>
    </row>
    <row r="443" spans="3:4">
      <c r="C443" s="25"/>
      <c r="D443" s="25"/>
    </row>
    <row r="444" spans="3:4">
      <c r="C444" s="25"/>
      <c r="D444" s="25"/>
    </row>
    <row r="445" spans="3:4">
      <c r="C445" s="25"/>
      <c r="D445" s="25"/>
    </row>
    <row r="446" spans="3:4">
      <c r="C446" s="25"/>
      <c r="D446" s="25"/>
    </row>
    <row r="447" spans="3:4">
      <c r="C447" s="25"/>
      <c r="D447" s="25"/>
    </row>
    <row r="448" spans="3:4">
      <c r="C448" s="25"/>
      <c r="D448" s="25"/>
    </row>
    <row r="449" spans="3:4">
      <c r="C449" s="25"/>
      <c r="D449" s="25"/>
    </row>
    <row r="450" spans="3:4">
      <c r="C450" s="25"/>
      <c r="D450" s="25"/>
    </row>
    <row r="451" spans="3:4">
      <c r="C451" s="25"/>
      <c r="D451" s="25"/>
    </row>
    <row r="452" spans="3:4">
      <c r="C452" s="25"/>
      <c r="D452" s="25"/>
    </row>
    <row r="453" spans="3:4">
      <c r="C453" s="25"/>
      <c r="D453" s="25"/>
    </row>
    <row r="454" spans="3:4">
      <c r="C454" s="25"/>
      <c r="D454" s="25"/>
    </row>
    <row r="455" spans="3:4">
      <c r="C455" s="25"/>
      <c r="D455" s="25"/>
    </row>
    <row r="456" spans="3:4">
      <c r="C456" s="25"/>
      <c r="D456" s="25"/>
    </row>
    <row r="457" spans="3:4">
      <c r="C457" s="25"/>
      <c r="D457" s="25"/>
    </row>
    <row r="458" spans="3:4">
      <c r="C458" s="25"/>
      <c r="D458" s="25"/>
    </row>
    <row r="459" spans="3:4">
      <c r="C459" s="25"/>
      <c r="D459" s="25"/>
    </row>
    <row r="460" spans="3:4">
      <c r="C460" s="25"/>
      <c r="D460" s="25"/>
    </row>
    <row r="461" spans="3:4">
      <c r="C461" s="25"/>
      <c r="D461" s="25"/>
    </row>
    <row r="462" spans="3:4">
      <c r="C462" s="25"/>
      <c r="D462" s="25"/>
    </row>
    <row r="463" spans="3:4">
      <c r="C463" s="25"/>
      <c r="D463" s="25"/>
    </row>
    <row r="464" spans="3:4">
      <c r="C464" s="25"/>
      <c r="D464" s="25"/>
    </row>
    <row r="465" spans="3:4">
      <c r="C465" s="25"/>
      <c r="D465" s="25"/>
    </row>
    <row r="466" spans="3:4">
      <c r="C466" s="25"/>
      <c r="D466" s="25"/>
    </row>
    <row r="467" spans="3:4">
      <c r="C467" s="25"/>
      <c r="D467" s="25"/>
    </row>
    <row r="468" spans="3:4">
      <c r="C468" s="25"/>
      <c r="D468" s="25"/>
    </row>
    <row r="469" spans="3:4">
      <c r="C469" s="25"/>
      <c r="D469" s="25"/>
    </row>
    <row r="470" spans="3:4">
      <c r="C470" s="25"/>
      <c r="D470" s="25"/>
    </row>
    <row r="471" spans="3:4">
      <c r="C471" s="25"/>
      <c r="D471" s="25"/>
    </row>
    <row r="472" spans="3:4">
      <c r="C472" s="25"/>
      <c r="D472" s="25"/>
    </row>
    <row r="473" spans="3:4">
      <c r="C473" s="25"/>
      <c r="D473" s="25"/>
    </row>
    <row r="474" spans="3:4">
      <c r="C474" s="25"/>
      <c r="D474" s="25"/>
    </row>
    <row r="475" spans="3:4">
      <c r="C475" s="25"/>
      <c r="D475" s="25"/>
    </row>
    <row r="476" spans="3:4">
      <c r="C476" s="25"/>
      <c r="D476" s="25"/>
    </row>
    <row r="477" spans="3:4">
      <c r="C477" s="25"/>
      <c r="D477" s="25"/>
    </row>
    <row r="478" spans="3:4">
      <c r="C478" s="25"/>
      <c r="D478" s="25"/>
    </row>
    <row r="479" spans="3:4">
      <c r="C479" s="25"/>
      <c r="D479" s="25"/>
    </row>
    <row r="480" spans="3:4">
      <c r="C480" s="25"/>
      <c r="D480" s="25"/>
    </row>
    <row r="481" spans="3:4">
      <c r="C481" s="25"/>
      <c r="D481" s="25"/>
    </row>
    <row r="482" spans="3:4">
      <c r="C482" s="25"/>
      <c r="D482" s="25"/>
    </row>
    <row r="483" spans="3:4">
      <c r="C483" s="25"/>
      <c r="D483" s="25"/>
    </row>
    <row r="484" spans="3:4">
      <c r="C484" s="25"/>
      <c r="D484" s="25"/>
    </row>
    <row r="485" spans="3:4">
      <c r="C485" s="25"/>
      <c r="D485" s="25"/>
    </row>
    <row r="486" spans="3:4">
      <c r="C486" s="25"/>
      <c r="D486" s="25"/>
    </row>
    <row r="487" spans="3:4">
      <c r="C487" s="25"/>
      <c r="D487" s="25"/>
    </row>
    <row r="488" spans="3:4">
      <c r="C488" s="25"/>
      <c r="D488" s="25"/>
    </row>
    <row r="489" spans="3:4">
      <c r="C489" s="25"/>
      <c r="D489" s="25"/>
    </row>
    <row r="490" spans="3:4">
      <c r="C490" s="25"/>
      <c r="D490" s="25"/>
    </row>
    <row r="491" spans="3:4">
      <c r="C491" s="25"/>
      <c r="D491" s="25"/>
    </row>
    <row r="492" spans="3:4">
      <c r="C492" s="25"/>
      <c r="D492" s="25"/>
    </row>
    <row r="493" spans="3:4">
      <c r="C493" s="25"/>
      <c r="D493" s="25"/>
    </row>
    <row r="494" spans="3:4">
      <c r="C494" s="25"/>
      <c r="D494" s="25"/>
    </row>
    <row r="495" spans="3:4">
      <c r="C495" s="25"/>
      <c r="D495" s="25"/>
    </row>
    <row r="496" spans="3:4">
      <c r="C496" s="25"/>
      <c r="D496" s="25"/>
    </row>
    <row r="497" spans="3:4">
      <c r="C497" s="25"/>
      <c r="D497" s="25"/>
    </row>
    <row r="498" spans="3:4">
      <c r="C498" s="25"/>
      <c r="D498" s="25"/>
    </row>
    <row r="499" spans="3:4">
      <c r="C499" s="25"/>
      <c r="D499" s="25"/>
    </row>
    <row r="500" spans="3:4">
      <c r="C500" s="25"/>
      <c r="D500" s="25"/>
    </row>
    <row r="501" spans="3:4">
      <c r="C501" s="25"/>
      <c r="D501" s="25"/>
    </row>
    <row r="502" spans="3:4">
      <c r="C502" s="25"/>
      <c r="D502" s="25"/>
    </row>
    <row r="503" spans="3:4">
      <c r="C503" s="25"/>
      <c r="D503" s="25"/>
    </row>
    <row r="504" spans="3:4">
      <c r="C504" s="25"/>
      <c r="D504" s="25"/>
    </row>
    <row r="505" spans="3:4">
      <c r="C505" s="25"/>
      <c r="D505" s="25"/>
    </row>
    <row r="506" spans="3:4">
      <c r="C506" s="25"/>
      <c r="D506" s="25"/>
    </row>
    <row r="507" spans="3:4">
      <c r="C507" s="25"/>
      <c r="D507" s="25"/>
    </row>
    <row r="508" spans="3:4">
      <c r="C508" s="25"/>
      <c r="D508" s="25"/>
    </row>
    <row r="509" spans="3:4">
      <c r="C509" s="25"/>
      <c r="D509" s="25"/>
    </row>
    <row r="510" spans="3:4">
      <c r="C510" s="25"/>
      <c r="D510" s="25"/>
    </row>
    <row r="511" spans="3:4">
      <c r="C511" s="25"/>
      <c r="D511" s="25"/>
    </row>
    <row r="512" spans="3:4">
      <c r="C512" s="25"/>
      <c r="D512" s="25"/>
    </row>
    <row r="513" spans="3:4">
      <c r="C513" s="25"/>
      <c r="D513" s="25"/>
    </row>
    <row r="514" spans="3:4">
      <c r="C514" s="25"/>
      <c r="D514" s="25"/>
    </row>
    <row r="515" spans="3:4">
      <c r="C515" s="25"/>
      <c r="D515" s="25"/>
    </row>
    <row r="516" spans="3:4">
      <c r="C516" s="25"/>
      <c r="D516" s="25"/>
    </row>
    <row r="517" spans="3:4">
      <c r="C517" s="25"/>
      <c r="D517" s="25"/>
    </row>
    <row r="518" spans="3:4">
      <c r="C518" s="25"/>
      <c r="D518" s="25"/>
    </row>
    <row r="519" spans="3:4">
      <c r="C519" s="25"/>
      <c r="D519" s="25"/>
    </row>
    <row r="520" spans="3:4">
      <c r="C520" s="25"/>
      <c r="D520" s="25"/>
    </row>
    <row r="521" spans="3:4">
      <c r="C521" s="25"/>
      <c r="D521" s="25"/>
    </row>
    <row r="522" spans="3:4">
      <c r="C522" s="25"/>
      <c r="D522" s="25"/>
    </row>
    <row r="523" spans="3:4">
      <c r="C523" s="25"/>
      <c r="D523" s="25"/>
    </row>
    <row r="524" spans="3:4">
      <c r="C524" s="25"/>
      <c r="D524" s="25"/>
    </row>
    <row r="525" spans="3:4">
      <c r="C525" s="25"/>
      <c r="D525" s="25"/>
    </row>
    <row r="526" spans="3:4">
      <c r="C526" s="25"/>
      <c r="D526" s="25"/>
    </row>
    <row r="527" spans="3:4">
      <c r="C527" s="25"/>
      <c r="D527" s="25"/>
    </row>
    <row r="528" spans="3:4">
      <c r="C528" s="25"/>
      <c r="D528" s="25"/>
    </row>
    <row r="529" spans="3:4">
      <c r="C529" s="25"/>
      <c r="D529" s="25"/>
    </row>
    <row r="530" spans="3:4">
      <c r="C530" s="25"/>
      <c r="D530" s="25"/>
    </row>
    <row r="531" spans="3:4">
      <c r="C531" s="25"/>
      <c r="D531" s="25"/>
    </row>
    <row r="532" spans="3:4">
      <c r="C532" s="25"/>
      <c r="D532" s="25"/>
    </row>
    <row r="533" spans="3:4">
      <c r="C533" s="25"/>
      <c r="D533" s="25"/>
    </row>
    <row r="534" spans="3:4">
      <c r="C534" s="25"/>
      <c r="D534" s="25"/>
    </row>
    <row r="535" spans="3:4">
      <c r="C535" s="25"/>
      <c r="D535" s="25"/>
    </row>
    <row r="536" spans="3:4">
      <c r="C536" s="25"/>
      <c r="D536" s="25"/>
    </row>
    <row r="537" spans="3:4">
      <c r="C537" s="25"/>
      <c r="D537" s="25"/>
    </row>
    <row r="538" spans="3:4">
      <c r="C538" s="25"/>
      <c r="D538" s="25"/>
    </row>
    <row r="539" spans="3:4">
      <c r="C539" s="25"/>
      <c r="D539" s="25"/>
    </row>
    <row r="540" spans="3:4">
      <c r="C540" s="25"/>
      <c r="D540" s="25"/>
    </row>
    <row r="541" spans="3:4">
      <c r="C541" s="25"/>
      <c r="D541" s="25"/>
    </row>
    <row r="542" spans="3:4">
      <c r="C542" s="25"/>
      <c r="D542" s="25"/>
    </row>
    <row r="543" spans="3:4">
      <c r="C543" s="25"/>
      <c r="D543" s="25"/>
    </row>
    <row r="544" spans="3:4">
      <c r="C544" s="25"/>
      <c r="D544" s="25"/>
    </row>
    <row r="545" spans="3:4">
      <c r="C545" s="25"/>
      <c r="D545" s="25"/>
    </row>
    <row r="546" spans="3:4">
      <c r="C546" s="25"/>
      <c r="D546" s="25"/>
    </row>
    <row r="547" spans="3:4">
      <c r="C547" s="25"/>
      <c r="D547" s="25"/>
    </row>
    <row r="548" spans="3:4">
      <c r="C548" s="25"/>
      <c r="D548" s="25"/>
    </row>
    <row r="549" spans="3:4">
      <c r="C549" s="25"/>
      <c r="D549" s="25"/>
    </row>
    <row r="550" spans="3:4">
      <c r="C550" s="25"/>
      <c r="D550" s="25"/>
    </row>
    <row r="551" spans="3:4">
      <c r="C551" s="25"/>
      <c r="D551" s="25"/>
    </row>
    <row r="552" spans="3:4">
      <c r="C552" s="25"/>
      <c r="D552" s="25"/>
    </row>
    <row r="553" spans="3:4">
      <c r="C553" s="25"/>
      <c r="D553" s="25"/>
    </row>
    <row r="554" spans="3:4">
      <c r="C554" s="25"/>
      <c r="D554" s="25"/>
    </row>
    <row r="555" spans="3:4">
      <c r="C555" s="25"/>
      <c r="D555" s="25"/>
    </row>
    <row r="556" spans="3:4">
      <c r="C556" s="25"/>
      <c r="D556" s="25"/>
    </row>
    <row r="557" spans="3:4">
      <c r="C557" s="25"/>
      <c r="D557" s="25"/>
    </row>
    <row r="558" spans="3:4">
      <c r="C558" s="25"/>
      <c r="D558" s="25"/>
    </row>
    <row r="559" spans="3:4">
      <c r="C559" s="25"/>
      <c r="D559" s="25"/>
    </row>
    <row r="560" spans="3:4">
      <c r="C560" s="25"/>
      <c r="D560" s="25"/>
    </row>
    <row r="561" spans="3:4">
      <c r="C561" s="25"/>
      <c r="D561" s="25"/>
    </row>
    <row r="562" spans="3:4">
      <c r="C562" s="25"/>
      <c r="D562" s="25"/>
    </row>
    <row r="563" spans="3:4">
      <c r="C563" s="25"/>
      <c r="D563" s="25"/>
    </row>
    <row r="564" spans="3:4">
      <c r="C564" s="25"/>
      <c r="D564" s="25"/>
    </row>
    <row r="565" spans="3:4">
      <c r="C565" s="25"/>
      <c r="D565" s="25"/>
    </row>
    <row r="566" spans="3:4">
      <c r="C566" s="25"/>
      <c r="D566" s="25"/>
    </row>
    <row r="567" spans="3:4">
      <c r="C567" s="25"/>
      <c r="D567" s="25"/>
    </row>
    <row r="568" spans="3:4">
      <c r="C568" s="25"/>
      <c r="D568" s="25"/>
    </row>
    <row r="569" spans="3:4">
      <c r="C569" s="25"/>
      <c r="D569" s="25"/>
    </row>
    <row r="570" spans="3:4">
      <c r="C570" s="25"/>
      <c r="D570" s="25"/>
    </row>
    <row r="571" spans="3:4">
      <c r="C571" s="25"/>
      <c r="D571" s="25"/>
    </row>
    <row r="572" spans="3:4">
      <c r="C572" s="25"/>
      <c r="D572" s="25"/>
    </row>
    <row r="573" spans="3:4">
      <c r="C573" s="25"/>
      <c r="D573" s="25"/>
    </row>
    <row r="574" spans="3:4">
      <c r="C574" s="25"/>
      <c r="D574" s="25"/>
    </row>
    <row r="575" spans="3:4">
      <c r="C575" s="25"/>
      <c r="D575" s="25"/>
    </row>
    <row r="576" spans="3:4">
      <c r="C576" s="25"/>
      <c r="D576" s="25"/>
    </row>
    <row r="577" spans="3:4">
      <c r="C577" s="25"/>
      <c r="D577" s="25"/>
    </row>
    <row r="578" spans="3:4">
      <c r="C578" s="25"/>
      <c r="D578" s="25"/>
    </row>
    <row r="579" spans="3:4">
      <c r="C579" s="25"/>
      <c r="D579" s="25"/>
    </row>
    <row r="580" spans="3:4">
      <c r="C580" s="25"/>
      <c r="D580" s="25"/>
    </row>
    <row r="581" spans="3:4">
      <c r="C581" s="25"/>
      <c r="D581" s="25"/>
    </row>
    <row r="582" spans="3:4">
      <c r="C582" s="25"/>
      <c r="D582" s="25"/>
    </row>
    <row r="583" spans="3:4">
      <c r="C583" s="25"/>
      <c r="D583" s="25"/>
    </row>
    <row r="584" spans="3:4">
      <c r="C584" s="25"/>
      <c r="D584" s="25"/>
    </row>
    <row r="585" spans="3:4">
      <c r="C585" s="25"/>
      <c r="D585" s="25"/>
    </row>
    <row r="586" spans="3:4">
      <c r="C586" s="25"/>
      <c r="D586" s="25"/>
    </row>
    <row r="587" spans="3:4">
      <c r="C587" s="25"/>
      <c r="D587" s="25"/>
    </row>
    <row r="588" spans="3:4">
      <c r="C588" s="25"/>
      <c r="D588" s="25"/>
    </row>
    <row r="589" spans="3:4">
      <c r="C589" s="25"/>
      <c r="D589" s="25"/>
    </row>
    <row r="590" spans="3:4">
      <c r="C590" s="25"/>
      <c r="D590" s="25"/>
    </row>
    <row r="591" spans="3:4">
      <c r="C591" s="25"/>
      <c r="D591" s="25"/>
    </row>
    <row r="592" spans="3:4">
      <c r="C592" s="25"/>
      <c r="D592" s="25"/>
    </row>
    <row r="593" spans="3:4">
      <c r="C593" s="25"/>
      <c r="D593" s="25"/>
    </row>
    <row r="594" spans="3:4">
      <c r="C594" s="25"/>
      <c r="D594" s="25"/>
    </row>
    <row r="595" spans="3:4">
      <c r="C595" s="25"/>
      <c r="D595" s="25"/>
    </row>
    <row r="596" spans="3:4">
      <c r="C596" s="25"/>
      <c r="D596" s="25"/>
    </row>
    <row r="597" spans="3:4">
      <c r="C597" s="25"/>
      <c r="D597" s="25"/>
    </row>
    <row r="598" spans="3:4">
      <c r="C598" s="25"/>
      <c r="D598" s="25"/>
    </row>
    <row r="599" spans="3:4">
      <c r="C599" s="25"/>
      <c r="D599" s="25"/>
    </row>
    <row r="600" spans="3:4">
      <c r="C600" s="25"/>
      <c r="D600" s="25"/>
    </row>
    <row r="601" spans="3:4">
      <c r="C601" s="25"/>
      <c r="D601" s="25"/>
    </row>
    <row r="602" spans="3:4">
      <c r="C602" s="25"/>
      <c r="D602" s="25"/>
    </row>
    <row r="603" spans="3:4">
      <c r="C603" s="25"/>
      <c r="D603" s="25"/>
    </row>
    <row r="604" spans="3:4">
      <c r="C604" s="25"/>
      <c r="D604" s="25"/>
    </row>
    <row r="605" spans="3:4">
      <c r="C605" s="25"/>
      <c r="D605" s="25"/>
    </row>
    <row r="606" spans="3:4">
      <c r="C606" s="25"/>
      <c r="D606" s="25"/>
    </row>
    <row r="607" spans="3:4">
      <c r="C607" s="25"/>
      <c r="D607" s="25"/>
    </row>
    <row r="608" spans="3:4">
      <c r="C608" s="25"/>
      <c r="D608" s="25"/>
    </row>
    <row r="609" spans="3:4">
      <c r="C609" s="25"/>
      <c r="D609" s="25"/>
    </row>
    <row r="610" spans="3:4">
      <c r="C610" s="25"/>
      <c r="D610" s="25"/>
    </row>
    <row r="611" spans="3:4">
      <c r="C611" s="25"/>
      <c r="D611" s="25"/>
    </row>
    <row r="612" spans="3:4">
      <c r="C612" s="25"/>
      <c r="D612" s="25"/>
    </row>
    <row r="613" spans="3:4">
      <c r="C613" s="25"/>
      <c r="D613" s="25"/>
    </row>
    <row r="614" spans="3:4">
      <c r="C614" s="25"/>
      <c r="D614" s="25"/>
    </row>
    <row r="615" spans="3:4">
      <c r="C615" s="25"/>
      <c r="D615" s="25"/>
    </row>
    <row r="616" spans="3:4">
      <c r="C616" s="25"/>
      <c r="D616" s="25"/>
    </row>
    <row r="617" spans="3:4">
      <c r="C617" s="25"/>
      <c r="D617" s="25"/>
    </row>
    <row r="618" spans="3:4">
      <c r="C618" s="25"/>
      <c r="D618" s="25"/>
    </row>
    <row r="619" spans="3:4">
      <c r="C619" s="25"/>
      <c r="D619" s="25"/>
    </row>
    <row r="620" spans="3:4">
      <c r="C620" s="25"/>
      <c r="D620" s="25"/>
    </row>
    <row r="621" spans="3:4">
      <c r="C621" s="25"/>
      <c r="D621" s="25"/>
    </row>
    <row r="622" spans="3:4">
      <c r="C622" s="25"/>
      <c r="D622" s="25"/>
    </row>
    <row r="623" spans="3:4">
      <c r="C623" s="25"/>
      <c r="D623" s="25"/>
    </row>
    <row r="624" spans="3:4">
      <c r="C624" s="25"/>
      <c r="D624" s="25"/>
    </row>
    <row r="625" spans="3:4">
      <c r="C625" s="25"/>
      <c r="D625" s="25"/>
    </row>
    <row r="626" spans="3:4">
      <c r="C626" s="25"/>
      <c r="D626" s="25"/>
    </row>
    <row r="627" spans="3:4">
      <c r="C627" s="25"/>
      <c r="D627" s="25"/>
    </row>
    <row r="628" spans="3:4">
      <c r="C628" s="25"/>
      <c r="D628" s="25"/>
    </row>
    <row r="629" spans="3:4">
      <c r="C629" s="25"/>
      <c r="D629" s="25"/>
    </row>
    <row r="630" spans="3:4">
      <c r="C630" s="25"/>
      <c r="D630" s="25"/>
    </row>
    <row r="631" spans="3:4">
      <c r="C631" s="25"/>
      <c r="D631" s="25"/>
    </row>
    <row r="632" spans="3:4">
      <c r="C632" s="25"/>
      <c r="D632" s="25"/>
    </row>
    <row r="633" spans="3:4">
      <c r="C633" s="25"/>
      <c r="D633" s="25"/>
    </row>
    <row r="634" spans="3:4">
      <c r="C634" s="25"/>
      <c r="D634" s="25"/>
    </row>
    <row r="635" spans="3:4">
      <c r="C635" s="25"/>
      <c r="D635" s="25"/>
    </row>
    <row r="636" spans="3:4">
      <c r="C636" s="25"/>
      <c r="D636" s="25"/>
    </row>
    <row r="637" spans="3:4">
      <c r="C637" s="25"/>
      <c r="D637" s="25"/>
    </row>
    <row r="638" spans="3:4">
      <c r="C638" s="25"/>
      <c r="D638" s="25"/>
    </row>
    <row r="639" spans="3:4">
      <c r="C639" s="25"/>
      <c r="D639" s="25"/>
    </row>
    <row r="640" spans="3:4">
      <c r="C640" s="25"/>
      <c r="D640" s="25"/>
    </row>
    <row r="641" spans="3:4">
      <c r="C641" s="25"/>
      <c r="D641" s="25"/>
    </row>
    <row r="642" spans="3:4">
      <c r="C642" s="25"/>
      <c r="D642" s="25"/>
    </row>
    <row r="643" spans="3:4">
      <c r="C643" s="25"/>
      <c r="D643" s="25"/>
    </row>
    <row r="644" spans="3:4">
      <c r="C644" s="25"/>
      <c r="D644" s="25"/>
    </row>
    <row r="645" spans="3:4">
      <c r="C645" s="25"/>
      <c r="D645" s="25"/>
    </row>
    <row r="646" spans="3:4">
      <c r="C646" s="25"/>
      <c r="D646" s="25"/>
    </row>
    <row r="647" spans="3:4">
      <c r="C647" s="25"/>
      <c r="D647" s="25"/>
    </row>
    <row r="648" spans="3:4">
      <c r="C648" s="25"/>
      <c r="D648" s="25"/>
    </row>
    <row r="649" spans="3:4">
      <c r="C649" s="25"/>
      <c r="D649" s="25"/>
    </row>
    <row r="650" spans="3:4">
      <c r="C650" s="25"/>
      <c r="D650" s="25"/>
    </row>
    <row r="651" spans="3:4">
      <c r="C651" s="25"/>
      <c r="D651" s="25"/>
    </row>
    <row r="652" spans="3:4">
      <c r="C652" s="25"/>
      <c r="D652" s="25"/>
    </row>
    <row r="653" spans="3:4">
      <c r="C653" s="25"/>
      <c r="D653" s="25"/>
    </row>
    <row r="654" spans="3:4">
      <c r="C654" s="25"/>
      <c r="D654" s="25"/>
    </row>
    <row r="655" spans="3:4">
      <c r="C655" s="25"/>
      <c r="D655" s="25"/>
    </row>
    <row r="656" spans="3:4">
      <c r="C656" s="25"/>
      <c r="D656" s="25"/>
    </row>
    <row r="657" spans="3:4">
      <c r="C657" s="25"/>
      <c r="D657" s="25"/>
    </row>
    <row r="658" spans="3:4">
      <c r="C658" s="25"/>
      <c r="D658" s="25"/>
    </row>
    <row r="659" spans="3:4">
      <c r="C659" s="25"/>
      <c r="D659" s="25"/>
    </row>
    <row r="660" spans="3:4">
      <c r="C660" s="25"/>
      <c r="D660" s="25"/>
    </row>
    <row r="661" spans="3:4">
      <c r="C661" s="25"/>
      <c r="D661" s="25"/>
    </row>
    <row r="662" spans="3:4">
      <c r="C662" s="25"/>
      <c r="D662" s="25"/>
    </row>
    <row r="663" spans="3:4">
      <c r="C663" s="25"/>
      <c r="D663" s="25"/>
    </row>
    <row r="664" spans="3:4">
      <c r="C664" s="25"/>
      <c r="D664" s="25"/>
    </row>
    <row r="665" spans="3:4">
      <c r="C665" s="25"/>
      <c r="D665" s="25"/>
    </row>
    <row r="666" spans="3:4">
      <c r="C666" s="25"/>
      <c r="D666" s="25"/>
    </row>
    <row r="667" spans="3:4">
      <c r="C667" s="25"/>
      <c r="D667" s="25"/>
    </row>
    <row r="668" spans="3:4">
      <c r="C668" s="25"/>
      <c r="D668" s="25"/>
    </row>
    <row r="669" spans="3:4">
      <c r="C669" s="25"/>
      <c r="D669" s="25"/>
    </row>
    <row r="670" spans="3:4">
      <c r="C670" s="25"/>
      <c r="D670" s="25"/>
    </row>
    <row r="671" spans="3:4">
      <c r="C671" s="25"/>
      <c r="D671" s="25"/>
    </row>
    <row r="672" spans="3:4">
      <c r="C672" s="25"/>
      <c r="D672" s="25"/>
    </row>
    <row r="673" spans="3:4">
      <c r="C673" s="25"/>
      <c r="D673" s="25"/>
    </row>
    <row r="674" spans="3:4">
      <c r="C674" s="25"/>
      <c r="D674" s="25"/>
    </row>
    <row r="675" spans="3:4">
      <c r="C675" s="25"/>
      <c r="D675" s="25"/>
    </row>
    <row r="676" spans="3:4">
      <c r="C676" s="25"/>
      <c r="D676" s="25"/>
    </row>
    <row r="677" spans="3:4">
      <c r="C677" s="25"/>
      <c r="D677" s="25"/>
    </row>
    <row r="678" spans="3:4">
      <c r="C678" s="25"/>
      <c r="D678" s="25"/>
    </row>
    <row r="679" spans="3:4">
      <c r="C679" s="25"/>
      <c r="D679" s="25"/>
    </row>
    <row r="680" spans="3:4">
      <c r="C680" s="25"/>
      <c r="D680" s="25"/>
    </row>
    <row r="681" spans="3:4">
      <c r="C681" s="25"/>
      <c r="D681" s="25"/>
    </row>
    <row r="682" spans="3:4">
      <c r="C682" s="25"/>
      <c r="D682" s="25"/>
    </row>
    <row r="683" spans="3:4">
      <c r="C683" s="25"/>
      <c r="D683" s="25"/>
    </row>
    <row r="684" spans="3:4">
      <c r="C684" s="25"/>
      <c r="D684" s="25"/>
    </row>
    <row r="685" spans="3:4">
      <c r="C685" s="25"/>
      <c r="D685" s="25"/>
    </row>
    <row r="686" spans="3:4">
      <c r="C686" s="25"/>
      <c r="D686" s="25"/>
    </row>
    <row r="687" spans="3:4">
      <c r="C687" s="25"/>
      <c r="D687" s="25"/>
    </row>
    <row r="688" spans="3:4">
      <c r="C688" s="25"/>
      <c r="D688" s="25"/>
    </row>
    <row r="689" spans="3:4">
      <c r="C689" s="25"/>
      <c r="D689" s="25"/>
    </row>
    <row r="690" spans="3:4">
      <c r="C690" s="25"/>
      <c r="D690" s="25"/>
    </row>
    <row r="691" spans="3:4">
      <c r="C691" s="25"/>
      <c r="D691" s="25"/>
    </row>
    <row r="692" spans="3:4">
      <c r="C692" s="25"/>
      <c r="D692" s="25"/>
    </row>
    <row r="693" spans="3:4">
      <c r="C693" s="25"/>
      <c r="D693" s="25"/>
    </row>
    <row r="694" spans="3:4">
      <c r="C694" s="25"/>
      <c r="D694" s="25"/>
    </row>
    <row r="695" spans="3:4">
      <c r="C695" s="25"/>
      <c r="D695" s="25"/>
    </row>
    <row r="696" spans="3:4">
      <c r="C696" s="25"/>
      <c r="D696" s="25"/>
    </row>
    <row r="697" spans="3:4">
      <c r="C697" s="25"/>
      <c r="D697" s="25"/>
    </row>
    <row r="698" spans="3:4">
      <c r="C698" s="25"/>
      <c r="D698" s="25"/>
    </row>
    <row r="699" spans="3:4">
      <c r="C699" s="25"/>
      <c r="D699" s="25"/>
    </row>
    <row r="700" spans="3:4">
      <c r="C700" s="25"/>
      <c r="D700" s="25"/>
    </row>
    <row r="701" spans="3:4">
      <c r="C701" s="25"/>
      <c r="D701" s="25"/>
    </row>
    <row r="702" spans="3:4">
      <c r="C702" s="25"/>
      <c r="D702" s="25"/>
    </row>
    <row r="703" spans="3:4">
      <c r="C703" s="25"/>
      <c r="D703" s="25"/>
    </row>
    <row r="704" spans="3:4">
      <c r="C704" s="25"/>
      <c r="D704" s="25"/>
    </row>
    <row r="705" spans="3:4">
      <c r="C705" s="25"/>
      <c r="D705" s="25"/>
    </row>
    <row r="706" spans="3:4">
      <c r="C706" s="25"/>
      <c r="D706" s="25"/>
    </row>
    <row r="707" spans="3:4">
      <c r="C707" s="25"/>
      <c r="D707" s="25"/>
    </row>
    <row r="708" spans="3:4">
      <c r="C708" s="25"/>
      <c r="D708" s="25"/>
    </row>
    <row r="709" spans="3:4">
      <c r="C709" s="25"/>
      <c r="D709" s="25"/>
    </row>
    <row r="710" spans="3:4">
      <c r="C710" s="25"/>
      <c r="D710" s="25"/>
    </row>
    <row r="711" spans="3:4">
      <c r="C711" s="25"/>
      <c r="D711" s="25"/>
    </row>
    <row r="712" spans="3:4">
      <c r="C712" s="25"/>
      <c r="D712" s="25"/>
    </row>
    <row r="713" spans="3:4">
      <c r="C713" s="25"/>
      <c r="D713" s="25"/>
    </row>
    <row r="714" spans="3:4">
      <c r="C714" s="25"/>
      <c r="D714" s="25"/>
    </row>
    <row r="715" spans="3:4">
      <c r="C715" s="25"/>
      <c r="D715" s="25"/>
    </row>
    <row r="716" spans="3:4">
      <c r="C716" s="25"/>
      <c r="D716" s="25"/>
    </row>
    <row r="717" spans="3:4">
      <c r="C717" s="25"/>
      <c r="D717" s="25"/>
    </row>
    <row r="718" spans="3:4">
      <c r="C718" s="25"/>
      <c r="D718" s="25"/>
    </row>
    <row r="719" spans="3:4">
      <c r="C719" s="25"/>
      <c r="D719" s="25"/>
    </row>
    <row r="720" spans="3:4">
      <c r="C720" s="25"/>
      <c r="D720" s="25"/>
    </row>
    <row r="721" spans="3:4">
      <c r="C721" s="25"/>
      <c r="D721" s="25"/>
    </row>
    <row r="722" spans="3:4">
      <c r="C722" s="25"/>
      <c r="D722" s="25"/>
    </row>
    <row r="723" spans="3:4">
      <c r="C723" s="25"/>
      <c r="D723" s="25"/>
    </row>
    <row r="724" spans="3:4">
      <c r="C724" s="25"/>
      <c r="D724" s="25"/>
    </row>
    <row r="725" spans="3:4">
      <c r="C725" s="25"/>
      <c r="D725" s="25"/>
    </row>
    <row r="726" spans="3:4">
      <c r="C726" s="25"/>
      <c r="D726" s="25"/>
    </row>
    <row r="727" spans="3:4">
      <c r="C727" s="25"/>
      <c r="D727" s="25"/>
    </row>
    <row r="728" spans="3:4">
      <c r="C728" s="25"/>
      <c r="D728" s="25"/>
    </row>
    <row r="729" spans="3:4">
      <c r="C729" s="25"/>
      <c r="D729" s="25"/>
    </row>
    <row r="730" spans="3:4">
      <c r="C730" s="25"/>
      <c r="D730" s="25"/>
    </row>
    <row r="731" spans="3:4">
      <c r="C731" s="25"/>
      <c r="D731" s="25"/>
    </row>
    <row r="732" spans="3:4">
      <c r="C732" s="25"/>
      <c r="D732" s="25"/>
    </row>
    <row r="733" spans="3:4">
      <c r="C733" s="25"/>
      <c r="D733" s="25"/>
    </row>
    <row r="734" spans="3:4">
      <c r="C734" s="25"/>
      <c r="D734" s="25"/>
    </row>
    <row r="735" spans="3:4">
      <c r="C735" s="25"/>
      <c r="D735" s="25"/>
    </row>
    <row r="736" spans="3:4">
      <c r="C736" s="25"/>
      <c r="D736" s="25"/>
    </row>
    <row r="737" spans="3:4">
      <c r="C737" s="25"/>
      <c r="D737" s="25"/>
    </row>
    <row r="738" spans="3:4">
      <c r="C738" s="25"/>
      <c r="D738" s="25"/>
    </row>
    <row r="739" spans="3:4">
      <c r="C739" s="25"/>
      <c r="D739" s="25"/>
    </row>
    <row r="740" spans="3:4">
      <c r="C740" s="25"/>
      <c r="D740" s="25"/>
    </row>
    <row r="741" spans="3:4">
      <c r="C741" s="25"/>
      <c r="D741" s="25"/>
    </row>
    <row r="742" spans="3:4">
      <c r="C742" s="25"/>
      <c r="D742" s="25"/>
    </row>
    <row r="743" spans="3:4">
      <c r="C743" s="25"/>
      <c r="D743" s="25"/>
    </row>
    <row r="744" spans="3:4">
      <c r="C744" s="25"/>
      <c r="D744" s="25"/>
    </row>
    <row r="745" spans="3:4">
      <c r="C745" s="25"/>
      <c r="D745" s="25"/>
    </row>
    <row r="746" spans="3:4">
      <c r="C746" s="25"/>
      <c r="D746" s="25"/>
    </row>
    <row r="747" spans="3:4">
      <c r="C747" s="25"/>
      <c r="D747" s="25"/>
    </row>
    <row r="748" spans="3:4">
      <c r="C748" s="25"/>
      <c r="D748" s="25"/>
    </row>
    <row r="749" spans="3:4">
      <c r="C749" s="25"/>
      <c r="D749" s="25"/>
    </row>
    <row r="750" spans="3:4">
      <c r="C750" s="25"/>
      <c r="D750" s="25"/>
    </row>
    <row r="751" spans="3:4">
      <c r="C751" s="25"/>
      <c r="D751" s="25"/>
    </row>
    <row r="752" spans="3:4">
      <c r="C752" s="25"/>
      <c r="D752" s="25"/>
    </row>
    <row r="753" spans="3:4">
      <c r="C753" s="25"/>
      <c r="D753" s="25"/>
    </row>
    <row r="754" spans="3:4">
      <c r="C754" s="25"/>
      <c r="D754" s="25"/>
    </row>
    <row r="755" spans="3:4">
      <c r="C755" s="25"/>
      <c r="D755" s="25"/>
    </row>
    <row r="756" spans="3:4">
      <c r="C756" s="25"/>
      <c r="D756" s="25"/>
    </row>
    <row r="757" spans="3:4">
      <c r="C757" s="25"/>
      <c r="D757" s="25"/>
    </row>
    <row r="758" spans="3:4">
      <c r="C758" s="25"/>
      <c r="D758" s="25"/>
    </row>
    <row r="759" spans="3:4">
      <c r="C759" s="25"/>
      <c r="D759" s="25"/>
    </row>
    <row r="760" spans="3:4">
      <c r="C760" s="25"/>
      <c r="D760" s="25"/>
    </row>
    <row r="761" spans="3:4">
      <c r="C761" s="25"/>
      <c r="D761" s="25"/>
    </row>
    <row r="762" spans="3:4">
      <c r="C762" s="25"/>
      <c r="D762" s="25"/>
    </row>
    <row r="763" spans="3:4">
      <c r="C763" s="25"/>
      <c r="D763" s="25"/>
    </row>
    <row r="764" spans="3:4">
      <c r="C764" s="25"/>
      <c r="D764" s="25"/>
    </row>
    <row r="765" spans="3:4">
      <c r="C765" s="25"/>
      <c r="D765" s="25"/>
    </row>
    <row r="766" spans="3:4">
      <c r="C766" s="25"/>
      <c r="D766" s="25"/>
    </row>
    <row r="767" spans="3:4">
      <c r="C767" s="25"/>
      <c r="D767" s="25"/>
    </row>
    <row r="768" spans="3:4">
      <c r="C768" s="25"/>
      <c r="D768" s="25"/>
    </row>
    <row r="769" spans="3:4">
      <c r="C769" s="25"/>
      <c r="D769" s="25"/>
    </row>
    <row r="770" spans="3:4">
      <c r="C770" s="25"/>
      <c r="D770" s="25"/>
    </row>
    <row r="771" spans="3:4">
      <c r="C771" s="25"/>
      <c r="D771" s="25"/>
    </row>
    <row r="772" spans="3:4">
      <c r="C772" s="25"/>
      <c r="D772" s="25"/>
    </row>
    <row r="773" spans="3:4">
      <c r="C773" s="25"/>
      <c r="D773" s="25"/>
    </row>
    <row r="774" spans="3:4">
      <c r="C774" s="25"/>
      <c r="D774" s="25"/>
    </row>
    <row r="775" spans="3:4">
      <c r="C775" s="25"/>
      <c r="D775" s="25"/>
    </row>
    <row r="776" spans="3:4">
      <c r="C776" s="25"/>
      <c r="D776" s="25"/>
    </row>
    <row r="777" spans="3:4">
      <c r="C777" s="25"/>
      <c r="D777" s="25"/>
    </row>
    <row r="778" spans="3:4">
      <c r="C778" s="25"/>
      <c r="D778" s="25"/>
    </row>
    <row r="779" spans="3:4">
      <c r="C779" s="25"/>
      <c r="D779" s="25"/>
    </row>
    <row r="780" spans="3:4">
      <c r="C780" s="25"/>
      <c r="D780" s="25"/>
    </row>
    <row r="781" spans="3:4">
      <c r="C781" s="25"/>
      <c r="D781" s="25"/>
    </row>
    <row r="782" spans="3:4">
      <c r="C782" s="25"/>
      <c r="D782" s="25"/>
    </row>
    <row r="783" spans="3:4">
      <c r="C783" s="25"/>
      <c r="D783" s="25"/>
    </row>
    <row r="784" spans="3:4">
      <c r="C784" s="25"/>
      <c r="D784" s="25"/>
    </row>
    <row r="785" spans="3:4">
      <c r="C785" s="25"/>
      <c r="D785" s="25"/>
    </row>
    <row r="786" spans="3:4">
      <c r="C786" s="25"/>
      <c r="D786" s="25"/>
    </row>
    <row r="787" spans="3:4">
      <c r="C787" s="25"/>
      <c r="D787" s="25"/>
    </row>
    <row r="788" spans="3:4">
      <c r="C788" s="25"/>
      <c r="D788" s="25"/>
    </row>
    <row r="789" spans="3:4">
      <c r="C789" s="25"/>
      <c r="D789" s="25"/>
    </row>
    <row r="790" spans="3:4">
      <c r="C790" s="25"/>
      <c r="D790" s="25"/>
    </row>
    <row r="791" spans="3:4">
      <c r="C791" s="25"/>
      <c r="D791" s="25"/>
    </row>
    <row r="792" spans="3:4">
      <c r="C792" s="25"/>
      <c r="D792" s="25"/>
    </row>
    <row r="793" spans="3:4">
      <c r="C793" s="25"/>
      <c r="D793" s="25"/>
    </row>
    <row r="794" spans="3:4">
      <c r="C794" s="25"/>
      <c r="D794" s="25"/>
    </row>
    <row r="795" spans="3:4">
      <c r="C795" s="25"/>
      <c r="D795" s="25"/>
    </row>
    <row r="796" spans="3:4">
      <c r="C796" s="25"/>
      <c r="D796" s="25"/>
    </row>
    <row r="797" spans="3:4">
      <c r="C797" s="25"/>
      <c r="D797" s="25"/>
    </row>
    <row r="798" spans="3:4">
      <c r="C798" s="25"/>
      <c r="D798" s="25"/>
    </row>
    <row r="799" spans="3:4">
      <c r="C799" s="25"/>
      <c r="D799" s="25"/>
    </row>
    <row r="800" spans="3:4">
      <c r="C800" s="25"/>
      <c r="D800" s="25"/>
    </row>
    <row r="801" spans="3:4">
      <c r="C801" s="25"/>
      <c r="D801" s="25"/>
    </row>
    <row r="802" spans="3:4">
      <c r="C802" s="25"/>
      <c r="D802" s="25"/>
    </row>
    <row r="803" spans="3:4">
      <c r="C803" s="25"/>
      <c r="D803" s="25"/>
    </row>
    <row r="804" spans="3:4">
      <c r="C804" s="25"/>
      <c r="D804" s="25"/>
    </row>
    <row r="805" spans="3:4">
      <c r="C805" s="25"/>
      <c r="D805" s="25"/>
    </row>
    <row r="806" spans="3:4">
      <c r="C806" s="25"/>
      <c r="D806" s="25"/>
    </row>
    <row r="807" spans="3:4">
      <c r="C807" s="25"/>
      <c r="D807" s="25"/>
    </row>
    <row r="808" spans="3:4">
      <c r="C808" s="25"/>
      <c r="D808" s="25"/>
    </row>
    <row r="809" spans="3:4">
      <c r="C809" s="25"/>
      <c r="D809" s="25"/>
    </row>
    <row r="810" spans="3:4">
      <c r="C810" s="25"/>
      <c r="D810" s="25"/>
    </row>
    <row r="811" spans="3:4">
      <c r="C811" s="25"/>
      <c r="D811" s="25"/>
    </row>
    <row r="812" spans="3:4">
      <c r="C812" s="25"/>
      <c r="D812" s="25"/>
    </row>
    <row r="813" spans="3:4">
      <c r="C813" s="25"/>
      <c r="D813" s="25"/>
    </row>
    <row r="814" spans="3:4">
      <c r="C814" s="25"/>
      <c r="D814" s="25"/>
    </row>
    <row r="815" spans="3:4">
      <c r="C815" s="25"/>
      <c r="D815" s="25"/>
    </row>
    <row r="816" spans="3:4">
      <c r="C816" s="25"/>
      <c r="D816" s="25"/>
    </row>
    <row r="817" spans="3:4">
      <c r="C817" s="25"/>
      <c r="D817" s="25"/>
    </row>
    <row r="818" spans="3:4">
      <c r="C818" s="25"/>
      <c r="D818" s="25"/>
    </row>
    <row r="819" spans="3:4">
      <c r="C819" s="25"/>
      <c r="D819" s="25"/>
    </row>
    <row r="820" spans="3:4">
      <c r="C820" s="25"/>
      <c r="D820" s="25"/>
    </row>
    <row r="821" spans="3:4">
      <c r="C821" s="25"/>
      <c r="D821" s="25"/>
    </row>
    <row r="822" spans="3:4">
      <c r="C822" s="25"/>
      <c r="D822" s="25"/>
    </row>
    <row r="823" spans="3:4">
      <c r="C823" s="25"/>
      <c r="D823" s="25"/>
    </row>
    <row r="824" spans="3:4">
      <c r="C824" s="25"/>
      <c r="D824" s="25"/>
    </row>
    <row r="825" spans="3:4">
      <c r="C825" s="25"/>
      <c r="D825" s="25"/>
    </row>
    <row r="826" spans="3:4">
      <c r="C826" s="25"/>
      <c r="D826" s="25"/>
    </row>
    <row r="827" spans="3:4">
      <c r="C827" s="25"/>
      <c r="D827" s="25"/>
    </row>
    <row r="828" spans="3:4">
      <c r="C828" s="25"/>
      <c r="D828" s="25"/>
    </row>
    <row r="829" spans="3:4">
      <c r="C829" s="25"/>
      <c r="D829" s="25"/>
    </row>
    <row r="830" spans="3:4">
      <c r="C830" s="25"/>
      <c r="D830" s="25"/>
    </row>
    <row r="831" spans="3:4">
      <c r="C831" s="25"/>
      <c r="D831" s="25"/>
    </row>
    <row r="832" spans="3:4">
      <c r="C832" s="25"/>
      <c r="D832" s="25"/>
    </row>
    <row r="833" spans="3:4">
      <c r="C833" s="25"/>
      <c r="D833" s="25"/>
    </row>
    <row r="834" spans="3:4">
      <c r="C834" s="25"/>
      <c r="D834" s="25"/>
    </row>
    <row r="835" spans="3:4">
      <c r="C835" s="25"/>
      <c r="D835" s="25"/>
    </row>
    <row r="836" spans="3:4">
      <c r="C836" s="25"/>
      <c r="D836" s="25"/>
    </row>
    <row r="837" spans="3:4">
      <c r="C837" s="25"/>
      <c r="D837" s="25"/>
    </row>
    <row r="838" spans="3:4">
      <c r="C838" s="25"/>
      <c r="D838" s="25"/>
    </row>
    <row r="839" spans="3:4">
      <c r="C839" s="25"/>
      <c r="D839" s="25"/>
    </row>
    <row r="840" spans="3:4">
      <c r="C840" s="25"/>
      <c r="D840" s="25"/>
    </row>
    <row r="841" spans="3:4">
      <c r="C841" s="25"/>
      <c r="D841" s="25"/>
    </row>
    <row r="842" spans="3:4">
      <c r="C842" s="25"/>
      <c r="D842" s="25"/>
    </row>
    <row r="843" spans="3:4">
      <c r="C843" s="25"/>
      <c r="D843" s="25"/>
    </row>
    <row r="844" spans="3:4">
      <c r="C844" s="25"/>
      <c r="D844" s="25"/>
    </row>
    <row r="845" spans="3:4">
      <c r="C845" s="25"/>
      <c r="D845" s="25"/>
    </row>
    <row r="846" spans="3:4">
      <c r="C846" s="25"/>
      <c r="D846" s="25"/>
    </row>
    <row r="847" spans="3:4">
      <c r="C847" s="25"/>
      <c r="D847" s="25"/>
    </row>
    <row r="848" spans="3:4">
      <c r="C848" s="25"/>
      <c r="D848" s="25"/>
    </row>
    <row r="849" spans="3:4">
      <c r="C849" s="25"/>
      <c r="D849" s="25"/>
    </row>
    <row r="850" spans="3:4">
      <c r="C850" s="25"/>
      <c r="D850" s="25"/>
    </row>
    <row r="851" spans="3:4">
      <c r="C851" s="25"/>
      <c r="D851" s="25"/>
    </row>
    <row r="852" spans="3:4">
      <c r="C852" s="25"/>
      <c r="D852" s="25"/>
    </row>
    <row r="853" spans="3:4">
      <c r="C853" s="25"/>
      <c r="D853" s="25"/>
    </row>
    <row r="854" spans="3:4">
      <c r="C854" s="25"/>
      <c r="D854" s="25"/>
    </row>
    <row r="855" spans="3:4">
      <c r="C855" s="25"/>
      <c r="D855" s="25"/>
    </row>
    <row r="856" spans="3:4">
      <c r="C856" s="25"/>
      <c r="D856" s="25"/>
    </row>
    <row r="857" spans="3:4">
      <c r="C857" s="25"/>
      <c r="D857" s="25"/>
    </row>
    <row r="858" spans="3:4">
      <c r="C858" s="25"/>
      <c r="D858" s="25"/>
    </row>
    <row r="859" spans="3:4">
      <c r="C859" s="25"/>
      <c r="D859" s="25"/>
    </row>
    <row r="860" spans="3:4">
      <c r="C860" s="25"/>
      <c r="D860" s="25"/>
    </row>
    <row r="861" spans="3:4">
      <c r="C861" s="25"/>
      <c r="D861" s="25"/>
    </row>
    <row r="862" spans="3:4">
      <c r="C862" s="25"/>
      <c r="D862" s="25"/>
    </row>
    <row r="863" spans="3:4">
      <c r="C863" s="25"/>
      <c r="D863" s="25"/>
    </row>
    <row r="864" spans="3:4">
      <c r="C864" s="25"/>
      <c r="D864" s="25"/>
    </row>
    <row r="865" spans="3:4">
      <c r="C865" s="25"/>
      <c r="D865" s="25"/>
    </row>
    <row r="866" spans="3:4">
      <c r="C866" s="25"/>
      <c r="D866" s="25"/>
    </row>
    <row r="867" spans="3:4">
      <c r="C867" s="25"/>
      <c r="D867" s="25"/>
    </row>
    <row r="868" spans="3:4">
      <c r="C868" s="25"/>
      <c r="D868" s="25"/>
    </row>
    <row r="869" spans="3:4">
      <c r="C869" s="25"/>
      <c r="D869" s="25"/>
    </row>
    <row r="870" spans="3:4">
      <c r="C870" s="25"/>
      <c r="D870" s="25"/>
    </row>
    <row r="871" spans="3:4">
      <c r="C871" s="25"/>
      <c r="D871" s="25"/>
    </row>
    <row r="872" spans="3:4">
      <c r="C872" s="25"/>
      <c r="D872" s="25"/>
    </row>
    <row r="873" spans="3:4">
      <c r="C873" s="25"/>
      <c r="D873" s="25"/>
    </row>
    <row r="874" spans="3:4">
      <c r="C874" s="25"/>
      <c r="D874" s="25"/>
    </row>
    <row r="875" spans="3:4">
      <c r="C875" s="25"/>
      <c r="D875" s="25"/>
    </row>
    <row r="876" spans="3:4">
      <c r="C876" s="25"/>
      <c r="D876" s="25"/>
    </row>
    <row r="877" spans="3:4">
      <c r="C877" s="25"/>
      <c r="D877" s="25"/>
    </row>
    <row r="878" spans="3:4">
      <c r="C878" s="25"/>
      <c r="D878" s="25"/>
    </row>
    <row r="879" spans="3:4">
      <c r="C879" s="25"/>
      <c r="D879" s="25"/>
    </row>
    <row r="880" spans="3:4">
      <c r="C880" s="25"/>
      <c r="D880" s="25"/>
    </row>
    <row r="881" spans="3:4">
      <c r="C881" s="25"/>
      <c r="D881" s="25"/>
    </row>
    <row r="882" spans="3:4">
      <c r="C882" s="25"/>
      <c r="D882" s="25"/>
    </row>
    <row r="883" spans="3:4">
      <c r="C883" s="25"/>
      <c r="D883" s="25"/>
    </row>
    <row r="884" spans="3:4">
      <c r="C884" s="25"/>
      <c r="D884" s="25"/>
    </row>
    <row r="885" spans="3:4">
      <c r="C885" s="25"/>
      <c r="D885" s="25"/>
    </row>
    <row r="886" spans="3:4">
      <c r="C886" s="25"/>
      <c r="D886" s="25"/>
    </row>
    <row r="887" spans="3:4">
      <c r="C887" s="25"/>
      <c r="D887" s="25"/>
    </row>
    <row r="888" spans="3:4">
      <c r="C888" s="25"/>
      <c r="D888" s="25"/>
    </row>
    <row r="889" spans="3:4">
      <c r="C889" s="25"/>
      <c r="D889" s="25"/>
    </row>
    <row r="890" spans="3:4">
      <c r="C890" s="25"/>
      <c r="D890" s="25"/>
    </row>
    <row r="891" spans="3:4">
      <c r="C891" s="25"/>
      <c r="D891" s="25"/>
    </row>
    <row r="892" spans="3:4">
      <c r="C892" s="25"/>
      <c r="D892" s="25"/>
    </row>
    <row r="893" spans="3:4">
      <c r="C893" s="25"/>
      <c r="D893" s="25"/>
    </row>
    <row r="894" spans="3:4">
      <c r="C894" s="25"/>
      <c r="D894" s="25"/>
    </row>
    <row r="895" spans="3:4">
      <c r="C895" s="25"/>
      <c r="D895" s="25"/>
    </row>
    <row r="896" spans="3:4">
      <c r="C896" s="25"/>
      <c r="D896" s="25"/>
    </row>
    <row r="897" spans="3:4">
      <c r="C897" s="25"/>
      <c r="D897" s="25"/>
    </row>
    <row r="898" spans="3:4">
      <c r="C898" s="25"/>
      <c r="D898" s="25"/>
    </row>
    <row r="899" spans="3:4">
      <c r="C899" s="25"/>
      <c r="D899" s="25"/>
    </row>
    <row r="900" spans="3:4">
      <c r="C900" s="25"/>
      <c r="D900" s="25"/>
    </row>
    <row r="901" spans="3:4">
      <c r="C901" s="25"/>
      <c r="D901" s="25"/>
    </row>
    <row r="902" spans="3:4">
      <c r="C902" s="25"/>
      <c r="D902" s="25"/>
    </row>
    <row r="903" spans="3:4">
      <c r="C903" s="25"/>
      <c r="D903" s="25"/>
    </row>
    <row r="904" spans="3:4">
      <c r="C904" s="25"/>
      <c r="D904" s="25"/>
    </row>
    <row r="905" spans="3:4">
      <c r="C905" s="25"/>
      <c r="D905" s="25"/>
    </row>
    <row r="906" spans="3:4">
      <c r="C906" s="25"/>
      <c r="D906" s="25"/>
    </row>
    <row r="907" spans="3:4">
      <c r="C907" s="25"/>
      <c r="D907" s="25"/>
    </row>
    <row r="908" spans="3:4">
      <c r="C908" s="25"/>
      <c r="D908" s="25"/>
    </row>
    <row r="909" spans="3:4">
      <c r="C909" s="25"/>
      <c r="D909" s="25"/>
    </row>
    <row r="910" spans="3:4">
      <c r="C910" s="25"/>
      <c r="D910" s="25"/>
    </row>
    <row r="911" spans="3:4">
      <c r="C911" s="25"/>
      <c r="D911" s="25"/>
    </row>
    <row r="912" spans="3:4">
      <c r="C912" s="25"/>
      <c r="D912" s="25"/>
    </row>
    <row r="913" spans="3:4">
      <c r="C913" s="25"/>
      <c r="D913" s="25"/>
    </row>
    <row r="914" spans="3:4">
      <c r="C914" s="25"/>
      <c r="D914" s="25"/>
    </row>
    <row r="915" spans="3:4">
      <c r="C915" s="25"/>
      <c r="D915" s="25"/>
    </row>
    <row r="916" spans="3:4">
      <c r="C916" s="25"/>
      <c r="D916" s="25"/>
    </row>
    <row r="917" spans="3:4">
      <c r="C917" s="25"/>
      <c r="D917" s="25"/>
    </row>
    <row r="918" spans="3:4">
      <c r="C918" s="25"/>
      <c r="D918" s="25"/>
    </row>
    <row r="919" spans="3:4">
      <c r="C919" s="25"/>
      <c r="D919" s="25"/>
    </row>
    <row r="920" spans="3:4">
      <c r="C920" s="25"/>
      <c r="D920" s="25"/>
    </row>
    <row r="921" spans="3:4">
      <c r="C921" s="25"/>
      <c r="D921" s="25"/>
    </row>
    <row r="922" spans="3:4">
      <c r="C922" s="25"/>
      <c r="D922" s="25"/>
    </row>
    <row r="923" spans="3:4">
      <c r="C923" s="25"/>
      <c r="D923" s="25"/>
    </row>
    <row r="924" spans="3:4">
      <c r="C924" s="25"/>
      <c r="D924" s="25"/>
    </row>
    <row r="925" spans="3:4">
      <c r="C925" s="25"/>
      <c r="D925" s="25"/>
    </row>
    <row r="926" spans="3:4">
      <c r="C926" s="25"/>
      <c r="D926" s="25"/>
    </row>
    <row r="927" spans="3:4">
      <c r="C927" s="25"/>
      <c r="D927" s="25"/>
    </row>
    <row r="928" spans="3:4">
      <c r="C928" s="25"/>
      <c r="D928" s="25"/>
    </row>
    <row r="929" spans="3:4">
      <c r="C929" s="25"/>
      <c r="D929" s="25"/>
    </row>
    <row r="930" spans="3:4">
      <c r="C930" s="25"/>
      <c r="D930" s="25"/>
    </row>
    <row r="931" spans="3:4">
      <c r="C931" s="25"/>
      <c r="D931" s="25"/>
    </row>
    <row r="932" spans="3:4">
      <c r="C932" s="25"/>
      <c r="D932" s="25"/>
    </row>
    <row r="933" spans="3:4">
      <c r="C933" s="25"/>
      <c r="D933" s="25"/>
    </row>
    <row r="934" spans="3:4">
      <c r="C934" s="25"/>
      <c r="D934" s="25"/>
    </row>
    <row r="935" spans="3:4">
      <c r="C935" s="25"/>
      <c r="D935" s="25"/>
    </row>
    <row r="936" spans="3:4">
      <c r="C936" s="25"/>
      <c r="D936" s="25"/>
    </row>
    <row r="937" spans="3:4">
      <c r="C937" s="25"/>
      <c r="D937" s="25"/>
    </row>
    <row r="938" spans="3:4">
      <c r="C938" s="25"/>
      <c r="D938" s="25"/>
    </row>
    <row r="939" spans="3:4">
      <c r="C939" s="25"/>
      <c r="D939" s="25"/>
    </row>
    <row r="940" spans="3:4">
      <c r="C940" s="25"/>
      <c r="D940" s="25"/>
    </row>
    <row r="941" spans="3:4">
      <c r="C941" s="25"/>
      <c r="D941" s="25"/>
    </row>
    <row r="942" spans="3:4">
      <c r="C942" s="25"/>
      <c r="D942" s="25"/>
    </row>
    <row r="943" spans="3:4">
      <c r="C943" s="25"/>
      <c r="D943" s="25"/>
    </row>
    <row r="944" spans="3:4">
      <c r="C944" s="25"/>
      <c r="D944" s="25"/>
    </row>
    <row r="945" spans="3:4">
      <c r="C945" s="25"/>
      <c r="D945" s="25"/>
    </row>
    <row r="946" spans="3:4">
      <c r="C946" s="25"/>
      <c r="D946" s="25"/>
    </row>
    <row r="947" spans="3:4">
      <c r="C947" s="25"/>
      <c r="D947" s="25"/>
    </row>
    <row r="948" spans="3:4">
      <c r="C948" s="25"/>
      <c r="D948" s="25"/>
    </row>
    <row r="949" spans="3:4">
      <c r="C949" s="25"/>
      <c r="D949" s="25"/>
    </row>
    <row r="950" spans="3:4">
      <c r="C950" s="25"/>
      <c r="D950" s="25"/>
    </row>
    <row r="951" spans="3:4">
      <c r="C951" s="25"/>
      <c r="D951" s="25"/>
    </row>
    <row r="952" spans="3:4">
      <c r="C952" s="25"/>
      <c r="D952" s="25"/>
    </row>
    <row r="953" spans="3:4">
      <c r="C953" s="25"/>
      <c r="D953" s="25"/>
    </row>
    <row r="954" spans="3:4">
      <c r="C954" s="25"/>
      <c r="D954" s="25"/>
    </row>
    <row r="955" spans="3:4">
      <c r="C955" s="25"/>
      <c r="D955" s="25"/>
    </row>
    <row r="956" spans="3:4">
      <c r="C956" s="25"/>
      <c r="D956" s="25"/>
    </row>
    <row r="957" spans="3:4">
      <c r="C957" s="25"/>
      <c r="D957" s="25"/>
    </row>
    <row r="958" spans="3:4">
      <c r="C958" s="25"/>
      <c r="D958" s="25"/>
    </row>
    <row r="959" spans="3:4">
      <c r="C959" s="25"/>
      <c r="D959" s="25"/>
    </row>
    <row r="960" spans="3:4">
      <c r="C960" s="25"/>
      <c r="D960" s="25"/>
    </row>
    <row r="961" spans="3:4">
      <c r="C961" s="25"/>
      <c r="D961" s="25"/>
    </row>
    <row r="962" spans="3:4">
      <c r="C962" s="25"/>
      <c r="D962" s="25"/>
    </row>
    <row r="963" spans="3:4">
      <c r="C963" s="25"/>
      <c r="D963" s="25"/>
    </row>
    <row r="964" spans="3:4">
      <c r="C964" s="25"/>
      <c r="D964" s="25"/>
    </row>
    <row r="965" spans="3:4">
      <c r="C965" s="25"/>
      <c r="D965" s="25"/>
    </row>
    <row r="966" spans="3:4">
      <c r="C966" s="25"/>
      <c r="D966" s="25"/>
    </row>
    <row r="967" spans="3:4">
      <c r="C967" s="25"/>
      <c r="D967" s="25"/>
    </row>
    <row r="968" spans="3:4">
      <c r="C968" s="25"/>
      <c r="D968" s="25"/>
    </row>
    <row r="969" spans="3:4">
      <c r="C969" s="25"/>
      <c r="D969" s="25"/>
    </row>
    <row r="970" spans="3:4">
      <c r="C970" s="25"/>
      <c r="D970" s="25"/>
    </row>
    <row r="971" spans="3:4">
      <c r="C971" s="25"/>
      <c r="D971" s="25"/>
    </row>
    <row r="972" spans="3:4">
      <c r="C972" s="25"/>
      <c r="D972" s="25"/>
    </row>
    <row r="973" spans="3:4">
      <c r="C973" s="25"/>
      <c r="D973" s="25"/>
    </row>
    <row r="974" spans="3:4">
      <c r="C974" s="25"/>
      <c r="D974" s="25"/>
    </row>
    <row r="975" spans="3:4">
      <c r="C975" s="25"/>
      <c r="D975" s="25"/>
    </row>
    <row r="976" spans="3:4">
      <c r="C976" s="25"/>
      <c r="D976" s="25"/>
    </row>
    <row r="977" spans="3:4">
      <c r="C977" s="25"/>
      <c r="D977" s="25"/>
    </row>
    <row r="978" spans="3:4">
      <c r="C978" s="25"/>
      <c r="D978" s="25"/>
    </row>
    <row r="979" spans="3:4">
      <c r="C979" s="25"/>
      <c r="D979" s="25"/>
    </row>
    <row r="980" spans="3:4">
      <c r="C980" s="25"/>
      <c r="D980" s="25"/>
    </row>
    <row r="981" spans="3:4">
      <c r="C981" s="25"/>
      <c r="D981" s="25"/>
    </row>
    <row r="982" spans="3:4">
      <c r="C982" s="25"/>
      <c r="D982" s="25"/>
    </row>
    <row r="983" spans="3:4">
      <c r="C983" s="25"/>
      <c r="D983" s="25"/>
    </row>
    <row r="984" spans="3:4">
      <c r="C984" s="25"/>
      <c r="D984" s="25"/>
    </row>
    <row r="985" spans="3:4">
      <c r="C985" s="25"/>
      <c r="D985" s="25"/>
    </row>
    <row r="986" spans="3:4">
      <c r="C986" s="25"/>
      <c r="D986" s="25"/>
    </row>
    <row r="987" spans="3:4">
      <c r="C987" s="25"/>
      <c r="D987" s="25"/>
    </row>
    <row r="988" spans="3:4">
      <c r="C988" s="25"/>
      <c r="D988" s="25"/>
    </row>
    <row r="989" spans="3:4">
      <c r="C989" s="25"/>
      <c r="D989" s="25"/>
    </row>
    <row r="990" spans="3:4">
      <c r="C990" s="25"/>
      <c r="D990" s="25"/>
    </row>
    <row r="991" spans="3:4">
      <c r="C991" s="25"/>
      <c r="D991" s="25"/>
    </row>
    <row r="992" spans="3:4">
      <c r="C992" s="25"/>
      <c r="D992" s="25"/>
    </row>
    <row r="993" spans="3:4">
      <c r="C993" s="25"/>
      <c r="D993" s="25"/>
    </row>
    <row r="994" spans="3:4">
      <c r="C994" s="25"/>
      <c r="D994" s="25"/>
    </row>
    <row r="995" spans="3:4">
      <c r="C995" s="25"/>
      <c r="D995" s="25"/>
    </row>
    <row r="996" spans="3:4">
      <c r="C996" s="25"/>
      <c r="D996" s="25"/>
    </row>
    <row r="997" spans="3:4">
      <c r="C997" s="25"/>
      <c r="D997" s="25"/>
    </row>
    <row r="998" spans="3:4">
      <c r="C998" s="25"/>
      <c r="D998" s="25"/>
    </row>
    <row r="999" spans="3:4">
      <c r="C999" s="25"/>
      <c r="D999" s="25"/>
    </row>
    <row r="1000" spans="3:4">
      <c r="C1000" s="25"/>
      <c r="D1000" s="25"/>
    </row>
    <row r="1001" spans="3:4">
      <c r="C1001" s="25"/>
      <c r="D1001" s="25"/>
    </row>
    <row r="1002" spans="3:4">
      <c r="C1002" s="25"/>
      <c r="D1002" s="25"/>
    </row>
    <row r="1003" spans="3:4">
      <c r="C1003" s="25"/>
      <c r="D1003" s="25"/>
    </row>
    <row r="1004" spans="3:4">
      <c r="C1004" s="25"/>
      <c r="D1004" s="25"/>
    </row>
    <row r="1005" spans="3:4">
      <c r="C1005" s="25"/>
      <c r="D1005" s="25"/>
    </row>
    <row r="1006" spans="3:4">
      <c r="C1006" s="25"/>
      <c r="D1006" s="25"/>
    </row>
    <row r="1007" spans="3:4">
      <c r="C1007" s="25"/>
      <c r="D1007" s="25"/>
    </row>
    <row r="1008" spans="3:4">
      <c r="C1008" s="25"/>
      <c r="D1008" s="25"/>
    </row>
    <row r="1009" spans="3:4">
      <c r="C1009" s="25"/>
      <c r="D1009" s="25"/>
    </row>
    <row r="1010" spans="3:4">
      <c r="C1010" s="25"/>
      <c r="D1010" s="25"/>
    </row>
    <row r="1011" spans="3:4">
      <c r="C1011" s="25"/>
      <c r="D1011" s="25"/>
    </row>
    <row r="1012" spans="3:4">
      <c r="C1012" s="25"/>
      <c r="D1012" s="25"/>
    </row>
    <row r="1013" spans="3:4">
      <c r="C1013" s="25"/>
      <c r="D1013" s="25"/>
    </row>
    <row r="1014" spans="3:4">
      <c r="C1014" s="25"/>
      <c r="D1014" s="25"/>
    </row>
    <row r="1015" spans="3:4">
      <c r="C1015" s="25"/>
      <c r="D1015" s="25"/>
    </row>
    <row r="1016" spans="3:4">
      <c r="C1016" s="25"/>
      <c r="D1016" s="25"/>
    </row>
    <row r="1017" spans="3:4">
      <c r="C1017" s="25"/>
      <c r="D1017" s="25"/>
    </row>
    <row r="1018" spans="3:4">
      <c r="C1018" s="25"/>
      <c r="D1018" s="25"/>
    </row>
    <row r="1019" spans="3:4">
      <c r="C1019" s="25"/>
      <c r="D1019" s="25"/>
    </row>
    <row r="1020" spans="3:4">
      <c r="C1020" s="25"/>
      <c r="D1020" s="25"/>
    </row>
    <row r="1021" spans="3:4">
      <c r="C1021" s="25"/>
      <c r="D1021" s="25"/>
    </row>
    <row r="1022" spans="3:4">
      <c r="C1022" s="25"/>
      <c r="D1022" s="25"/>
    </row>
    <row r="1023" spans="3:4">
      <c r="C1023" s="25"/>
      <c r="D1023" s="25"/>
    </row>
    <row r="1024" spans="3:4">
      <c r="C1024" s="25"/>
      <c r="D1024" s="25"/>
    </row>
    <row r="1025" spans="3:4">
      <c r="C1025" s="25"/>
      <c r="D1025" s="25"/>
    </row>
    <row r="1026" spans="3:4">
      <c r="C1026" s="25"/>
      <c r="D1026" s="25"/>
    </row>
    <row r="1027" spans="3:4">
      <c r="C1027" s="25"/>
      <c r="D1027" s="25"/>
    </row>
    <row r="1028" spans="3:4">
      <c r="C1028" s="25"/>
      <c r="D1028" s="25"/>
    </row>
    <row r="1029" spans="3:4">
      <c r="C1029" s="25"/>
      <c r="D1029" s="25"/>
    </row>
    <row r="1030" spans="3:4">
      <c r="C1030" s="25"/>
      <c r="D1030" s="25"/>
    </row>
    <row r="1031" spans="3:4">
      <c r="C1031" s="25"/>
      <c r="D1031" s="25"/>
    </row>
    <row r="1032" spans="3:4">
      <c r="C1032" s="25"/>
      <c r="D1032" s="25"/>
    </row>
    <row r="1033" spans="3:4">
      <c r="C1033" s="25"/>
      <c r="D1033" s="25"/>
    </row>
    <row r="1034" spans="3:4">
      <c r="C1034" s="25"/>
      <c r="D1034" s="25"/>
    </row>
    <row r="1035" spans="3:4">
      <c r="C1035" s="25"/>
      <c r="D1035" s="25"/>
    </row>
    <row r="1036" spans="3:4">
      <c r="C1036" s="25"/>
      <c r="D1036" s="25"/>
    </row>
    <row r="1037" spans="3:4">
      <c r="C1037" s="25"/>
      <c r="D1037" s="25"/>
    </row>
    <row r="1038" spans="3:4">
      <c r="C1038" s="25"/>
      <c r="D1038" s="25"/>
    </row>
    <row r="1039" spans="3:4">
      <c r="C1039" s="25"/>
      <c r="D1039" s="25"/>
    </row>
    <row r="1040" spans="3:4">
      <c r="C1040" s="25"/>
      <c r="D1040" s="25"/>
    </row>
    <row r="1041" spans="3:4">
      <c r="C1041" s="25"/>
      <c r="D1041" s="25"/>
    </row>
    <row r="1042" spans="3:4">
      <c r="C1042" s="25"/>
      <c r="D1042" s="25"/>
    </row>
    <row r="1043" spans="3:4">
      <c r="C1043" s="25"/>
      <c r="D1043" s="25"/>
    </row>
    <row r="1044" spans="3:4">
      <c r="C1044" s="25"/>
      <c r="D1044" s="25"/>
    </row>
    <row r="1045" spans="3:4">
      <c r="C1045" s="25"/>
      <c r="D1045" s="25"/>
    </row>
    <row r="1046" spans="3:4">
      <c r="C1046" s="25"/>
      <c r="D1046" s="25"/>
    </row>
    <row r="1047" spans="3:4">
      <c r="C1047" s="25"/>
      <c r="D1047" s="25"/>
    </row>
    <row r="1048" spans="3:4">
      <c r="C1048" s="25"/>
      <c r="D1048" s="25"/>
    </row>
    <row r="1049" spans="3:4">
      <c r="C1049" s="25"/>
      <c r="D1049" s="25"/>
    </row>
    <row r="1050" spans="3:4">
      <c r="C1050" s="25"/>
      <c r="D1050" s="25"/>
    </row>
  </sheetData>
  <mergeCells count="60">
    <mergeCell ref="F15:J15"/>
    <mergeCell ref="C17:L17"/>
    <mergeCell ref="D59:M59"/>
    <mergeCell ref="F60:G60"/>
    <mergeCell ref="F61:G61"/>
    <mergeCell ref="F52:G52"/>
    <mergeCell ref="F53:G53"/>
    <mergeCell ref="F54:G54"/>
    <mergeCell ref="D55:M55"/>
    <mergeCell ref="F57:J57"/>
    <mergeCell ref="F18:G18"/>
    <mergeCell ref="F19:G19"/>
    <mergeCell ref="F20:G20"/>
    <mergeCell ref="F21:G21"/>
    <mergeCell ref="F22:G22"/>
    <mergeCell ref="F23:G23"/>
    <mergeCell ref="F9:G9"/>
    <mergeCell ref="F10:G10"/>
    <mergeCell ref="F11:G11"/>
    <mergeCell ref="F12:G12"/>
    <mergeCell ref="F13:G13"/>
    <mergeCell ref="F3:J3"/>
    <mergeCell ref="C5:L5"/>
    <mergeCell ref="F6:G6"/>
    <mergeCell ref="F7:G7"/>
    <mergeCell ref="F8:G8"/>
    <mergeCell ref="F24:G24"/>
    <mergeCell ref="F25:G25"/>
    <mergeCell ref="F27:J27"/>
    <mergeCell ref="C29:L29"/>
    <mergeCell ref="F30:G30"/>
    <mergeCell ref="F31:G31"/>
    <mergeCell ref="F32:G32"/>
    <mergeCell ref="F33:G33"/>
    <mergeCell ref="F34:G34"/>
    <mergeCell ref="F35:G35"/>
    <mergeCell ref="F36:G36"/>
    <mergeCell ref="F37:G37"/>
    <mergeCell ref="F38:G38"/>
    <mergeCell ref="F39:G39"/>
    <mergeCell ref="F41:J41"/>
    <mergeCell ref="D43:M43"/>
    <mergeCell ref="F44:G44"/>
    <mergeCell ref="F45:G45"/>
    <mergeCell ref="F46:G46"/>
    <mergeCell ref="F68:G68"/>
    <mergeCell ref="F69:G69"/>
    <mergeCell ref="F70:G70"/>
    <mergeCell ref="D71:M71"/>
    <mergeCell ref="F47:G47"/>
    <mergeCell ref="F48:G48"/>
    <mergeCell ref="D49:M49"/>
    <mergeCell ref="F50:G50"/>
    <mergeCell ref="F51:G51"/>
    <mergeCell ref="F64:G64"/>
    <mergeCell ref="D65:M65"/>
    <mergeCell ref="F66:G66"/>
    <mergeCell ref="F67:G67"/>
    <mergeCell ref="F62:G62"/>
    <mergeCell ref="F63:G63"/>
  </mergeCells>
  <hyperlinks>
    <hyperlink ref="B3" r:id="rId1" location="ILM/202105032100/202105032100" display="https://mesonet.agron.iastate.edu/lsr/ - ILM/202105032100/202105032100" xr:uid="{00000000-0004-0000-1500-000000000000}"/>
    <hyperlink ref="D3" r:id="rId2" location="ILM/202105032100/202105032100" xr:uid="{00000000-0004-0000-1500-000001000000}"/>
    <hyperlink ref="B15" r:id="rId3" location="ILM/202105032105/202105032105" display="https://mesonet.agron.iastate.edu/lsr/ - ILM/202105032105/202105032105" xr:uid="{00000000-0004-0000-1500-000002000000}"/>
    <hyperlink ref="D15" r:id="rId4" location="ILM/202105032105/202105032105" xr:uid="{00000000-0004-0000-1500-000003000000}"/>
    <hyperlink ref="B27" r:id="rId5" location="ILM/202105032205/202105032205" display="https://mesonet.agron.iastate.edu/lsr/ - ILM/202105032205/202105032205" xr:uid="{00000000-0004-0000-1500-000004000000}"/>
    <hyperlink ref="D27" r:id="rId6" location="ILM/202105032205/202105032205" xr:uid="{00000000-0004-0000-1500-000005000000}"/>
    <hyperlink ref="B41" r:id="rId7" location="ILM/202105032300/202105032300" display="https://mesonet.agron.iastate.edu/lsr/ - ILM/202105032300/202105032300" xr:uid="{00000000-0004-0000-1500-000006000000}"/>
    <hyperlink ref="D41" r:id="rId8" location="ILM/202105032300/202105032300" xr:uid="{00000000-0004-0000-1500-000007000000}"/>
    <hyperlink ref="B57" r:id="rId9" location="ILM/202105032334/202105032334" display="https://mesonet.agron.iastate.edu/lsr/ - ILM/202105032334/202105032334" xr:uid="{00000000-0004-0000-1500-000008000000}"/>
    <hyperlink ref="D57" r:id="rId10" location="ILM/202105032334/202105032334" xr:uid="{00000000-0004-0000-1500-000009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27BA0"/>
    <outlinePr summaryBelow="0" summaryRight="0"/>
  </sheetPr>
  <dimension ref="A1:AD19"/>
  <sheetViews>
    <sheetView workbookViewId="0"/>
  </sheetViews>
  <sheetFormatPr defaultColWidth="14.42578125" defaultRowHeight="15.75" customHeight="1"/>
  <cols>
    <col min="1" max="1" width="17.42578125" customWidth="1"/>
    <col min="7" max="7" width="17.42578125" customWidth="1"/>
    <col min="13" max="13" width="17.42578125" customWidth="1"/>
    <col min="19" max="19" width="17.5703125" customWidth="1"/>
    <col min="25" max="25" width="17.5703125" customWidth="1"/>
  </cols>
  <sheetData>
    <row r="1" spans="1:30">
      <c r="A1" s="261" t="s">
        <v>0</v>
      </c>
      <c r="B1" s="262" t="s">
        <v>1</v>
      </c>
      <c r="C1" s="262" t="s">
        <v>2</v>
      </c>
      <c r="D1" s="262" t="s">
        <v>3</v>
      </c>
      <c r="E1" s="262" t="s">
        <v>4</v>
      </c>
      <c r="F1" s="142"/>
      <c r="G1" s="261" t="s">
        <v>5</v>
      </c>
      <c r="H1" s="262" t="s">
        <v>1</v>
      </c>
      <c r="I1" s="262" t="s">
        <v>2</v>
      </c>
      <c r="J1" s="262" t="s">
        <v>3</v>
      </c>
      <c r="K1" s="262" t="s">
        <v>4</v>
      </c>
      <c r="L1" s="142"/>
      <c r="M1" s="261" t="s">
        <v>6</v>
      </c>
      <c r="N1" s="262" t="s">
        <v>1</v>
      </c>
      <c r="O1" s="262" t="s">
        <v>2</v>
      </c>
      <c r="P1" s="262" t="s">
        <v>3</v>
      </c>
      <c r="Q1" s="262" t="s">
        <v>4</v>
      </c>
      <c r="R1" s="142"/>
      <c r="S1" s="261" t="s">
        <v>7</v>
      </c>
      <c r="T1" s="262" t="s">
        <v>1</v>
      </c>
      <c r="U1" s="262" t="s">
        <v>2</v>
      </c>
      <c r="V1" s="262" t="s">
        <v>3</v>
      </c>
      <c r="W1" s="262" t="s">
        <v>4</v>
      </c>
      <c r="X1" s="142"/>
      <c r="Y1" s="261" t="s">
        <v>8</v>
      </c>
      <c r="Z1" s="262" t="s">
        <v>1</v>
      </c>
      <c r="AA1" s="262" t="s">
        <v>2</v>
      </c>
      <c r="AB1" s="262" t="s">
        <v>3</v>
      </c>
      <c r="AC1" s="262" t="s">
        <v>4</v>
      </c>
      <c r="AD1" s="142"/>
    </row>
    <row r="2" spans="1:30">
      <c r="A2" s="9" t="s">
        <v>48</v>
      </c>
      <c r="B2" s="10">
        <v>0</v>
      </c>
      <c r="C2" s="10">
        <v>0</v>
      </c>
      <c r="D2" s="10">
        <v>0</v>
      </c>
      <c r="E2" s="10">
        <v>0</v>
      </c>
      <c r="G2" s="9" t="s">
        <v>48</v>
      </c>
      <c r="H2" s="10"/>
      <c r="I2" s="10"/>
      <c r="J2" s="10"/>
      <c r="K2" s="10"/>
      <c r="M2" s="9" t="s">
        <v>48</v>
      </c>
      <c r="N2" s="10">
        <v>0</v>
      </c>
      <c r="O2" s="10">
        <v>0</v>
      </c>
      <c r="P2" s="10">
        <v>0.2</v>
      </c>
      <c r="Q2" s="10">
        <v>0</v>
      </c>
      <c r="S2" s="9" t="s">
        <v>48</v>
      </c>
      <c r="T2" s="11">
        <v>0</v>
      </c>
      <c r="U2" s="11">
        <v>0.5</v>
      </c>
      <c r="V2" s="11">
        <v>0.75</v>
      </c>
      <c r="W2" s="11">
        <v>0</v>
      </c>
      <c r="Y2" s="9" t="s">
        <v>48</v>
      </c>
      <c r="Z2" s="11">
        <v>0</v>
      </c>
      <c r="AA2" s="11">
        <v>0.75</v>
      </c>
      <c r="AB2" s="11">
        <v>1</v>
      </c>
      <c r="AC2" s="11">
        <v>0</v>
      </c>
      <c r="AD2" s="142"/>
    </row>
    <row r="3" spans="1:30">
      <c r="A3" s="9" t="s">
        <v>49</v>
      </c>
      <c r="B3" s="10">
        <v>0</v>
      </c>
      <c r="C3" s="10">
        <v>0</v>
      </c>
      <c r="D3" s="10">
        <v>0</v>
      </c>
      <c r="E3" s="10">
        <v>0</v>
      </c>
      <c r="G3" s="9" t="s">
        <v>49</v>
      </c>
      <c r="H3" s="10"/>
      <c r="I3" s="10"/>
      <c r="J3" s="10"/>
      <c r="K3" s="10"/>
      <c r="M3" s="9" t="s">
        <v>49</v>
      </c>
      <c r="N3" s="10">
        <v>0</v>
      </c>
      <c r="O3" s="10">
        <v>0</v>
      </c>
      <c r="P3" s="10">
        <v>0.2</v>
      </c>
      <c r="Q3" s="10">
        <v>0</v>
      </c>
      <c r="S3" s="9" t="s">
        <v>49</v>
      </c>
      <c r="T3" s="11">
        <v>0</v>
      </c>
      <c r="U3" s="11">
        <v>0.5</v>
      </c>
      <c r="V3" s="11">
        <v>0.75</v>
      </c>
      <c r="W3" s="11">
        <v>0</v>
      </c>
      <c r="Y3" s="9" t="s">
        <v>49</v>
      </c>
      <c r="Z3" s="11">
        <v>0</v>
      </c>
      <c r="AA3" s="11">
        <v>0.75</v>
      </c>
      <c r="AB3" s="11">
        <v>1</v>
      </c>
      <c r="AC3" s="11">
        <v>0</v>
      </c>
      <c r="AD3" s="142"/>
    </row>
    <row r="4" spans="1:30">
      <c r="A4" s="9" t="s">
        <v>50</v>
      </c>
      <c r="B4" s="10">
        <v>0</v>
      </c>
      <c r="C4" s="10">
        <v>0</v>
      </c>
      <c r="D4" s="10">
        <v>0</v>
      </c>
      <c r="E4" s="10">
        <v>0</v>
      </c>
      <c r="G4" s="9" t="s">
        <v>50</v>
      </c>
      <c r="H4" s="10"/>
      <c r="I4" s="10"/>
      <c r="J4" s="10"/>
      <c r="K4" s="10"/>
      <c r="M4" s="9" t="s">
        <v>50</v>
      </c>
      <c r="N4" s="10">
        <v>0.1</v>
      </c>
      <c r="O4" s="10">
        <v>0.1</v>
      </c>
      <c r="P4" s="10">
        <v>0</v>
      </c>
      <c r="Q4" s="10">
        <v>0</v>
      </c>
      <c r="S4" s="9" t="s">
        <v>50</v>
      </c>
      <c r="T4" s="11">
        <v>0.5</v>
      </c>
      <c r="U4" s="11">
        <v>0.75</v>
      </c>
      <c r="V4" s="11">
        <v>0.75</v>
      </c>
      <c r="W4" s="11">
        <v>0.5</v>
      </c>
      <c r="Y4" s="9" t="s">
        <v>50</v>
      </c>
      <c r="Z4" s="11">
        <v>0.75</v>
      </c>
      <c r="AA4" s="11">
        <v>0.75</v>
      </c>
      <c r="AB4" s="11">
        <v>0.75</v>
      </c>
      <c r="AC4" s="11">
        <v>0.75</v>
      </c>
      <c r="AD4" s="142"/>
    </row>
    <row r="5" spans="1:30">
      <c r="A5" s="9" t="s">
        <v>51</v>
      </c>
      <c r="B5" s="10">
        <v>0</v>
      </c>
      <c r="C5" s="10">
        <v>0</v>
      </c>
      <c r="D5" s="10">
        <v>0</v>
      </c>
      <c r="E5" s="10">
        <v>0</v>
      </c>
      <c r="G5" s="9" t="s">
        <v>51</v>
      </c>
      <c r="H5" s="10"/>
      <c r="I5" s="10"/>
      <c r="J5" s="10"/>
      <c r="K5" s="10"/>
      <c r="M5" s="9" t="s">
        <v>51</v>
      </c>
      <c r="N5" s="10">
        <v>0</v>
      </c>
      <c r="O5" s="10">
        <v>0</v>
      </c>
      <c r="P5" s="10">
        <v>0</v>
      </c>
      <c r="Q5" s="10"/>
      <c r="S5" s="9" t="s">
        <v>51</v>
      </c>
      <c r="T5" s="11">
        <v>0</v>
      </c>
      <c r="U5" s="11">
        <v>0</v>
      </c>
      <c r="V5" s="11">
        <v>0</v>
      </c>
      <c r="W5" s="11"/>
      <c r="Y5" s="9" t="s">
        <v>51</v>
      </c>
      <c r="Z5" s="11">
        <v>0</v>
      </c>
      <c r="AA5" s="11">
        <v>0.5</v>
      </c>
      <c r="AB5" s="11">
        <v>0.5</v>
      </c>
      <c r="AC5" s="11"/>
      <c r="AD5" s="142"/>
    </row>
    <row r="6" spans="1:30">
      <c r="A6" s="9" t="s">
        <v>52</v>
      </c>
      <c r="B6" s="10">
        <v>0</v>
      </c>
      <c r="C6" s="10">
        <v>0</v>
      </c>
      <c r="D6" s="10">
        <v>0</v>
      </c>
      <c r="E6" s="10"/>
      <c r="G6" s="9" t="s">
        <v>52</v>
      </c>
      <c r="H6" s="10"/>
      <c r="I6" s="10"/>
      <c r="J6" s="10"/>
      <c r="K6" s="10"/>
      <c r="M6" s="9" t="s">
        <v>52</v>
      </c>
      <c r="N6" s="10">
        <v>0</v>
      </c>
      <c r="O6" s="10">
        <v>0</v>
      </c>
      <c r="P6" s="10">
        <v>0</v>
      </c>
      <c r="Q6" s="10"/>
      <c r="S6" s="9" t="s">
        <v>52</v>
      </c>
      <c r="T6" s="11">
        <v>0</v>
      </c>
      <c r="U6" s="11">
        <v>0</v>
      </c>
      <c r="V6" s="11">
        <v>0</v>
      </c>
      <c r="W6" s="11"/>
      <c r="Y6" s="9" t="s">
        <v>52</v>
      </c>
      <c r="Z6" s="11">
        <v>0</v>
      </c>
      <c r="AA6" s="11">
        <v>0.5</v>
      </c>
      <c r="AB6" s="11">
        <v>0.5</v>
      </c>
      <c r="AC6" s="11"/>
      <c r="AD6" s="142"/>
    </row>
    <row r="7" spans="1:30">
      <c r="A7" s="264" t="s">
        <v>58</v>
      </c>
      <c r="B7" s="283">
        <f t="shared" ref="B7:E7" si="0">AVERAGE(B2:B6)</f>
        <v>0</v>
      </c>
      <c r="C7" s="283">
        <f t="shared" si="0"/>
        <v>0</v>
      </c>
      <c r="D7" s="283">
        <f t="shared" si="0"/>
        <v>0</v>
      </c>
      <c r="E7" s="283">
        <f t="shared" si="0"/>
        <v>0</v>
      </c>
      <c r="F7" s="142"/>
      <c r="G7" s="264" t="s">
        <v>58</v>
      </c>
      <c r="H7" s="283" t="e">
        <f t="shared" ref="H7:K7" si="1">AVERAGE(H2:H6)</f>
        <v>#DIV/0!</v>
      </c>
      <c r="I7" s="283" t="e">
        <f t="shared" si="1"/>
        <v>#DIV/0!</v>
      </c>
      <c r="J7" s="283" t="e">
        <f t="shared" si="1"/>
        <v>#DIV/0!</v>
      </c>
      <c r="K7" s="283" t="e">
        <f t="shared" si="1"/>
        <v>#DIV/0!</v>
      </c>
      <c r="L7" s="142"/>
      <c r="M7" s="264" t="s">
        <v>58</v>
      </c>
      <c r="N7" s="283">
        <f t="shared" ref="N7:Q7" si="2">AVERAGE(N2:N6)</f>
        <v>0.02</v>
      </c>
      <c r="O7" s="283">
        <f t="shared" si="2"/>
        <v>0.02</v>
      </c>
      <c r="P7" s="283">
        <f t="shared" si="2"/>
        <v>0.08</v>
      </c>
      <c r="Q7" s="283">
        <f t="shared" si="2"/>
        <v>0</v>
      </c>
      <c r="R7" s="142"/>
      <c r="S7" s="264" t="s">
        <v>58</v>
      </c>
      <c r="T7" s="313">
        <f t="shared" ref="T7:W7" si="3">AVERAGE(T2:T6)</f>
        <v>0.1</v>
      </c>
      <c r="U7" s="313">
        <f t="shared" si="3"/>
        <v>0.35</v>
      </c>
      <c r="V7" s="313">
        <f t="shared" si="3"/>
        <v>0.45</v>
      </c>
      <c r="W7" s="313">
        <f t="shared" si="3"/>
        <v>0.16666666666666666</v>
      </c>
      <c r="X7" s="142"/>
      <c r="Y7" s="264" t="s">
        <v>58</v>
      </c>
      <c r="Z7" s="313">
        <f t="shared" ref="Z7:AC7" si="4">AVERAGE(Z2:Z6)</f>
        <v>0.15</v>
      </c>
      <c r="AA7" s="313">
        <f t="shared" si="4"/>
        <v>0.65</v>
      </c>
      <c r="AB7" s="313">
        <f t="shared" si="4"/>
        <v>0.75</v>
      </c>
      <c r="AC7" s="313">
        <f t="shared" si="4"/>
        <v>0.25</v>
      </c>
      <c r="AD7" s="142"/>
    </row>
    <row r="8" spans="1:30">
      <c r="A8" s="9" t="s">
        <v>59</v>
      </c>
      <c r="B8" s="266">
        <f t="shared" ref="B8:E8" si="5">MIN(B2,B6)</f>
        <v>0</v>
      </c>
      <c r="C8" s="266">
        <f t="shared" si="5"/>
        <v>0</v>
      </c>
      <c r="D8" s="266">
        <f t="shared" si="5"/>
        <v>0</v>
      </c>
      <c r="E8" s="266">
        <f t="shared" si="5"/>
        <v>0</v>
      </c>
      <c r="F8" s="142"/>
      <c r="G8" s="9" t="s">
        <v>59</v>
      </c>
      <c r="H8" s="266">
        <f t="shared" ref="H8:K8" si="6">MIN(H2,H6)</f>
        <v>0</v>
      </c>
      <c r="I8" s="266">
        <f t="shared" si="6"/>
        <v>0</v>
      </c>
      <c r="J8" s="266">
        <f t="shared" si="6"/>
        <v>0</v>
      </c>
      <c r="K8" s="266">
        <f t="shared" si="6"/>
        <v>0</v>
      </c>
      <c r="L8" s="142"/>
      <c r="M8" s="9" t="s">
        <v>59</v>
      </c>
      <c r="N8" s="266">
        <f t="shared" ref="N8:Q8" si="7">MIN(N2,N6)</f>
        <v>0</v>
      </c>
      <c r="O8" s="266">
        <f t="shared" si="7"/>
        <v>0</v>
      </c>
      <c r="P8" s="266">
        <f t="shared" si="7"/>
        <v>0</v>
      </c>
      <c r="Q8" s="266">
        <f t="shared" si="7"/>
        <v>0</v>
      </c>
      <c r="R8" s="142"/>
      <c r="S8" s="9" t="s">
        <v>59</v>
      </c>
      <c r="T8" s="142">
        <f t="shared" ref="T8:W8" si="8">MIN(T2,T6)</f>
        <v>0</v>
      </c>
      <c r="U8" s="142">
        <f t="shared" si="8"/>
        <v>0</v>
      </c>
      <c r="V8" s="142">
        <f t="shared" si="8"/>
        <v>0</v>
      </c>
      <c r="W8" s="142">
        <f t="shared" si="8"/>
        <v>0</v>
      </c>
      <c r="X8" s="142"/>
      <c r="Y8" s="9" t="s">
        <v>59</v>
      </c>
      <c r="Z8" s="142">
        <f t="shared" ref="Z8:AC8" si="9">MIN(Z2,Z6)</f>
        <v>0</v>
      </c>
      <c r="AA8" s="142">
        <f t="shared" si="9"/>
        <v>0.5</v>
      </c>
      <c r="AB8" s="142">
        <f t="shared" si="9"/>
        <v>0.5</v>
      </c>
      <c r="AC8" s="142">
        <f t="shared" si="9"/>
        <v>0</v>
      </c>
      <c r="AD8" s="142"/>
    </row>
    <row r="9" spans="1:30">
      <c r="A9" s="9" t="s">
        <v>60</v>
      </c>
      <c r="B9" s="266">
        <f t="shared" ref="B9:E9" si="10">MAX(B2:B6)</f>
        <v>0</v>
      </c>
      <c r="C9" s="266">
        <f t="shared" si="10"/>
        <v>0</v>
      </c>
      <c r="D9" s="266">
        <f t="shared" si="10"/>
        <v>0</v>
      </c>
      <c r="E9" s="266">
        <f t="shared" si="10"/>
        <v>0</v>
      </c>
      <c r="F9" s="142"/>
      <c r="G9" s="9" t="s">
        <v>60</v>
      </c>
      <c r="H9" s="266">
        <f t="shared" ref="H9:K9" si="11">MAX(H2:H6)</f>
        <v>0</v>
      </c>
      <c r="I9" s="266">
        <f t="shared" si="11"/>
        <v>0</v>
      </c>
      <c r="J9" s="266">
        <f t="shared" si="11"/>
        <v>0</v>
      </c>
      <c r="K9" s="266">
        <f t="shared" si="11"/>
        <v>0</v>
      </c>
      <c r="L9" s="142"/>
      <c r="M9" s="9" t="s">
        <v>60</v>
      </c>
      <c r="N9" s="266">
        <f t="shared" ref="N9:Q9" si="12">MAX(N2:N6)</f>
        <v>0.1</v>
      </c>
      <c r="O9" s="266">
        <f t="shared" si="12"/>
        <v>0.1</v>
      </c>
      <c r="P9" s="266">
        <f t="shared" si="12"/>
        <v>0.2</v>
      </c>
      <c r="Q9" s="266">
        <f t="shared" si="12"/>
        <v>0</v>
      </c>
      <c r="R9" s="142"/>
      <c r="S9" s="9" t="s">
        <v>60</v>
      </c>
      <c r="T9" s="142">
        <f t="shared" ref="T9:W9" si="13">MAX(T2:T6)</f>
        <v>0.5</v>
      </c>
      <c r="U9" s="142">
        <f t="shared" si="13"/>
        <v>0.75</v>
      </c>
      <c r="V9" s="142">
        <f t="shared" si="13"/>
        <v>0.75</v>
      </c>
      <c r="W9" s="142">
        <f t="shared" si="13"/>
        <v>0.5</v>
      </c>
      <c r="X9" s="142"/>
      <c r="Y9" s="9" t="s">
        <v>60</v>
      </c>
      <c r="Z9" s="142">
        <f t="shared" ref="Z9:AC9" si="14">MAX(Z2:Z6)</f>
        <v>0.75</v>
      </c>
      <c r="AA9" s="142">
        <f t="shared" si="14"/>
        <v>0.75</v>
      </c>
      <c r="AB9" s="142">
        <f t="shared" si="14"/>
        <v>1</v>
      </c>
      <c r="AC9" s="142">
        <f t="shared" si="14"/>
        <v>0.75</v>
      </c>
      <c r="AD9" s="142"/>
    </row>
    <row r="10" spans="1:30">
      <c r="A10" s="14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spans="1:30">
      <c r="A11" s="261" t="s">
        <v>61</v>
      </c>
      <c r="B11" s="262" t="s">
        <v>1</v>
      </c>
      <c r="C11" s="262" t="s">
        <v>2</v>
      </c>
      <c r="D11" s="262" t="s">
        <v>3</v>
      </c>
      <c r="E11" s="262" t="s">
        <v>4</v>
      </c>
      <c r="F11" s="142"/>
      <c r="G11" s="261" t="s">
        <v>62</v>
      </c>
      <c r="H11" s="262" t="s">
        <v>1</v>
      </c>
      <c r="I11" s="262" t="s">
        <v>2</v>
      </c>
      <c r="J11" s="262" t="s">
        <v>3</v>
      </c>
      <c r="K11" s="262" t="s">
        <v>4</v>
      </c>
      <c r="L11" s="142"/>
      <c r="M11" s="261" t="s">
        <v>63</v>
      </c>
      <c r="N11" s="262" t="s">
        <v>1</v>
      </c>
      <c r="O11" s="262" t="s">
        <v>2</v>
      </c>
      <c r="P11" s="262" t="s">
        <v>3</v>
      </c>
      <c r="Q11" s="262" t="s">
        <v>4</v>
      </c>
      <c r="R11" s="142"/>
      <c r="S11" s="261" t="s">
        <v>64</v>
      </c>
      <c r="T11" s="262" t="s">
        <v>1</v>
      </c>
      <c r="U11" s="262" t="s">
        <v>2</v>
      </c>
      <c r="V11" s="262" t="s">
        <v>3</v>
      </c>
      <c r="W11" s="262" t="s">
        <v>4</v>
      </c>
      <c r="X11" s="142"/>
      <c r="Y11" s="261" t="s">
        <v>65</v>
      </c>
      <c r="Z11" s="262" t="s">
        <v>1</v>
      </c>
      <c r="AA11" s="262" t="s">
        <v>2</v>
      </c>
      <c r="AB11" s="262" t="s">
        <v>3</v>
      </c>
      <c r="AC11" s="262" t="s">
        <v>4</v>
      </c>
      <c r="AD11" s="142"/>
    </row>
    <row r="12" spans="1:30">
      <c r="A12" s="9" t="s">
        <v>48</v>
      </c>
      <c r="B12" s="10">
        <v>0</v>
      </c>
      <c r="C12" s="10">
        <v>0</v>
      </c>
      <c r="D12" s="10">
        <v>0</v>
      </c>
      <c r="E12" s="10">
        <v>0</v>
      </c>
      <c r="G12" s="9" t="s">
        <v>48</v>
      </c>
      <c r="H12" s="10"/>
      <c r="I12" s="10"/>
      <c r="J12" s="10"/>
      <c r="K12" s="10"/>
      <c r="M12" s="9" t="s">
        <v>48</v>
      </c>
      <c r="N12" s="10">
        <v>0</v>
      </c>
      <c r="O12" s="10">
        <v>0</v>
      </c>
      <c r="P12" s="10">
        <v>0.2</v>
      </c>
      <c r="Q12" s="10">
        <v>0.1</v>
      </c>
      <c r="S12" s="9" t="s">
        <v>48</v>
      </c>
      <c r="T12" s="3">
        <v>0</v>
      </c>
      <c r="U12" s="11">
        <v>0.5</v>
      </c>
      <c r="V12" s="11">
        <v>0.75</v>
      </c>
      <c r="W12" s="11">
        <v>0.75</v>
      </c>
      <c r="Y12" s="9" t="s">
        <v>48</v>
      </c>
      <c r="Z12" s="11">
        <v>0.5</v>
      </c>
      <c r="AA12" s="11">
        <v>0.75</v>
      </c>
      <c r="AB12" s="11">
        <v>1</v>
      </c>
      <c r="AC12" s="11">
        <v>0.75</v>
      </c>
      <c r="AD12" s="142"/>
    </row>
    <row r="13" spans="1:30">
      <c r="A13" s="9" t="s">
        <v>49</v>
      </c>
      <c r="B13" s="10">
        <v>0</v>
      </c>
      <c r="C13" s="10">
        <v>0</v>
      </c>
      <c r="D13" s="10">
        <v>0</v>
      </c>
      <c r="E13" s="10">
        <v>0</v>
      </c>
      <c r="G13" s="9" t="s">
        <v>49</v>
      </c>
      <c r="H13" s="10"/>
      <c r="I13" s="10"/>
      <c r="J13" s="10"/>
      <c r="K13" s="10"/>
      <c r="M13" s="9" t="s">
        <v>49</v>
      </c>
      <c r="N13" s="10">
        <v>0</v>
      </c>
      <c r="O13" s="10">
        <v>0</v>
      </c>
      <c r="P13" s="10">
        <v>0.2</v>
      </c>
      <c r="Q13" s="10">
        <v>0.1</v>
      </c>
      <c r="S13" s="9" t="s">
        <v>49</v>
      </c>
      <c r="T13" s="3">
        <v>0</v>
      </c>
      <c r="U13" s="11">
        <v>0.5</v>
      </c>
      <c r="V13" s="11">
        <v>0.75</v>
      </c>
      <c r="W13" s="11">
        <v>0.75</v>
      </c>
      <c r="Y13" s="9" t="s">
        <v>49</v>
      </c>
      <c r="Z13" s="11">
        <v>0.5</v>
      </c>
      <c r="AA13" s="11">
        <v>0.75</v>
      </c>
      <c r="AB13" s="11">
        <v>1</v>
      </c>
      <c r="AC13" s="11">
        <v>0.75</v>
      </c>
      <c r="AD13" s="266"/>
    </row>
    <row r="14" spans="1:30">
      <c r="A14" s="9" t="s">
        <v>50</v>
      </c>
      <c r="B14" s="10">
        <v>0</v>
      </c>
      <c r="C14" s="10">
        <v>0</v>
      </c>
      <c r="D14" s="10">
        <v>0</v>
      </c>
      <c r="E14" s="10">
        <v>0</v>
      </c>
      <c r="G14" s="9" t="s">
        <v>50</v>
      </c>
      <c r="H14" s="10"/>
      <c r="I14" s="10"/>
      <c r="J14" s="10"/>
      <c r="K14" s="10"/>
      <c r="M14" s="9" t="s">
        <v>50</v>
      </c>
      <c r="N14" s="10">
        <v>0.1</v>
      </c>
      <c r="O14" s="10">
        <v>0.1</v>
      </c>
      <c r="P14" s="10">
        <v>0</v>
      </c>
      <c r="Q14" s="10">
        <v>0</v>
      </c>
      <c r="S14" s="9" t="s">
        <v>50</v>
      </c>
      <c r="T14" s="11">
        <v>0.5</v>
      </c>
      <c r="U14" s="11">
        <v>0.75</v>
      </c>
      <c r="V14" s="11">
        <v>0.75</v>
      </c>
      <c r="W14" s="11">
        <v>0.5</v>
      </c>
      <c r="Y14" s="9" t="s">
        <v>50</v>
      </c>
      <c r="Z14" s="11">
        <v>1</v>
      </c>
      <c r="AA14" s="11">
        <v>0.75</v>
      </c>
      <c r="AB14" s="11">
        <v>0.75</v>
      </c>
      <c r="AC14" s="11">
        <v>0.75</v>
      </c>
      <c r="AD14" s="142"/>
    </row>
    <row r="15" spans="1:30">
      <c r="A15" s="9" t="s">
        <v>51</v>
      </c>
      <c r="B15" s="10">
        <v>0</v>
      </c>
      <c r="C15" s="10">
        <v>0</v>
      </c>
      <c r="D15" s="10">
        <v>0</v>
      </c>
      <c r="E15" s="10"/>
      <c r="G15" s="9" t="s">
        <v>51</v>
      </c>
      <c r="H15" s="10"/>
      <c r="I15" s="10"/>
      <c r="J15" s="10"/>
      <c r="K15" s="10"/>
      <c r="M15" s="9" t="s">
        <v>51</v>
      </c>
      <c r="N15" s="10">
        <v>0</v>
      </c>
      <c r="O15" s="10">
        <v>0</v>
      </c>
      <c r="P15" s="10">
        <v>0</v>
      </c>
      <c r="Q15" s="10"/>
      <c r="S15" s="9" t="s">
        <v>51</v>
      </c>
      <c r="T15" s="11">
        <v>0</v>
      </c>
      <c r="U15" s="11">
        <v>0</v>
      </c>
      <c r="V15" s="11">
        <v>0.5</v>
      </c>
      <c r="W15" s="11"/>
      <c r="Y15" s="9" t="s">
        <v>51</v>
      </c>
      <c r="Z15" s="11">
        <v>0</v>
      </c>
      <c r="AA15" s="11">
        <v>0.5</v>
      </c>
      <c r="AB15" s="11">
        <v>0.75</v>
      </c>
      <c r="AC15" s="11"/>
      <c r="AD15" s="142"/>
    </row>
    <row r="16" spans="1:30">
      <c r="A16" s="9" t="s">
        <v>52</v>
      </c>
      <c r="B16" s="10">
        <v>0</v>
      </c>
      <c r="C16" s="10">
        <v>0</v>
      </c>
      <c r="D16" s="10">
        <v>0</v>
      </c>
      <c r="E16" s="10"/>
      <c r="G16" s="9" t="s">
        <v>52</v>
      </c>
      <c r="H16" s="10"/>
      <c r="I16" s="10"/>
      <c r="J16" s="10"/>
      <c r="K16" s="10"/>
      <c r="M16" s="9" t="s">
        <v>52</v>
      </c>
      <c r="N16" s="10">
        <v>0</v>
      </c>
      <c r="O16" s="10">
        <v>0</v>
      </c>
      <c r="P16" s="10">
        <v>0</v>
      </c>
      <c r="Q16" s="10"/>
      <c r="S16" s="9" t="s">
        <v>52</v>
      </c>
      <c r="T16" s="11">
        <v>0</v>
      </c>
      <c r="U16" s="11">
        <v>0</v>
      </c>
      <c r="V16" s="11">
        <v>0.5</v>
      </c>
      <c r="W16" s="11"/>
      <c r="Y16" s="9" t="s">
        <v>52</v>
      </c>
      <c r="Z16" s="11">
        <v>0</v>
      </c>
      <c r="AA16" s="11">
        <v>0.5</v>
      </c>
      <c r="AB16" s="11">
        <v>0.75</v>
      </c>
      <c r="AC16" s="11"/>
      <c r="AD16" s="142"/>
    </row>
    <row r="17" spans="1:30">
      <c r="A17" s="264" t="s">
        <v>58</v>
      </c>
      <c r="B17" s="283">
        <f t="shared" ref="B17:E17" si="15">AVERAGE(B12:B16)</f>
        <v>0</v>
      </c>
      <c r="C17" s="283">
        <f t="shared" si="15"/>
        <v>0</v>
      </c>
      <c r="D17" s="283">
        <f t="shared" si="15"/>
        <v>0</v>
      </c>
      <c r="E17" s="283">
        <f t="shared" si="15"/>
        <v>0</v>
      </c>
      <c r="F17" s="142"/>
      <c r="G17" s="264" t="s">
        <v>58</v>
      </c>
      <c r="H17" s="283" t="e">
        <f t="shared" ref="H17:K17" si="16">AVERAGE(H12:H16)</f>
        <v>#DIV/0!</v>
      </c>
      <c r="I17" s="283" t="e">
        <f t="shared" si="16"/>
        <v>#DIV/0!</v>
      </c>
      <c r="J17" s="283" t="e">
        <f t="shared" si="16"/>
        <v>#DIV/0!</v>
      </c>
      <c r="K17" s="283" t="e">
        <f t="shared" si="16"/>
        <v>#DIV/0!</v>
      </c>
      <c r="L17" s="142"/>
      <c r="M17" s="264" t="s">
        <v>58</v>
      </c>
      <c r="N17" s="283">
        <f t="shared" ref="N17:Q17" si="17">AVERAGE(N12:N16)</f>
        <v>0.02</v>
      </c>
      <c r="O17" s="283">
        <f t="shared" si="17"/>
        <v>0.02</v>
      </c>
      <c r="P17" s="283">
        <f t="shared" si="17"/>
        <v>0.08</v>
      </c>
      <c r="Q17" s="283">
        <f t="shared" si="17"/>
        <v>6.6666666666666666E-2</v>
      </c>
      <c r="R17" s="142"/>
      <c r="S17" s="264" t="s">
        <v>58</v>
      </c>
      <c r="T17" s="313">
        <f t="shared" ref="T17:W17" si="18">AVERAGE(T12:T16)</f>
        <v>0.1</v>
      </c>
      <c r="U17" s="313">
        <f t="shared" si="18"/>
        <v>0.35</v>
      </c>
      <c r="V17" s="313">
        <f t="shared" si="18"/>
        <v>0.65</v>
      </c>
      <c r="W17" s="313">
        <f t="shared" si="18"/>
        <v>0.66666666666666663</v>
      </c>
      <c r="X17" s="142"/>
      <c r="Y17" s="264" t="s">
        <v>58</v>
      </c>
      <c r="Z17" s="313">
        <f t="shared" ref="Z17:AC17" si="19">AVERAGE(Z12:Z16)</f>
        <v>0.4</v>
      </c>
      <c r="AA17" s="313">
        <f t="shared" si="19"/>
        <v>0.65</v>
      </c>
      <c r="AB17" s="313">
        <f t="shared" si="19"/>
        <v>0.85</v>
      </c>
      <c r="AC17" s="313">
        <f t="shared" si="19"/>
        <v>0.75</v>
      </c>
      <c r="AD17" s="142"/>
    </row>
    <row r="18" spans="1:30">
      <c r="A18" s="9" t="s">
        <v>59</v>
      </c>
      <c r="B18" s="266">
        <f t="shared" ref="B18:E18" si="20">MIN(B12,B16)</f>
        <v>0</v>
      </c>
      <c r="C18" s="266">
        <f t="shared" si="20"/>
        <v>0</v>
      </c>
      <c r="D18" s="266">
        <f t="shared" si="20"/>
        <v>0</v>
      </c>
      <c r="E18" s="266">
        <f t="shared" si="20"/>
        <v>0</v>
      </c>
      <c r="F18" s="142"/>
      <c r="G18" s="9" t="s">
        <v>59</v>
      </c>
      <c r="H18" s="266">
        <f t="shared" ref="H18:K18" si="21">MIN(H12,H16)</f>
        <v>0</v>
      </c>
      <c r="I18" s="266">
        <f t="shared" si="21"/>
        <v>0</v>
      </c>
      <c r="J18" s="266">
        <f t="shared" si="21"/>
        <v>0</v>
      </c>
      <c r="K18" s="266">
        <f t="shared" si="21"/>
        <v>0</v>
      </c>
      <c r="L18" s="142"/>
      <c r="M18" s="9" t="s">
        <v>59</v>
      </c>
      <c r="N18" s="266">
        <f t="shared" ref="N18:Q18" si="22">MIN(N12,N16)</f>
        <v>0</v>
      </c>
      <c r="O18" s="266">
        <f t="shared" si="22"/>
        <v>0</v>
      </c>
      <c r="P18" s="266">
        <f t="shared" si="22"/>
        <v>0</v>
      </c>
      <c r="Q18" s="266">
        <f t="shared" si="22"/>
        <v>0.1</v>
      </c>
      <c r="R18" s="142"/>
      <c r="S18" s="9" t="s">
        <v>59</v>
      </c>
      <c r="T18" s="142">
        <f t="shared" ref="T18:W18" si="23">MIN(T12,T16)</f>
        <v>0</v>
      </c>
      <c r="U18" s="142">
        <f t="shared" si="23"/>
        <v>0</v>
      </c>
      <c r="V18" s="142">
        <f t="shared" si="23"/>
        <v>0.5</v>
      </c>
      <c r="W18" s="142">
        <f t="shared" si="23"/>
        <v>0.75</v>
      </c>
      <c r="X18" s="142"/>
      <c r="Y18" s="9" t="s">
        <v>59</v>
      </c>
      <c r="Z18" s="142">
        <f t="shared" ref="Z18:AC18" si="24">MIN(Z12,Z16)</f>
        <v>0</v>
      </c>
      <c r="AA18" s="142">
        <f t="shared" si="24"/>
        <v>0.5</v>
      </c>
      <c r="AB18" s="142">
        <f t="shared" si="24"/>
        <v>0.75</v>
      </c>
      <c r="AC18" s="142">
        <f t="shared" si="24"/>
        <v>0.75</v>
      </c>
      <c r="AD18" s="142"/>
    </row>
    <row r="19" spans="1:30">
      <c r="A19" s="9" t="s">
        <v>60</v>
      </c>
      <c r="B19" s="266">
        <f t="shared" ref="B19:E19" si="25">MAX(B12:B16)</f>
        <v>0</v>
      </c>
      <c r="C19" s="266">
        <f t="shared" si="25"/>
        <v>0</v>
      </c>
      <c r="D19" s="266">
        <f t="shared" si="25"/>
        <v>0</v>
      </c>
      <c r="E19" s="266">
        <f t="shared" si="25"/>
        <v>0</v>
      </c>
      <c r="F19" s="142"/>
      <c r="G19" s="9" t="s">
        <v>60</v>
      </c>
      <c r="H19" s="266">
        <f t="shared" ref="H19:K19" si="26">MAX(H12:H16)</f>
        <v>0</v>
      </c>
      <c r="I19" s="266">
        <f t="shared" si="26"/>
        <v>0</v>
      </c>
      <c r="J19" s="266">
        <f t="shared" si="26"/>
        <v>0</v>
      </c>
      <c r="K19" s="266">
        <f t="shared" si="26"/>
        <v>0</v>
      </c>
      <c r="L19" s="142"/>
      <c r="M19" s="9" t="s">
        <v>60</v>
      </c>
      <c r="N19" s="266">
        <f t="shared" ref="N19:Q19" si="27">MAX(N12:N16)</f>
        <v>0.1</v>
      </c>
      <c r="O19" s="266">
        <f t="shared" si="27"/>
        <v>0.1</v>
      </c>
      <c r="P19" s="266">
        <f t="shared" si="27"/>
        <v>0.2</v>
      </c>
      <c r="Q19" s="266">
        <f t="shared" si="27"/>
        <v>0.1</v>
      </c>
      <c r="R19" s="142"/>
      <c r="S19" s="9" t="s">
        <v>60</v>
      </c>
      <c r="T19" s="142">
        <f t="shared" ref="T19:W19" si="28">MAX(T12:T16)</f>
        <v>0.5</v>
      </c>
      <c r="U19" s="142">
        <f t="shared" si="28"/>
        <v>0.75</v>
      </c>
      <c r="V19" s="142">
        <f t="shared" si="28"/>
        <v>0.75</v>
      </c>
      <c r="W19" s="142">
        <f t="shared" si="28"/>
        <v>0.75</v>
      </c>
      <c r="X19" s="142"/>
      <c r="Y19" s="9" t="s">
        <v>60</v>
      </c>
      <c r="Z19" s="142">
        <f t="shared" ref="Z19:AC19" si="29">MAX(Z12:Z16)</f>
        <v>1</v>
      </c>
      <c r="AA19" s="142">
        <f t="shared" si="29"/>
        <v>0.75</v>
      </c>
      <c r="AB19" s="142">
        <f t="shared" si="29"/>
        <v>1</v>
      </c>
      <c r="AC19" s="142">
        <f t="shared" si="29"/>
        <v>0.75</v>
      </c>
      <c r="AD19" s="14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EAD1DC"/>
    <outlinePr summaryBelow="0" summaryRight="0"/>
  </sheetPr>
  <dimension ref="A1:Y104"/>
  <sheetViews>
    <sheetView workbookViewId="0"/>
  </sheetViews>
  <sheetFormatPr defaultColWidth="14.42578125" defaultRowHeight="15.75" customHeight="1"/>
  <cols>
    <col min="3" max="3" width="15.28515625" customWidth="1"/>
    <col min="4" max="4" width="15.140625" customWidth="1"/>
  </cols>
  <sheetData>
    <row r="1" spans="1:10" ht="25.5">
      <c r="A1" s="174"/>
      <c r="B1" s="120">
        <v>0.875</v>
      </c>
      <c r="C1" s="29" t="s">
        <v>352</v>
      </c>
      <c r="D1" s="30" t="s">
        <v>353</v>
      </c>
      <c r="E1" s="123">
        <v>2</v>
      </c>
      <c r="F1" s="366" t="s">
        <v>354</v>
      </c>
      <c r="G1" s="367"/>
      <c r="H1" s="367"/>
      <c r="I1" s="367"/>
      <c r="J1" s="367"/>
    </row>
    <row r="20" spans="1:25" ht="12.75">
      <c r="A20" s="372" t="s">
        <v>367</v>
      </c>
      <c r="B20" s="365"/>
      <c r="C20" s="365"/>
      <c r="D20" s="365"/>
      <c r="E20" s="365"/>
      <c r="H20" s="372" t="s">
        <v>368</v>
      </c>
      <c r="I20" s="365"/>
      <c r="J20" s="365"/>
      <c r="K20" s="365"/>
      <c r="L20" s="365"/>
      <c r="O20" s="372" t="s">
        <v>369</v>
      </c>
      <c r="P20" s="365"/>
      <c r="Q20" s="365"/>
      <c r="R20" s="365"/>
      <c r="S20" s="365"/>
      <c r="U20" s="372" t="s">
        <v>370</v>
      </c>
      <c r="V20" s="365"/>
      <c r="W20" s="365"/>
      <c r="X20" s="365"/>
      <c r="Y20" s="365"/>
    </row>
    <row r="22" spans="1:25" ht="12.75">
      <c r="A22" s="174"/>
      <c r="B22" s="120">
        <v>0.87847222222222221</v>
      </c>
      <c r="C22" s="29" t="s">
        <v>352</v>
      </c>
      <c r="D22" s="30" t="s">
        <v>356</v>
      </c>
      <c r="E22" s="123">
        <v>1.75</v>
      </c>
      <c r="F22" s="366" t="s">
        <v>357</v>
      </c>
      <c r="G22" s="367"/>
      <c r="H22" s="367"/>
      <c r="I22" s="367"/>
      <c r="J22" s="367"/>
    </row>
    <row r="23" spans="1:25" ht="12.75">
      <c r="O23" s="3" t="s">
        <v>250</v>
      </c>
    </row>
    <row r="41" spans="1:25" ht="12.75">
      <c r="A41" s="372" t="s">
        <v>371</v>
      </c>
      <c r="B41" s="365"/>
      <c r="C41" s="365"/>
      <c r="D41" s="365"/>
      <c r="E41" s="365"/>
      <c r="H41" s="372" t="s">
        <v>372</v>
      </c>
      <c r="I41" s="365"/>
      <c r="J41" s="365"/>
      <c r="K41" s="365"/>
      <c r="L41" s="365"/>
      <c r="O41" s="372" t="s">
        <v>373</v>
      </c>
      <c r="P41" s="365"/>
      <c r="Q41" s="365"/>
      <c r="R41" s="365"/>
      <c r="S41" s="365"/>
      <c r="U41" s="372" t="s">
        <v>374</v>
      </c>
      <c r="V41" s="365"/>
      <c r="W41" s="365"/>
      <c r="X41" s="365"/>
      <c r="Y41" s="365"/>
    </row>
    <row r="43" spans="1:25" ht="12.75">
      <c r="A43" s="174"/>
      <c r="B43" s="120">
        <v>0.92013888888888884</v>
      </c>
      <c r="C43" s="29" t="s">
        <v>161</v>
      </c>
      <c r="D43" s="30" t="s">
        <v>358</v>
      </c>
      <c r="E43" s="123">
        <v>1.25</v>
      </c>
      <c r="F43" s="366" t="s">
        <v>359</v>
      </c>
      <c r="G43" s="367"/>
      <c r="H43" s="367"/>
      <c r="I43" s="367"/>
      <c r="J43" s="367"/>
    </row>
    <row r="62" spans="1:25" ht="12.75">
      <c r="A62" s="372" t="s">
        <v>375</v>
      </c>
      <c r="B62" s="365"/>
      <c r="C62" s="365"/>
      <c r="D62" s="365"/>
      <c r="E62" s="365"/>
      <c r="H62" s="372" t="s">
        <v>376</v>
      </c>
      <c r="I62" s="365"/>
      <c r="J62" s="365"/>
      <c r="K62" s="365"/>
      <c r="L62" s="365"/>
      <c r="O62" s="372" t="s">
        <v>377</v>
      </c>
      <c r="P62" s="365"/>
      <c r="Q62" s="365"/>
      <c r="R62" s="365"/>
      <c r="S62" s="365"/>
      <c r="U62" s="372" t="s">
        <v>378</v>
      </c>
      <c r="V62" s="365"/>
      <c r="W62" s="365"/>
      <c r="X62" s="365"/>
      <c r="Y62" s="365"/>
    </row>
    <row r="64" spans="1:25" ht="25.5">
      <c r="A64" s="174"/>
      <c r="B64" s="120">
        <v>0.95833333333333337</v>
      </c>
      <c r="C64" s="29" t="s">
        <v>360</v>
      </c>
      <c r="D64" s="30" t="s">
        <v>361</v>
      </c>
      <c r="E64" s="123">
        <v>1</v>
      </c>
      <c r="F64" s="366" t="s">
        <v>362</v>
      </c>
      <c r="G64" s="367"/>
      <c r="H64" s="367"/>
      <c r="I64" s="367"/>
      <c r="J64" s="367"/>
    </row>
    <row r="66" spans="1:2" ht="12.75">
      <c r="A66" s="383" t="s">
        <v>379</v>
      </c>
      <c r="B66" s="365"/>
    </row>
    <row r="67" spans="1:2" ht="15.75" customHeight="1">
      <c r="A67" s="365"/>
      <c r="B67" s="365"/>
    </row>
    <row r="68" spans="1:2" ht="15.75" customHeight="1">
      <c r="A68" s="365"/>
      <c r="B68" s="365"/>
    </row>
    <row r="69" spans="1:2" ht="15.75" customHeight="1">
      <c r="A69" s="365"/>
      <c r="B69" s="365"/>
    </row>
    <row r="83" spans="1:15" ht="12.75">
      <c r="D83" s="372" t="s">
        <v>380</v>
      </c>
      <c r="E83" s="365"/>
      <c r="F83" s="365"/>
      <c r="G83" s="365"/>
      <c r="H83" s="365"/>
      <c r="K83" s="372" t="s">
        <v>381</v>
      </c>
      <c r="L83" s="365"/>
      <c r="M83" s="365"/>
      <c r="N83" s="365"/>
      <c r="O83" s="365"/>
    </row>
    <row r="85" spans="1:15" ht="25.5">
      <c r="A85" s="174"/>
      <c r="B85" s="120">
        <v>0.9819444444444444</v>
      </c>
      <c r="C85" s="29" t="s">
        <v>364</v>
      </c>
      <c r="D85" s="30" t="s">
        <v>365</v>
      </c>
      <c r="E85" s="123">
        <v>1.5</v>
      </c>
      <c r="F85" s="366" t="s">
        <v>366</v>
      </c>
      <c r="G85" s="367"/>
      <c r="H85" s="367"/>
      <c r="I85" s="367"/>
      <c r="J85" s="367"/>
    </row>
    <row r="87" spans="1:15" ht="12.75">
      <c r="A87" s="383" t="s">
        <v>379</v>
      </c>
      <c r="B87" s="365"/>
    </row>
    <row r="88" spans="1:15" ht="15.75" customHeight="1">
      <c r="A88" s="365"/>
      <c r="B88" s="365"/>
    </row>
    <row r="89" spans="1:15" ht="15.75" customHeight="1">
      <c r="A89" s="365"/>
      <c r="B89" s="365"/>
    </row>
    <row r="90" spans="1:15" ht="15.75" customHeight="1">
      <c r="A90" s="365"/>
      <c r="B90" s="365"/>
    </row>
    <row r="104" spans="4:15" ht="12.75">
      <c r="D104" s="372" t="s">
        <v>382</v>
      </c>
      <c r="E104" s="365"/>
      <c r="F104" s="365"/>
      <c r="G104" s="365"/>
      <c r="H104" s="365"/>
      <c r="K104" s="372" t="s">
        <v>383</v>
      </c>
      <c r="L104" s="365"/>
      <c r="M104" s="365"/>
      <c r="N104" s="365"/>
      <c r="O104" s="365"/>
    </row>
  </sheetData>
  <mergeCells count="23">
    <mergeCell ref="F1:J1"/>
    <mergeCell ref="A20:E20"/>
    <mergeCell ref="H20:L20"/>
    <mergeCell ref="O20:S20"/>
    <mergeCell ref="U20:Y20"/>
    <mergeCell ref="F22:J22"/>
    <mergeCell ref="A41:E41"/>
    <mergeCell ref="U41:Y41"/>
    <mergeCell ref="A62:E62"/>
    <mergeCell ref="A66:B69"/>
    <mergeCell ref="H41:L41"/>
    <mergeCell ref="O41:S41"/>
    <mergeCell ref="F43:J43"/>
    <mergeCell ref="H62:L62"/>
    <mergeCell ref="O62:S62"/>
    <mergeCell ref="U62:Y62"/>
    <mergeCell ref="F64:J64"/>
    <mergeCell ref="D83:H83"/>
    <mergeCell ref="K83:O83"/>
    <mergeCell ref="F85:J85"/>
    <mergeCell ref="A87:B90"/>
    <mergeCell ref="D104:H104"/>
    <mergeCell ref="K104:O104"/>
  </mergeCells>
  <hyperlinks>
    <hyperlink ref="B1" r:id="rId1" location="ILM/202105032100/202105032100" display="https://mesonet.agron.iastate.edu/lsr/ - ILM/202105032100/202105032100" xr:uid="{00000000-0004-0000-1700-000000000000}"/>
    <hyperlink ref="D1" r:id="rId2" location="ILM/202105032100/202105032100" xr:uid="{00000000-0004-0000-1700-000001000000}"/>
    <hyperlink ref="B22" r:id="rId3" location="ILM/202105032105/202105032105" display="https://mesonet.agron.iastate.edu/lsr/ - ILM/202105032105/202105032105" xr:uid="{00000000-0004-0000-1700-000002000000}"/>
    <hyperlink ref="D22" r:id="rId4" location="ILM/202105032105/202105032105" xr:uid="{00000000-0004-0000-1700-000003000000}"/>
    <hyperlink ref="B43" r:id="rId5" location="ILM/202105032205/202105032205" display="https://mesonet.agron.iastate.edu/lsr/ - ILM/202105032205/202105032205" xr:uid="{00000000-0004-0000-1700-000004000000}"/>
    <hyperlink ref="D43" r:id="rId6" location="ILM/202105032205/202105032205" xr:uid="{00000000-0004-0000-1700-000005000000}"/>
    <hyperlink ref="B64" r:id="rId7" location="ILM/202105032300/202105032300" display="https://mesonet.agron.iastate.edu/lsr/ - ILM/202105032300/202105032300" xr:uid="{00000000-0004-0000-1700-000006000000}"/>
    <hyperlink ref="D64" r:id="rId8" location="ILM/202105032300/202105032300" xr:uid="{00000000-0004-0000-1700-000007000000}"/>
    <hyperlink ref="B85" r:id="rId9" location="ILM/202105032334/202105032334" display="https://mesonet.agron.iastate.edu/lsr/ - ILM/202105032334/202105032334" xr:uid="{00000000-0004-0000-1700-000008000000}"/>
    <hyperlink ref="D85" r:id="rId10" location="ILM/202105032334/202105032334" xr:uid="{00000000-0004-0000-1700-000009000000}"/>
  </hyperlinks>
  <pageMargins left="0.7" right="0.7" top="0.75" bottom="0.75" header="0.3" footer="0.3"/>
  <drawing r:id="rId1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27BA0"/>
    <outlinePr summaryBelow="0" summaryRight="0"/>
  </sheetPr>
  <dimension ref="A1:AE1009"/>
  <sheetViews>
    <sheetView workbookViewId="0"/>
  </sheetViews>
  <sheetFormatPr defaultColWidth="14.42578125" defaultRowHeight="15.75" customHeight="1"/>
  <cols>
    <col min="3" max="3" width="17" customWidth="1"/>
  </cols>
  <sheetData>
    <row r="1" spans="1:15">
      <c r="A1" s="114" t="s">
        <v>205</v>
      </c>
      <c r="B1" s="23">
        <v>44319</v>
      </c>
      <c r="D1" s="25"/>
    </row>
    <row r="2" spans="1:15">
      <c r="B2" s="316" t="s">
        <v>68</v>
      </c>
      <c r="C2" s="317" t="s">
        <v>69</v>
      </c>
      <c r="D2" s="317" t="s">
        <v>70</v>
      </c>
      <c r="E2" s="142" t="s">
        <v>71</v>
      </c>
      <c r="F2" s="142" t="s">
        <v>72</v>
      </c>
    </row>
    <row r="3" spans="1:15">
      <c r="A3" s="174"/>
      <c r="B3" s="120">
        <v>0.77361111111111114</v>
      </c>
      <c r="C3" s="121" t="s">
        <v>384</v>
      </c>
      <c r="D3" s="30" t="s">
        <v>385</v>
      </c>
      <c r="E3" s="123">
        <v>1.5</v>
      </c>
      <c r="F3" s="366" t="s">
        <v>386</v>
      </c>
      <c r="G3" s="367"/>
      <c r="H3" s="367"/>
      <c r="I3" s="367"/>
      <c r="J3" s="367"/>
      <c r="N3" s="373" t="s">
        <v>387</v>
      </c>
      <c r="O3" s="365"/>
    </row>
    <row r="4" spans="1:15">
      <c r="A4" s="175"/>
      <c r="C4" s="124" t="s">
        <v>77</v>
      </c>
      <c r="D4" s="125" t="s">
        <v>78</v>
      </c>
      <c r="E4" s="126" t="s">
        <v>79</v>
      </c>
      <c r="F4" s="140" t="s">
        <v>80</v>
      </c>
      <c r="G4" s="126" t="s">
        <v>79</v>
      </c>
      <c r="H4" s="127" t="s">
        <v>81</v>
      </c>
      <c r="I4" s="126" t="s">
        <v>79</v>
      </c>
      <c r="J4" s="125" t="s">
        <v>82</v>
      </c>
      <c r="K4" s="126" t="s">
        <v>79</v>
      </c>
      <c r="L4" s="125" t="s">
        <v>83</v>
      </c>
      <c r="M4" s="126" t="s">
        <v>79</v>
      </c>
    </row>
    <row r="5" spans="1:15">
      <c r="A5" s="175"/>
      <c r="B5" s="60" t="s">
        <v>84</v>
      </c>
      <c r="C5" s="381" t="s">
        <v>217</v>
      </c>
      <c r="D5" s="376"/>
      <c r="E5" s="376"/>
      <c r="F5" s="376"/>
      <c r="G5" s="376"/>
      <c r="H5" s="376"/>
      <c r="I5" s="376"/>
      <c r="J5" s="376"/>
      <c r="K5" s="376"/>
      <c r="L5" s="376"/>
    </row>
    <row r="6" spans="1:15">
      <c r="A6" s="175"/>
      <c r="B6" s="47" t="s">
        <v>87</v>
      </c>
      <c r="C6" s="129">
        <v>0.70833333333333337</v>
      </c>
      <c r="D6" s="176"/>
      <c r="E6" s="176"/>
      <c r="F6" s="382" t="s">
        <v>93</v>
      </c>
      <c r="G6" s="365"/>
      <c r="I6" s="48">
        <v>0.875</v>
      </c>
      <c r="J6" s="318"/>
      <c r="K6" s="48">
        <v>0.875</v>
      </c>
      <c r="L6" s="318"/>
      <c r="M6" s="319">
        <v>0.875</v>
      </c>
    </row>
    <row r="7" spans="1:15">
      <c r="A7" s="175"/>
      <c r="B7" s="240" t="s">
        <v>91</v>
      </c>
      <c r="C7" s="241">
        <v>0.70833333333333337</v>
      </c>
      <c r="D7" s="85"/>
      <c r="E7" s="85"/>
      <c r="F7" s="370" t="s">
        <v>93</v>
      </c>
      <c r="G7" s="371"/>
      <c r="H7" s="85"/>
      <c r="I7" s="320">
        <v>0.89236111111111116</v>
      </c>
      <c r="J7" s="39"/>
      <c r="K7" s="320">
        <v>0.85416666666666663</v>
      </c>
      <c r="L7" s="39"/>
      <c r="M7" s="320">
        <v>9.375E-2</v>
      </c>
    </row>
    <row r="8" spans="1:15">
      <c r="A8" s="175"/>
      <c r="B8" s="307"/>
      <c r="C8" s="137"/>
      <c r="D8" s="94"/>
      <c r="E8" s="139"/>
      <c r="F8" s="37"/>
      <c r="G8" s="37"/>
      <c r="H8" s="37"/>
      <c r="I8" s="37"/>
      <c r="J8" s="37"/>
    </row>
    <row r="9" spans="1:15">
      <c r="A9" s="174"/>
      <c r="B9" s="120">
        <v>0.78680555555555554</v>
      </c>
      <c r="C9" s="121" t="s">
        <v>384</v>
      </c>
      <c r="D9" s="30" t="s">
        <v>388</v>
      </c>
      <c r="E9" s="123">
        <v>1.75</v>
      </c>
      <c r="F9" s="366" t="s">
        <v>389</v>
      </c>
      <c r="G9" s="367"/>
      <c r="H9" s="367"/>
      <c r="I9" s="367"/>
      <c r="J9" s="367"/>
    </row>
    <row r="10" spans="1:15">
      <c r="A10" s="175"/>
      <c r="C10" s="124" t="s">
        <v>77</v>
      </c>
      <c r="D10" s="125" t="s">
        <v>78</v>
      </c>
      <c r="E10" s="126" t="s">
        <v>79</v>
      </c>
      <c r="F10" s="140" t="s">
        <v>80</v>
      </c>
      <c r="G10" s="126" t="s">
        <v>79</v>
      </c>
      <c r="H10" s="127" t="s">
        <v>81</v>
      </c>
      <c r="I10" s="126" t="s">
        <v>79</v>
      </c>
      <c r="J10" s="125" t="s">
        <v>82</v>
      </c>
      <c r="K10" s="126" t="s">
        <v>79</v>
      </c>
      <c r="L10" s="125" t="s">
        <v>83</v>
      </c>
      <c r="M10" s="126" t="s">
        <v>79</v>
      </c>
    </row>
    <row r="11" spans="1:15">
      <c r="A11" s="175"/>
      <c r="B11" s="60" t="s">
        <v>84</v>
      </c>
      <c r="C11" s="381" t="s">
        <v>217</v>
      </c>
      <c r="D11" s="376"/>
      <c r="E11" s="376"/>
      <c r="F11" s="376"/>
      <c r="G11" s="376"/>
      <c r="H11" s="376"/>
      <c r="I11" s="376"/>
      <c r="J11" s="376"/>
      <c r="K11" s="376"/>
      <c r="L11" s="376"/>
    </row>
    <row r="12" spans="1:15">
      <c r="A12" s="175"/>
      <c r="B12" s="47" t="s">
        <v>87</v>
      </c>
      <c r="C12" s="129">
        <v>0.70833333333333337</v>
      </c>
      <c r="D12" s="176"/>
      <c r="E12" s="176"/>
      <c r="F12" s="382" t="s">
        <v>93</v>
      </c>
      <c r="G12" s="365"/>
      <c r="H12" s="176"/>
      <c r="I12" s="48">
        <v>0.875</v>
      </c>
      <c r="J12" s="318"/>
      <c r="K12" s="48">
        <v>0.875</v>
      </c>
      <c r="L12" s="318"/>
      <c r="M12" s="319">
        <v>0.875</v>
      </c>
    </row>
    <row r="13" spans="1:15">
      <c r="A13" s="175"/>
      <c r="B13" s="240" t="s">
        <v>91</v>
      </c>
      <c r="C13" s="241">
        <v>0.70833333333333337</v>
      </c>
      <c r="D13" s="85"/>
      <c r="E13" s="85"/>
      <c r="F13" s="370" t="s">
        <v>93</v>
      </c>
      <c r="G13" s="371"/>
      <c r="H13" s="85"/>
      <c r="I13" s="320">
        <v>0.89236111111111116</v>
      </c>
      <c r="J13" s="39"/>
      <c r="K13" s="320">
        <v>0.85416666666666663</v>
      </c>
      <c r="L13" s="39"/>
      <c r="M13" s="320">
        <v>9.375E-2</v>
      </c>
    </row>
    <row r="14" spans="1:15">
      <c r="A14" s="175"/>
      <c r="B14" s="136"/>
      <c r="C14" s="137"/>
      <c r="D14" s="94"/>
      <c r="E14" s="139"/>
      <c r="F14" s="37"/>
      <c r="G14" s="37"/>
      <c r="H14" s="37"/>
      <c r="I14" s="37"/>
      <c r="J14" s="37"/>
    </row>
    <row r="15" spans="1:15">
      <c r="A15" s="174"/>
      <c r="B15" s="120">
        <v>0.8041666666666667</v>
      </c>
      <c r="C15" s="121" t="s">
        <v>390</v>
      </c>
      <c r="D15" s="30" t="s">
        <v>391</v>
      </c>
      <c r="E15" s="123">
        <v>1</v>
      </c>
      <c r="F15" s="366" t="s">
        <v>392</v>
      </c>
      <c r="G15" s="367"/>
      <c r="H15" s="367"/>
      <c r="I15" s="367"/>
      <c r="J15" s="367"/>
    </row>
    <row r="16" spans="1:15">
      <c r="C16" s="124" t="s">
        <v>77</v>
      </c>
      <c r="D16" s="125" t="s">
        <v>78</v>
      </c>
      <c r="E16" s="126" t="s">
        <v>79</v>
      </c>
      <c r="F16" s="140" t="s">
        <v>80</v>
      </c>
      <c r="G16" s="126" t="s">
        <v>79</v>
      </c>
      <c r="H16" s="127" t="s">
        <v>81</v>
      </c>
      <c r="I16" s="126" t="s">
        <v>79</v>
      </c>
      <c r="J16" s="125" t="s">
        <v>82</v>
      </c>
      <c r="K16" s="126" t="s">
        <v>79</v>
      </c>
      <c r="L16" s="125" t="s">
        <v>83</v>
      </c>
      <c r="M16" s="126" t="s">
        <v>79</v>
      </c>
    </row>
    <row r="17" spans="2:31">
      <c r="B17" s="60" t="s">
        <v>84</v>
      </c>
      <c r="C17" s="381" t="s">
        <v>217</v>
      </c>
      <c r="D17" s="376"/>
      <c r="E17" s="376"/>
      <c r="F17" s="376"/>
      <c r="G17" s="376"/>
      <c r="H17" s="376"/>
      <c r="I17" s="376"/>
      <c r="J17" s="376"/>
      <c r="K17" s="376"/>
      <c r="L17" s="376"/>
    </row>
    <row r="18" spans="2:31">
      <c r="B18" s="47" t="s">
        <v>87</v>
      </c>
      <c r="C18" s="129">
        <v>0.70833333333333337</v>
      </c>
      <c r="D18" s="176"/>
      <c r="E18" s="176"/>
      <c r="F18" s="382" t="s">
        <v>93</v>
      </c>
      <c r="G18" s="365"/>
      <c r="H18" s="176"/>
      <c r="I18" s="318"/>
      <c r="J18" s="318"/>
      <c r="K18" s="318"/>
      <c r="L18" s="318"/>
      <c r="M18" s="319">
        <v>0.83333333333333337</v>
      </c>
    </row>
    <row r="19" spans="2:31">
      <c r="B19" s="47"/>
      <c r="C19" s="129">
        <v>0.75</v>
      </c>
      <c r="D19" s="176"/>
      <c r="E19" s="176"/>
      <c r="F19" s="382" t="s">
        <v>93</v>
      </c>
      <c r="G19" s="365"/>
      <c r="H19" s="176"/>
      <c r="I19" s="48">
        <v>0.83333333333333337</v>
      </c>
      <c r="J19" s="318"/>
      <c r="K19" s="48">
        <v>0.83333333333333337</v>
      </c>
      <c r="L19" s="318"/>
      <c r="M19" s="50">
        <v>0.83333333333333337</v>
      </c>
    </row>
    <row r="20" spans="2:31">
      <c r="B20" s="103" t="s">
        <v>91</v>
      </c>
      <c r="C20" s="298">
        <v>0.70833333333333337</v>
      </c>
      <c r="D20" s="299"/>
      <c r="E20" s="299"/>
      <c r="F20" s="384" t="s">
        <v>93</v>
      </c>
      <c r="G20" s="385"/>
      <c r="H20" s="299"/>
      <c r="I20" s="321"/>
      <c r="J20" s="321"/>
      <c r="K20" s="319">
        <v>0.95833333333333337</v>
      </c>
      <c r="L20" s="321"/>
      <c r="M20" s="104">
        <v>0.88888888888888884</v>
      </c>
    </row>
    <row r="21" spans="2:31">
      <c r="B21" s="301"/>
      <c r="C21" s="302">
        <v>0.75</v>
      </c>
      <c r="D21" s="303"/>
      <c r="E21" s="304"/>
      <c r="F21" s="381" t="s">
        <v>93</v>
      </c>
      <c r="G21" s="376"/>
      <c r="H21" s="86"/>
      <c r="I21" s="67">
        <v>0.88541666666666663</v>
      </c>
      <c r="J21" s="143"/>
      <c r="K21" s="61">
        <v>0.90277777777777779</v>
      </c>
      <c r="L21" s="277"/>
      <c r="M21" s="61">
        <v>0.84375</v>
      </c>
    </row>
    <row r="22" spans="2:31">
      <c r="D22" s="25"/>
    </row>
    <row r="23" spans="2:31">
      <c r="D23" s="25"/>
    </row>
    <row r="24" spans="2:31">
      <c r="B24" s="261" t="s">
        <v>0</v>
      </c>
      <c r="C24" s="262" t="s">
        <v>3</v>
      </c>
      <c r="D24" s="262" t="s">
        <v>4</v>
      </c>
      <c r="E24" s="142"/>
      <c r="F24" s="261" t="s">
        <v>5</v>
      </c>
      <c r="G24" s="262" t="s">
        <v>3</v>
      </c>
      <c r="H24" s="262" t="s">
        <v>4</v>
      </c>
      <c r="I24" s="142"/>
      <c r="J24" s="261" t="s">
        <v>6</v>
      </c>
      <c r="K24" s="262" t="s">
        <v>3</v>
      </c>
      <c r="L24" s="262" t="s">
        <v>4</v>
      </c>
      <c r="N24" s="261" t="s">
        <v>7</v>
      </c>
      <c r="O24" s="262" t="s">
        <v>3</v>
      </c>
      <c r="P24" s="262" t="s">
        <v>4</v>
      </c>
      <c r="Q24" s="142"/>
      <c r="R24" s="261" t="s">
        <v>8</v>
      </c>
      <c r="S24" s="262" t="s">
        <v>3</v>
      </c>
      <c r="T24" s="262" t="s">
        <v>4</v>
      </c>
      <c r="AE24" s="142"/>
    </row>
    <row r="25" spans="2:31">
      <c r="B25" s="9" t="s">
        <v>53</v>
      </c>
      <c r="C25" s="10">
        <v>0</v>
      </c>
      <c r="D25" s="10">
        <v>0</v>
      </c>
      <c r="E25" s="142"/>
      <c r="F25" s="9" t="s">
        <v>53</v>
      </c>
      <c r="G25" s="10"/>
      <c r="H25" s="10"/>
      <c r="I25" s="142"/>
      <c r="J25" s="9" t="s">
        <v>53</v>
      </c>
      <c r="K25" s="10">
        <v>0</v>
      </c>
      <c r="L25" s="10">
        <v>0</v>
      </c>
      <c r="N25" s="9" t="s">
        <v>53</v>
      </c>
      <c r="O25" s="11">
        <v>0</v>
      </c>
      <c r="P25" s="11">
        <v>0</v>
      </c>
      <c r="Q25" s="142"/>
      <c r="R25" s="9" t="s">
        <v>53</v>
      </c>
      <c r="S25" s="11">
        <v>0</v>
      </c>
      <c r="T25" s="11">
        <v>0</v>
      </c>
      <c r="AE25" s="142"/>
    </row>
    <row r="26" spans="2:31">
      <c r="B26" s="9" t="s">
        <v>54</v>
      </c>
      <c r="C26" s="10">
        <v>0</v>
      </c>
      <c r="D26" s="10">
        <v>0</v>
      </c>
      <c r="E26" s="142"/>
      <c r="F26" s="9" t="s">
        <v>54</v>
      </c>
      <c r="G26" s="10"/>
      <c r="H26" s="10"/>
      <c r="I26" s="142"/>
      <c r="J26" s="9" t="s">
        <v>54</v>
      </c>
      <c r="K26" s="10">
        <v>0</v>
      </c>
      <c r="L26" s="10">
        <v>0</v>
      </c>
      <c r="N26" s="9" t="s">
        <v>54</v>
      </c>
      <c r="O26" s="11">
        <v>0</v>
      </c>
      <c r="P26" s="11">
        <v>0</v>
      </c>
      <c r="Q26" s="142"/>
      <c r="R26" s="9" t="s">
        <v>54</v>
      </c>
      <c r="S26" s="11">
        <v>0</v>
      </c>
      <c r="T26" s="11">
        <v>0</v>
      </c>
      <c r="AE26" s="142"/>
    </row>
    <row r="27" spans="2:31">
      <c r="B27" s="9" t="s">
        <v>55</v>
      </c>
      <c r="C27" s="10">
        <v>0</v>
      </c>
      <c r="D27" s="10">
        <v>0</v>
      </c>
      <c r="E27" s="142"/>
      <c r="F27" s="9" t="s">
        <v>55</v>
      </c>
      <c r="G27" s="10"/>
      <c r="H27" s="10"/>
      <c r="I27" s="142"/>
      <c r="J27" s="9" t="s">
        <v>55</v>
      </c>
      <c r="K27" s="10">
        <v>0</v>
      </c>
      <c r="L27" s="10">
        <v>0</v>
      </c>
      <c r="N27" s="9" t="s">
        <v>55</v>
      </c>
      <c r="O27" s="11">
        <v>0</v>
      </c>
      <c r="P27" s="11">
        <v>0</v>
      </c>
      <c r="Q27" s="142"/>
      <c r="R27" s="9" t="s">
        <v>55</v>
      </c>
      <c r="S27" s="11">
        <v>0</v>
      </c>
      <c r="T27" s="11">
        <v>0</v>
      </c>
      <c r="AE27" s="142"/>
    </row>
    <row r="28" spans="2:31">
      <c r="B28" s="263"/>
      <c r="C28" s="142"/>
      <c r="D28" s="142"/>
      <c r="E28" s="142"/>
      <c r="F28" s="263"/>
      <c r="G28" s="142"/>
      <c r="H28" s="142"/>
      <c r="I28" s="142"/>
      <c r="J28" s="263"/>
      <c r="K28" s="142"/>
      <c r="L28" s="142"/>
      <c r="N28" s="263"/>
      <c r="O28" s="142"/>
      <c r="P28" s="142"/>
      <c r="Q28" s="142"/>
      <c r="R28" s="263"/>
      <c r="S28" s="142"/>
      <c r="T28" s="142"/>
      <c r="AE28" s="142"/>
    </row>
    <row r="29" spans="2:31">
      <c r="B29" s="263"/>
      <c r="C29" s="142"/>
      <c r="D29" s="142"/>
      <c r="E29" s="142"/>
      <c r="F29" s="263"/>
      <c r="G29" s="142"/>
      <c r="H29" s="142"/>
      <c r="I29" s="142"/>
      <c r="J29" s="263"/>
      <c r="K29" s="142"/>
      <c r="L29" s="142"/>
      <c r="N29" s="263"/>
      <c r="O29" s="142"/>
      <c r="P29" s="142"/>
      <c r="Q29" s="142"/>
      <c r="R29" s="263"/>
      <c r="S29" s="142"/>
      <c r="T29" s="142"/>
      <c r="AE29" s="142"/>
    </row>
    <row r="30" spans="2:31">
      <c r="B30" s="142"/>
      <c r="C30" s="142"/>
      <c r="D30" s="142"/>
      <c r="E30" s="142"/>
      <c r="F30" s="142"/>
      <c r="G30" s="142"/>
      <c r="H30" s="142"/>
      <c r="I30" s="142"/>
      <c r="J30" s="142"/>
      <c r="K30" s="142"/>
      <c r="L30" s="142"/>
      <c r="N30" s="142"/>
      <c r="O30" s="142"/>
      <c r="P30" s="142"/>
      <c r="Q30" s="142"/>
      <c r="R30" s="142"/>
      <c r="S30" s="142"/>
      <c r="T30" s="142"/>
      <c r="AE30" s="142"/>
    </row>
    <row r="31" spans="2:31">
      <c r="B31" s="261" t="s">
        <v>61</v>
      </c>
      <c r="C31" s="262" t="s">
        <v>3</v>
      </c>
      <c r="D31" s="262" t="s">
        <v>4</v>
      </c>
      <c r="E31" s="142"/>
      <c r="F31" s="261" t="s">
        <v>62</v>
      </c>
      <c r="G31" s="262" t="s">
        <v>3</v>
      </c>
      <c r="H31" s="262" t="s">
        <v>4</v>
      </c>
      <c r="I31" s="142"/>
      <c r="J31" s="261" t="s">
        <v>63</v>
      </c>
      <c r="K31" s="262" t="s">
        <v>3</v>
      </c>
      <c r="L31" s="262" t="s">
        <v>4</v>
      </c>
      <c r="N31" s="261" t="s">
        <v>64</v>
      </c>
      <c r="O31" s="262" t="s">
        <v>3</v>
      </c>
      <c r="P31" s="262" t="s">
        <v>4</v>
      </c>
      <c r="Q31" s="142"/>
      <c r="R31" s="261" t="s">
        <v>65</v>
      </c>
      <c r="S31" s="262" t="s">
        <v>3</v>
      </c>
      <c r="T31" s="262" t="s">
        <v>4</v>
      </c>
      <c r="AE31" s="142"/>
    </row>
    <row r="32" spans="2:31">
      <c r="B32" s="9" t="s">
        <v>53</v>
      </c>
      <c r="C32" s="10">
        <v>0</v>
      </c>
      <c r="D32" s="10">
        <v>0</v>
      </c>
      <c r="E32" s="142"/>
      <c r="F32" s="9" t="s">
        <v>53</v>
      </c>
      <c r="G32" s="10"/>
      <c r="H32" s="10"/>
      <c r="I32" s="142"/>
      <c r="J32" s="9" t="s">
        <v>53</v>
      </c>
      <c r="K32" s="10">
        <v>0</v>
      </c>
      <c r="L32" s="10">
        <v>0</v>
      </c>
      <c r="N32" s="9" t="s">
        <v>53</v>
      </c>
      <c r="O32" s="11">
        <v>0</v>
      </c>
      <c r="P32" s="11">
        <v>0</v>
      </c>
      <c r="Q32" s="142"/>
      <c r="R32" s="9" t="s">
        <v>53</v>
      </c>
      <c r="S32" s="11">
        <v>0</v>
      </c>
      <c r="T32" s="11">
        <v>0</v>
      </c>
      <c r="AE32" s="142"/>
    </row>
    <row r="33" spans="2:31">
      <c r="B33" s="9" t="s">
        <v>54</v>
      </c>
      <c r="C33" s="10">
        <v>0</v>
      </c>
      <c r="D33" s="10">
        <v>0</v>
      </c>
      <c r="E33" s="142"/>
      <c r="F33" s="9" t="s">
        <v>54</v>
      </c>
      <c r="G33" s="10"/>
      <c r="H33" s="10"/>
      <c r="I33" s="142"/>
      <c r="J33" s="9" t="s">
        <v>54</v>
      </c>
      <c r="K33" s="10">
        <v>0</v>
      </c>
      <c r="L33" s="10">
        <v>0</v>
      </c>
      <c r="N33" s="9" t="s">
        <v>54</v>
      </c>
      <c r="O33" s="11">
        <v>0</v>
      </c>
      <c r="P33" s="11">
        <v>0</v>
      </c>
      <c r="Q33" s="142"/>
      <c r="R33" s="9" t="s">
        <v>54</v>
      </c>
      <c r="S33" s="11">
        <v>0</v>
      </c>
      <c r="T33" s="11">
        <v>0</v>
      </c>
      <c r="AE33" s="142"/>
    </row>
    <row r="34" spans="2:31">
      <c r="B34" s="9" t="s">
        <v>55</v>
      </c>
      <c r="C34" s="10">
        <v>0</v>
      </c>
      <c r="D34" s="10">
        <v>0</v>
      </c>
      <c r="E34" s="142"/>
      <c r="F34" s="9" t="s">
        <v>55</v>
      </c>
      <c r="G34" s="10"/>
      <c r="H34" s="10"/>
      <c r="I34" s="142"/>
      <c r="J34" s="9" t="s">
        <v>55</v>
      </c>
      <c r="K34" s="10">
        <v>0</v>
      </c>
      <c r="L34" s="10">
        <v>0</v>
      </c>
      <c r="N34" s="9" t="s">
        <v>55</v>
      </c>
      <c r="O34" s="11">
        <v>0</v>
      </c>
      <c r="P34" s="11">
        <v>0</v>
      </c>
      <c r="Q34" s="142"/>
      <c r="R34" s="9" t="s">
        <v>55</v>
      </c>
      <c r="S34" s="11">
        <v>0</v>
      </c>
      <c r="T34" s="11">
        <v>0</v>
      </c>
      <c r="AE34" s="142"/>
    </row>
    <row r="35" spans="2:31">
      <c r="B35" s="263"/>
      <c r="C35" s="142"/>
      <c r="D35" s="142"/>
      <c r="E35" s="142"/>
      <c r="F35" s="263"/>
      <c r="G35" s="142"/>
      <c r="H35" s="142"/>
      <c r="I35" s="142"/>
      <c r="J35" s="263"/>
      <c r="K35" s="142"/>
      <c r="L35" s="142"/>
      <c r="N35" s="263"/>
      <c r="O35" s="142"/>
      <c r="P35" s="142"/>
      <c r="Q35" s="142"/>
      <c r="R35" s="263"/>
      <c r="S35" s="142"/>
      <c r="T35" s="142"/>
      <c r="AE35" s="142"/>
    </row>
    <row r="36" spans="2:31">
      <c r="B36" s="263"/>
      <c r="C36" s="142"/>
      <c r="D36" s="142"/>
      <c r="E36" s="142"/>
      <c r="F36" s="263"/>
      <c r="G36" s="142"/>
      <c r="H36" s="142"/>
      <c r="I36" s="142"/>
      <c r="J36" s="263"/>
      <c r="K36" s="142"/>
      <c r="L36" s="142"/>
      <c r="N36" s="263"/>
      <c r="O36" s="142"/>
      <c r="P36" s="142"/>
      <c r="Q36" s="142"/>
      <c r="R36" s="263"/>
      <c r="S36" s="142"/>
      <c r="T36" s="142"/>
      <c r="AC36" s="142"/>
      <c r="AD36" s="142"/>
      <c r="AE36" s="142"/>
    </row>
    <row r="37" spans="2:31">
      <c r="D37" s="25"/>
    </row>
    <row r="38" spans="2:31">
      <c r="D38" s="25"/>
    </row>
    <row r="39" spans="2:31">
      <c r="D39" s="25"/>
    </row>
    <row r="40" spans="2:31">
      <c r="D40" s="25"/>
    </row>
    <row r="41" spans="2:31">
      <c r="D41" s="25"/>
    </row>
    <row r="42" spans="2:31">
      <c r="D42" s="25"/>
    </row>
    <row r="43" spans="2:31">
      <c r="D43" s="25"/>
    </row>
    <row r="44" spans="2:31">
      <c r="D44" s="25"/>
    </row>
    <row r="45" spans="2:31">
      <c r="D45" s="25"/>
    </row>
    <row r="46" spans="2:31">
      <c r="D46" s="25"/>
    </row>
    <row r="47" spans="2:31">
      <c r="D47" s="25"/>
    </row>
    <row r="48" spans="2:31">
      <c r="D48" s="25"/>
    </row>
    <row r="49" spans="4:4">
      <c r="D49" s="25"/>
    </row>
    <row r="50" spans="4:4">
      <c r="D50" s="25"/>
    </row>
    <row r="51" spans="4:4">
      <c r="D51" s="25"/>
    </row>
    <row r="52" spans="4:4">
      <c r="D52" s="25"/>
    </row>
    <row r="53" spans="4:4">
      <c r="D53" s="25"/>
    </row>
    <row r="54" spans="4:4">
      <c r="D54" s="25"/>
    </row>
    <row r="55" spans="4:4">
      <c r="D55" s="25"/>
    </row>
    <row r="56" spans="4:4">
      <c r="D56" s="25"/>
    </row>
    <row r="57" spans="4:4">
      <c r="D57" s="25"/>
    </row>
    <row r="58" spans="4:4">
      <c r="D58" s="25"/>
    </row>
    <row r="59" spans="4:4">
      <c r="D59" s="25"/>
    </row>
    <row r="60" spans="4:4">
      <c r="D60" s="25"/>
    </row>
    <row r="61" spans="4:4">
      <c r="D61" s="25"/>
    </row>
    <row r="62" spans="4:4">
      <c r="D62" s="25"/>
    </row>
    <row r="63" spans="4:4">
      <c r="D63" s="25"/>
    </row>
    <row r="64" spans="4:4">
      <c r="D64" s="25"/>
    </row>
    <row r="65" spans="4:4">
      <c r="D65" s="25"/>
    </row>
    <row r="66" spans="4:4">
      <c r="D66" s="25"/>
    </row>
    <row r="67" spans="4:4">
      <c r="D67" s="25"/>
    </row>
    <row r="68" spans="4:4">
      <c r="D68" s="25"/>
    </row>
    <row r="69" spans="4:4">
      <c r="D69" s="25"/>
    </row>
    <row r="70" spans="4:4">
      <c r="D70" s="25"/>
    </row>
    <row r="71" spans="4:4">
      <c r="D71" s="25"/>
    </row>
    <row r="72" spans="4:4">
      <c r="D72" s="25"/>
    </row>
    <row r="73" spans="4:4">
      <c r="D73" s="25"/>
    </row>
    <row r="74" spans="4:4">
      <c r="D74" s="25"/>
    </row>
    <row r="75" spans="4:4">
      <c r="D75" s="25"/>
    </row>
    <row r="76" spans="4:4">
      <c r="D76" s="25"/>
    </row>
    <row r="77" spans="4:4">
      <c r="D77" s="25"/>
    </row>
    <row r="78" spans="4:4">
      <c r="D78" s="25"/>
    </row>
    <row r="79" spans="4:4">
      <c r="D79" s="25"/>
    </row>
    <row r="80" spans="4:4">
      <c r="D80" s="25"/>
    </row>
    <row r="81" spans="4:4">
      <c r="D81" s="25"/>
    </row>
    <row r="82" spans="4:4">
      <c r="D82" s="25"/>
    </row>
    <row r="83" spans="4:4">
      <c r="D83" s="25"/>
    </row>
    <row r="84" spans="4:4">
      <c r="D84" s="25"/>
    </row>
    <row r="85" spans="4:4">
      <c r="D85" s="25"/>
    </row>
    <row r="86" spans="4:4">
      <c r="D86" s="25"/>
    </row>
    <row r="87" spans="4:4">
      <c r="D87" s="25"/>
    </row>
    <row r="88" spans="4:4">
      <c r="D88" s="25"/>
    </row>
    <row r="89" spans="4:4">
      <c r="D89" s="25"/>
    </row>
    <row r="90" spans="4:4">
      <c r="D90" s="25"/>
    </row>
    <row r="91" spans="4:4">
      <c r="D91" s="25"/>
    </row>
    <row r="92" spans="4:4">
      <c r="D92" s="25"/>
    </row>
    <row r="93" spans="4:4">
      <c r="D93" s="25"/>
    </row>
    <row r="94" spans="4:4">
      <c r="D94" s="25"/>
    </row>
    <row r="95" spans="4:4">
      <c r="D95" s="25"/>
    </row>
    <row r="96" spans="4:4">
      <c r="D96" s="25"/>
    </row>
    <row r="97" spans="4:4">
      <c r="D97" s="25"/>
    </row>
    <row r="98" spans="4:4">
      <c r="D98" s="25"/>
    </row>
    <row r="99" spans="4:4">
      <c r="D99" s="25"/>
    </row>
    <row r="100" spans="4:4">
      <c r="D100" s="25"/>
    </row>
    <row r="101" spans="4:4">
      <c r="D101" s="25"/>
    </row>
    <row r="102" spans="4:4">
      <c r="D102" s="25"/>
    </row>
    <row r="103" spans="4:4">
      <c r="D103" s="25"/>
    </row>
    <row r="104" spans="4:4">
      <c r="D104" s="25"/>
    </row>
    <row r="105" spans="4:4">
      <c r="D105" s="25"/>
    </row>
    <row r="106" spans="4:4">
      <c r="D106" s="25"/>
    </row>
    <row r="107" spans="4:4">
      <c r="D107" s="25"/>
    </row>
    <row r="108" spans="4:4">
      <c r="D108" s="25"/>
    </row>
    <row r="109" spans="4:4">
      <c r="D109" s="25"/>
    </row>
    <row r="110" spans="4:4">
      <c r="D110" s="25"/>
    </row>
    <row r="111" spans="4:4">
      <c r="D111" s="25"/>
    </row>
    <row r="112" spans="4:4">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row r="999" spans="4:4">
      <c r="D999" s="25"/>
    </row>
    <row r="1000" spans="4:4">
      <c r="D1000" s="25"/>
    </row>
    <row r="1001" spans="4:4">
      <c r="D1001" s="25"/>
    </row>
    <row r="1002" spans="4:4">
      <c r="D1002" s="25"/>
    </row>
    <row r="1003" spans="4:4">
      <c r="D1003" s="25"/>
    </row>
    <row r="1004" spans="4:4">
      <c r="D1004" s="25"/>
    </row>
    <row r="1005" spans="4:4">
      <c r="D1005" s="25"/>
    </row>
    <row r="1006" spans="4:4">
      <c r="D1006" s="25"/>
    </row>
    <row r="1007" spans="4:4">
      <c r="D1007" s="25"/>
    </row>
    <row r="1008" spans="4:4">
      <c r="D1008" s="25"/>
    </row>
    <row r="1009" spans="4:4">
      <c r="D1009" s="25"/>
    </row>
  </sheetData>
  <mergeCells count="15">
    <mergeCell ref="F19:G19"/>
    <mergeCell ref="F20:G20"/>
    <mergeCell ref="F21:G21"/>
    <mergeCell ref="F3:J3"/>
    <mergeCell ref="N3:O3"/>
    <mergeCell ref="C5:L5"/>
    <mergeCell ref="F6:G6"/>
    <mergeCell ref="F7:G7"/>
    <mergeCell ref="F9:J9"/>
    <mergeCell ref="C11:L11"/>
    <mergeCell ref="F12:G12"/>
    <mergeCell ref="F13:G13"/>
    <mergeCell ref="F15:J15"/>
    <mergeCell ref="C17:L17"/>
    <mergeCell ref="F18:G18"/>
  </mergeCells>
  <hyperlinks>
    <hyperlink ref="B3" r:id="rId1" location="GSP/202105031834/202105031834" display="https://mesonet.agron.iastate.edu/lsr/ - GSP/202105031834/202105031834" xr:uid="{00000000-0004-0000-1800-000000000000}"/>
    <hyperlink ref="D3" r:id="rId2" location="GSP/202105031834/202105031834" xr:uid="{00000000-0004-0000-1800-000001000000}"/>
    <hyperlink ref="B9" r:id="rId3" location="GSP/202105031853/202105031853" display="https://mesonet.agron.iastate.edu/lsr/ - GSP/202105031853/202105031853" xr:uid="{00000000-0004-0000-1800-000002000000}"/>
    <hyperlink ref="D9" r:id="rId4" location="GSP/202105031853/202105031853" xr:uid="{00000000-0004-0000-1800-000003000000}"/>
    <hyperlink ref="B15" r:id="rId5" location="GSP/202105031918/202105031918" display="https://mesonet.agron.iastate.edu/lsr/ - GSP/202105031918/202105031918" xr:uid="{00000000-0004-0000-1800-000004000000}"/>
    <hyperlink ref="D15" r:id="rId6" location="GSP/202105031918/202105031918" xr:uid="{00000000-0004-0000-1800-000005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674EA7"/>
    <outlinePr summaryBelow="0" summaryRight="0"/>
  </sheetPr>
  <dimension ref="A1:AD46"/>
  <sheetViews>
    <sheetView workbookViewId="0"/>
  </sheetViews>
  <sheetFormatPr defaultColWidth="14.42578125" defaultRowHeight="15.75" customHeight="1"/>
  <sheetData>
    <row r="1" spans="1:16" ht="12.75">
      <c r="A1" s="267" t="s">
        <v>393</v>
      </c>
      <c r="B1" s="268">
        <v>44320</v>
      </c>
    </row>
    <row r="2" spans="1:16" ht="12.75">
      <c r="B2" s="3" t="s">
        <v>68</v>
      </c>
      <c r="C2" s="26" t="s">
        <v>69</v>
      </c>
      <c r="D2" s="26" t="s">
        <v>70</v>
      </c>
      <c r="E2" s="3" t="s">
        <v>71</v>
      </c>
      <c r="F2" s="3" t="s">
        <v>72</v>
      </c>
    </row>
    <row r="3" spans="1:16" ht="12.75">
      <c r="A3" s="322"/>
      <c r="B3" s="120">
        <v>0.85624999999999996</v>
      </c>
      <c r="C3" s="121" t="s">
        <v>394</v>
      </c>
      <c r="D3" s="122" t="s">
        <v>395</v>
      </c>
      <c r="E3" s="123">
        <v>1.25</v>
      </c>
      <c r="F3" s="366" t="s">
        <v>396</v>
      </c>
      <c r="G3" s="367"/>
      <c r="H3" s="367"/>
      <c r="I3" s="367"/>
      <c r="J3" s="367"/>
    </row>
    <row r="4" spans="1:16" ht="25.5">
      <c r="C4" s="124" t="s">
        <v>77</v>
      </c>
      <c r="D4" s="125" t="s">
        <v>78</v>
      </c>
      <c r="E4" s="126" t="s">
        <v>79</v>
      </c>
      <c r="F4" s="140" t="s">
        <v>80</v>
      </c>
      <c r="G4" s="126" t="s">
        <v>79</v>
      </c>
      <c r="H4" s="127" t="s">
        <v>81</v>
      </c>
      <c r="I4" s="126" t="s">
        <v>79</v>
      </c>
      <c r="J4" s="125" t="s">
        <v>82</v>
      </c>
      <c r="K4" s="126" t="s">
        <v>79</v>
      </c>
      <c r="L4" s="125" t="s">
        <v>83</v>
      </c>
      <c r="M4" s="126" t="s">
        <v>79</v>
      </c>
    </row>
    <row r="5" spans="1:16" ht="12.75">
      <c r="B5" s="60" t="s">
        <v>84</v>
      </c>
      <c r="C5" s="381" t="s">
        <v>217</v>
      </c>
      <c r="D5" s="376"/>
      <c r="E5" s="376"/>
      <c r="F5" s="376"/>
      <c r="G5" s="376"/>
      <c r="H5" s="376"/>
      <c r="I5" s="376"/>
      <c r="J5" s="376"/>
      <c r="K5" s="376"/>
      <c r="L5" s="376"/>
    </row>
    <row r="6" spans="1:16" ht="38.25">
      <c r="B6" s="47" t="s">
        <v>87</v>
      </c>
      <c r="C6" s="129">
        <v>0.70833333333333337</v>
      </c>
      <c r="D6" s="176"/>
      <c r="E6" s="176"/>
      <c r="F6" s="384" t="s">
        <v>93</v>
      </c>
      <c r="G6" s="385"/>
      <c r="H6" s="231"/>
      <c r="I6" s="188">
        <v>0.95833333333333337</v>
      </c>
      <c r="J6" s="231"/>
      <c r="K6" s="188">
        <v>0.95833333333333337</v>
      </c>
      <c r="L6" s="231">
        <v>1</v>
      </c>
      <c r="M6" s="106">
        <v>0.95833333333333337</v>
      </c>
    </row>
    <row r="7" spans="1:16" ht="12.75">
      <c r="B7" s="47"/>
      <c r="C7" s="129">
        <v>0.75</v>
      </c>
      <c r="D7" s="176"/>
      <c r="E7" s="176"/>
      <c r="F7" s="382" t="s">
        <v>93</v>
      </c>
      <c r="G7" s="365"/>
      <c r="H7" s="196"/>
      <c r="I7" s="188">
        <v>0.91666666666666663</v>
      </c>
      <c r="J7" s="231"/>
      <c r="K7" s="188">
        <v>0.91666666666666663</v>
      </c>
      <c r="L7" s="231">
        <v>0.75</v>
      </c>
      <c r="M7" s="74">
        <v>0.95833333333333337</v>
      </c>
    </row>
    <row r="8" spans="1:16" ht="12.75">
      <c r="B8" s="47"/>
      <c r="C8" s="129">
        <v>0.79166666666666663</v>
      </c>
      <c r="D8" s="176"/>
      <c r="E8" s="176"/>
      <c r="F8" s="381" t="s">
        <v>93</v>
      </c>
      <c r="G8" s="376"/>
      <c r="H8" s="196"/>
      <c r="I8" s="188">
        <v>0.95833333333333337</v>
      </c>
      <c r="J8" s="231"/>
      <c r="K8" s="188">
        <v>0.91666666666666663</v>
      </c>
      <c r="L8" s="231">
        <v>0.5</v>
      </c>
      <c r="M8" s="82">
        <v>0.91666666666666663</v>
      </c>
    </row>
    <row r="9" spans="1:16" ht="38.25">
      <c r="B9" s="103" t="s">
        <v>91</v>
      </c>
      <c r="C9" s="298">
        <v>0.70833333333333337</v>
      </c>
      <c r="D9" s="299"/>
      <c r="E9" s="299"/>
      <c r="F9" s="384" t="s">
        <v>93</v>
      </c>
      <c r="G9" s="385"/>
      <c r="H9" s="197">
        <v>0.1</v>
      </c>
      <c r="I9" s="232">
        <v>0.94097222222222221</v>
      </c>
      <c r="J9" s="233"/>
      <c r="K9" s="232">
        <v>0.95138888888888884</v>
      </c>
      <c r="L9" s="233">
        <v>1</v>
      </c>
      <c r="M9" s="74">
        <v>0.95833333333333337</v>
      </c>
    </row>
    <row r="10" spans="1:16" ht="12.75">
      <c r="B10" s="260"/>
      <c r="C10" s="130">
        <v>0.75</v>
      </c>
      <c r="F10" s="382" t="s">
        <v>93</v>
      </c>
      <c r="G10" s="365"/>
      <c r="H10" s="135"/>
      <c r="I10" s="74">
        <v>0.93055555555555558</v>
      </c>
      <c r="J10" s="75"/>
      <c r="K10" s="74">
        <v>0.92361111111111116</v>
      </c>
      <c r="L10" s="75">
        <v>0.75</v>
      </c>
      <c r="M10" s="74">
        <v>0.9375</v>
      </c>
    </row>
    <row r="11" spans="1:16" ht="12.75">
      <c r="B11" s="254"/>
      <c r="C11" s="132">
        <v>0.79166666666666663</v>
      </c>
      <c r="D11" s="230"/>
      <c r="E11" s="230"/>
      <c r="F11" s="381" t="s">
        <v>93</v>
      </c>
      <c r="G11" s="376"/>
      <c r="H11" s="98"/>
      <c r="I11" s="82">
        <v>0.95833333333333337</v>
      </c>
      <c r="J11" s="80"/>
      <c r="K11" s="82">
        <v>0.93402777777777779</v>
      </c>
      <c r="L11" s="80">
        <v>0.5</v>
      </c>
      <c r="M11" s="82">
        <v>0.93055555555555558</v>
      </c>
    </row>
    <row r="16" spans="1:16" ht="12.75">
      <c r="N16" s="387" t="s">
        <v>397</v>
      </c>
      <c r="O16" s="365"/>
      <c r="P16" s="365"/>
    </row>
    <row r="17" spans="1:21" ht="15.75" customHeight="1">
      <c r="N17" s="365"/>
      <c r="O17" s="365"/>
      <c r="P17" s="365"/>
    </row>
    <row r="18" spans="1:21" ht="15.75" customHeight="1">
      <c r="N18" s="365"/>
      <c r="O18" s="365"/>
      <c r="P18" s="365"/>
    </row>
    <row r="32" spans="1:21" ht="12.75">
      <c r="A32" s="372" t="s">
        <v>398</v>
      </c>
      <c r="B32" s="365"/>
      <c r="C32" s="365"/>
      <c r="D32" s="365"/>
      <c r="E32" s="365"/>
      <c r="H32" s="372" t="s">
        <v>399</v>
      </c>
      <c r="I32" s="365"/>
      <c r="J32" s="365"/>
      <c r="K32" s="365"/>
      <c r="L32" s="365"/>
      <c r="Q32" s="372" t="s">
        <v>400</v>
      </c>
      <c r="R32" s="365"/>
      <c r="S32" s="365"/>
      <c r="T32" s="365"/>
      <c r="U32" s="365"/>
    </row>
    <row r="35" spans="1:30" ht="12.75">
      <c r="A35" s="261" t="s">
        <v>0</v>
      </c>
      <c r="B35" s="262" t="s">
        <v>1</v>
      </c>
      <c r="C35" s="262" t="s">
        <v>2</v>
      </c>
      <c r="D35" s="262" t="s">
        <v>3</v>
      </c>
      <c r="E35" s="262" t="s">
        <v>4</v>
      </c>
      <c r="F35" s="142"/>
      <c r="G35" s="261" t="s">
        <v>5</v>
      </c>
      <c r="H35" s="262" t="s">
        <v>1</v>
      </c>
      <c r="I35" s="262" t="s">
        <v>2</v>
      </c>
      <c r="J35" s="262" t="s">
        <v>3</v>
      </c>
      <c r="K35" s="262" t="s">
        <v>4</v>
      </c>
      <c r="L35" s="142"/>
      <c r="M35" s="261" t="s">
        <v>6</v>
      </c>
      <c r="N35" s="262" t="s">
        <v>1</v>
      </c>
      <c r="O35" s="262" t="s">
        <v>2</v>
      </c>
      <c r="P35" s="262" t="s">
        <v>3</v>
      </c>
      <c r="Q35" s="262" t="s">
        <v>4</v>
      </c>
      <c r="R35" s="142"/>
      <c r="S35" s="261" t="s">
        <v>7</v>
      </c>
      <c r="T35" s="262" t="s">
        <v>1</v>
      </c>
      <c r="U35" s="262" t="s">
        <v>2</v>
      </c>
      <c r="V35" s="262" t="s">
        <v>3</v>
      </c>
      <c r="W35" s="262" t="s">
        <v>4</v>
      </c>
      <c r="X35" s="142"/>
      <c r="Y35" s="261" t="s">
        <v>8</v>
      </c>
      <c r="Z35" s="262" t="s">
        <v>1</v>
      </c>
      <c r="AA35" s="262" t="s">
        <v>2</v>
      </c>
      <c r="AB35" s="262" t="s">
        <v>3</v>
      </c>
      <c r="AC35" s="262" t="s">
        <v>4</v>
      </c>
      <c r="AD35" s="142"/>
    </row>
    <row r="36" spans="1:30" ht="12.75">
      <c r="A36" s="9" t="s">
        <v>56</v>
      </c>
      <c r="B36" s="10"/>
      <c r="C36" s="10">
        <v>0</v>
      </c>
      <c r="D36" s="10">
        <v>0</v>
      </c>
      <c r="E36" s="10">
        <v>0</v>
      </c>
      <c r="F36" s="142"/>
      <c r="G36" s="9" t="s">
        <v>56</v>
      </c>
      <c r="H36" s="10"/>
      <c r="I36" s="10"/>
      <c r="J36" s="10"/>
      <c r="K36" s="10"/>
      <c r="L36" s="142"/>
      <c r="M36" s="9" t="s">
        <v>56</v>
      </c>
      <c r="N36" s="10"/>
      <c r="O36" s="10">
        <v>0</v>
      </c>
      <c r="P36" s="10">
        <v>0</v>
      </c>
      <c r="Q36" s="10">
        <v>0</v>
      </c>
      <c r="R36" s="142"/>
      <c r="S36" s="9" t="s">
        <v>56</v>
      </c>
      <c r="T36" s="11"/>
      <c r="U36" s="11">
        <v>0</v>
      </c>
      <c r="V36" s="11">
        <v>0</v>
      </c>
      <c r="W36" s="11">
        <v>0</v>
      </c>
      <c r="X36" s="142"/>
      <c r="Y36" s="9" t="s">
        <v>56</v>
      </c>
      <c r="Z36" s="11"/>
      <c r="AA36" s="11">
        <v>1</v>
      </c>
      <c r="AB36" s="11">
        <v>0.75</v>
      </c>
      <c r="AC36" s="11">
        <v>0.5</v>
      </c>
      <c r="AD36" s="142"/>
    </row>
    <row r="37" spans="1:30" ht="12.75">
      <c r="A37" s="263"/>
      <c r="B37" s="142"/>
      <c r="C37" s="142"/>
      <c r="D37" s="142"/>
      <c r="E37" s="142"/>
      <c r="F37" s="142"/>
      <c r="G37" s="263"/>
      <c r="H37" s="142"/>
      <c r="I37" s="142"/>
      <c r="J37" s="142"/>
      <c r="K37" s="142"/>
      <c r="L37" s="142"/>
      <c r="M37" s="263"/>
      <c r="N37" s="142"/>
      <c r="O37" s="142"/>
      <c r="P37" s="142"/>
      <c r="Q37" s="142"/>
      <c r="R37" s="142"/>
      <c r="S37" s="263"/>
      <c r="T37" s="142"/>
      <c r="U37" s="142"/>
      <c r="V37" s="142"/>
      <c r="W37" s="142"/>
      <c r="X37" s="142"/>
      <c r="Y37" s="263"/>
      <c r="Z37" s="142"/>
      <c r="AA37" s="142"/>
      <c r="AB37" s="142"/>
      <c r="AC37" s="142"/>
      <c r="AD37" s="142"/>
    </row>
    <row r="38" spans="1:30" ht="12.75">
      <c r="A38" s="263"/>
      <c r="B38" s="142"/>
      <c r="C38" s="142"/>
      <c r="D38" s="142"/>
      <c r="E38" s="142"/>
      <c r="F38" s="142"/>
      <c r="G38" s="263"/>
      <c r="H38" s="142"/>
      <c r="I38" s="142"/>
      <c r="J38" s="142"/>
      <c r="K38" s="142"/>
      <c r="L38" s="142"/>
      <c r="M38" s="263"/>
      <c r="N38" s="142"/>
      <c r="O38" s="142"/>
      <c r="P38" s="142"/>
      <c r="Q38" s="142"/>
      <c r="R38" s="142"/>
      <c r="S38" s="263"/>
      <c r="T38" s="142"/>
      <c r="U38" s="142"/>
      <c r="V38" s="142"/>
      <c r="W38" s="142"/>
      <c r="X38" s="142"/>
      <c r="Y38" s="263"/>
      <c r="Z38" s="142"/>
      <c r="AA38" s="142"/>
      <c r="AB38" s="142"/>
      <c r="AC38" s="142"/>
      <c r="AD38" s="142"/>
    </row>
    <row r="39" spans="1:30" ht="12.75">
      <c r="A39" s="263"/>
      <c r="B39" s="142"/>
      <c r="C39" s="142"/>
      <c r="D39" s="142"/>
      <c r="E39" s="142"/>
      <c r="F39" s="142"/>
      <c r="G39" s="263"/>
      <c r="H39" s="142"/>
      <c r="I39" s="142"/>
      <c r="J39" s="142"/>
      <c r="K39" s="142"/>
      <c r="L39" s="142"/>
      <c r="M39" s="263"/>
      <c r="N39" s="142"/>
      <c r="O39" s="142"/>
      <c r="P39" s="142"/>
      <c r="Q39" s="142"/>
      <c r="R39" s="142"/>
      <c r="S39" s="263"/>
      <c r="T39" s="142"/>
      <c r="U39" s="142"/>
      <c r="V39" s="142"/>
      <c r="W39" s="142"/>
      <c r="X39" s="142"/>
      <c r="Y39" s="263"/>
      <c r="Z39" s="142"/>
      <c r="AA39" s="142"/>
      <c r="AB39" s="142"/>
      <c r="AC39" s="142"/>
      <c r="AD39" s="142"/>
    </row>
    <row r="40" spans="1:30" ht="12.75">
      <c r="A40" s="142"/>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spans="1:30" ht="12.75">
      <c r="A41" s="261" t="s">
        <v>61</v>
      </c>
      <c r="B41" s="262" t="s">
        <v>1</v>
      </c>
      <c r="C41" s="262" t="s">
        <v>2</v>
      </c>
      <c r="D41" s="262" t="s">
        <v>3</v>
      </c>
      <c r="E41" s="262" t="s">
        <v>4</v>
      </c>
      <c r="F41" s="142"/>
      <c r="G41" s="261" t="s">
        <v>62</v>
      </c>
      <c r="H41" s="262" t="s">
        <v>1</v>
      </c>
      <c r="I41" s="262" t="s">
        <v>2</v>
      </c>
      <c r="J41" s="262" t="s">
        <v>3</v>
      </c>
      <c r="K41" s="262" t="s">
        <v>4</v>
      </c>
      <c r="L41" s="142"/>
      <c r="M41" s="261" t="s">
        <v>63</v>
      </c>
      <c r="N41" s="262" t="s">
        <v>1</v>
      </c>
      <c r="O41" s="262" t="s">
        <v>2</v>
      </c>
      <c r="P41" s="262" t="s">
        <v>3</v>
      </c>
      <c r="Q41" s="262" t="s">
        <v>4</v>
      </c>
      <c r="R41" s="142"/>
      <c r="S41" s="261" t="s">
        <v>64</v>
      </c>
      <c r="T41" s="262" t="s">
        <v>1</v>
      </c>
      <c r="U41" s="262" t="s">
        <v>2</v>
      </c>
      <c r="V41" s="262" t="s">
        <v>3</v>
      </c>
      <c r="W41" s="262" t="s">
        <v>4</v>
      </c>
      <c r="X41" s="142"/>
      <c r="Y41" s="261" t="s">
        <v>65</v>
      </c>
      <c r="Z41" s="262" t="s">
        <v>1</v>
      </c>
      <c r="AA41" s="262" t="s">
        <v>2</v>
      </c>
      <c r="AB41" s="262" t="s">
        <v>3</v>
      </c>
      <c r="AC41" s="262" t="s">
        <v>4</v>
      </c>
      <c r="AD41" s="142"/>
    </row>
    <row r="42" spans="1:30" ht="12.75">
      <c r="A42" s="9" t="s">
        <v>56</v>
      </c>
      <c r="B42" s="10"/>
      <c r="C42" s="10">
        <v>0</v>
      </c>
      <c r="D42" s="10">
        <v>0</v>
      </c>
      <c r="E42" s="10">
        <v>0</v>
      </c>
      <c r="F42" s="142"/>
      <c r="G42" s="9" t="s">
        <v>56</v>
      </c>
      <c r="H42" s="10"/>
      <c r="I42" s="10"/>
      <c r="J42" s="10"/>
      <c r="K42" s="10"/>
      <c r="L42" s="142"/>
      <c r="M42" s="9" t="s">
        <v>56</v>
      </c>
      <c r="N42" s="10"/>
      <c r="O42" s="10">
        <v>0.1</v>
      </c>
      <c r="P42" s="10">
        <v>0</v>
      </c>
      <c r="Q42" s="10">
        <v>0</v>
      </c>
      <c r="R42" s="142"/>
      <c r="S42" s="9" t="s">
        <v>56</v>
      </c>
      <c r="T42" s="11"/>
      <c r="U42" s="11">
        <v>0</v>
      </c>
      <c r="V42" s="11">
        <v>0</v>
      </c>
      <c r="W42" s="11">
        <v>0</v>
      </c>
      <c r="X42" s="142"/>
      <c r="Y42" s="9" t="s">
        <v>56</v>
      </c>
      <c r="Z42" s="11"/>
      <c r="AA42" s="11">
        <v>1</v>
      </c>
      <c r="AB42" s="11">
        <v>0.75</v>
      </c>
      <c r="AC42" s="11">
        <v>0.5</v>
      </c>
      <c r="AD42" s="142"/>
    </row>
    <row r="43" spans="1:30" ht="12.75">
      <c r="A43" s="263"/>
      <c r="B43" s="142"/>
      <c r="C43" s="142"/>
      <c r="D43" s="142"/>
      <c r="E43" s="142"/>
      <c r="F43" s="142"/>
      <c r="G43" s="263"/>
      <c r="H43" s="142"/>
      <c r="I43" s="142"/>
      <c r="J43" s="142"/>
      <c r="K43" s="142"/>
      <c r="L43" s="142"/>
      <c r="M43" s="263"/>
      <c r="N43" s="142"/>
      <c r="O43" s="142"/>
      <c r="P43" s="142"/>
      <c r="Q43" s="142"/>
      <c r="R43" s="142"/>
      <c r="S43" s="263"/>
      <c r="T43" s="142"/>
      <c r="U43" s="142"/>
      <c r="V43" s="142"/>
      <c r="W43" s="142"/>
      <c r="X43" s="142"/>
      <c r="Y43" s="263"/>
      <c r="Z43" s="142"/>
      <c r="AA43" s="142"/>
      <c r="AB43" s="142"/>
      <c r="AC43" s="142"/>
      <c r="AD43" s="142"/>
    </row>
    <row r="44" spans="1:30" ht="12.75">
      <c r="A44" s="263"/>
      <c r="B44" s="142"/>
      <c r="C44" s="142"/>
      <c r="D44" s="142"/>
      <c r="E44" s="142"/>
      <c r="F44" s="142"/>
      <c r="G44" s="263"/>
      <c r="H44" s="142"/>
      <c r="I44" s="142"/>
      <c r="J44" s="142"/>
      <c r="K44" s="142"/>
      <c r="L44" s="142"/>
      <c r="M44" s="263"/>
      <c r="N44" s="142"/>
      <c r="O44" s="142"/>
      <c r="P44" s="142"/>
      <c r="Q44" s="142"/>
      <c r="R44" s="142"/>
      <c r="S44" s="263"/>
      <c r="T44" s="142"/>
      <c r="U44" s="142"/>
      <c r="V44" s="142"/>
      <c r="W44" s="142"/>
      <c r="X44" s="142"/>
      <c r="Y44" s="263"/>
      <c r="Z44" s="142"/>
      <c r="AA44" s="142"/>
      <c r="AB44" s="142"/>
      <c r="AC44" s="142"/>
      <c r="AD44" s="142"/>
    </row>
    <row r="45" spans="1:30" ht="12.75">
      <c r="A45" s="263"/>
      <c r="B45" s="142"/>
      <c r="C45" s="142"/>
      <c r="D45" s="142"/>
      <c r="E45" s="142"/>
      <c r="F45" s="142"/>
      <c r="G45" s="263"/>
      <c r="H45" s="142"/>
      <c r="I45" s="142"/>
      <c r="J45" s="142"/>
      <c r="K45" s="142"/>
      <c r="L45" s="142"/>
      <c r="M45" s="263"/>
      <c r="N45" s="142"/>
      <c r="O45" s="142"/>
      <c r="P45" s="142"/>
      <c r="Q45" s="142"/>
      <c r="R45" s="142"/>
      <c r="S45" s="263"/>
      <c r="T45" s="142"/>
      <c r="U45" s="142"/>
      <c r="V45" s="142"/>
      <c r="W45" s="142"/>
      <c r="X45" s="142"/>
      <c r="Y45" s="263"/>
      <c r="Z45" s="142"/>
      <c r="AA45" s="142"/>
      <c r="AB45" s="142"/>
      <c r="AC45" s="142"/>
      <c r="AD45" s="142"/>
    </row>
    <row r="46" spans="1:30" ht="12.75">
      <c r="A46" s="142"/>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sheetData>
  <mergeCells count="12">
    <mergeCell ref="F11:G11"/>
    <mergeCell ref="N16:P18"/>
    <mergeCell ref="A32:E32"/>
    <mergeCell ref="H32:L32"/>
    <mergeCell ref="Q32:U32"/>
    <mergeCell ref="F9:G9"/>
    <mergeCell ref="F10:G10"/>
    <mergeCell ref="F3:J3"/>
    <mergeCell ref="C5:L5"/>
    <mergeCell ref="F6:G6"/>
    <mergeCell ref="F7:G7"/>
    <mergeCell ref="F8:G8"/>
  </mergeCells>
  <hyperlinks>
    <hyperlink ref="B3" r:id="rId1" location="CHS/202105042033/202105042033" display="https://mesonet.agron.iastate.edu/lsr/ - CHS/202105042033/202105042033" xr:uid="{00000000-0004-0000-1900-000000000000}"/>
    <hyperlink ref="D3" r:id="rId2" location="CHS/202105042033/202105042033" xr:uid="{00000000-0004-0000-1900-000001000000}"/>
  </hyperlinks>
  <pageMargins left="0.7" right="0.7" top="0.75" bottom="0.75" header="0.3" footer="0.3"/>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674EA7"/>
    <outlinePr summaryBelow="0" summaryRight="0"/>
  </sheetPr>
  <dimension ref="A1:AD998"/>
  <sheetViews>
    <sheetView workbookViewId="0"/>
  </sheetViews>
  <sheetFormatPr defaultColWidth="14.42578125" defaultRowHeight="15.75" customHeight="1"/>
  <sheetData>
    <row r="1" spans="1:13">
      <c r="A1" s="114" t="s">
        <v>401</v>
      </c>
      <c r="B1" s="23">
        <v>44320</v>
      </c>
      <c r="D1" s="25"/>
    </row>
    <row r="2" spans="1:13">
      <c r="B2" s="3" t="s">
        <v>68</v>
      </c>
      <c r="C2" s="26" t="s">
        <v>69</v>
      </c>
      <c r="D2" s="26" t="s">
        <v>70</v>
      </c>
      <c r="E2" s="3" t="s">
        <v>71</v>
      </c>
      <c r="F2" s="3" t="s">
        <v>72</v>
      </c>
    </row>
    <row r="3" spans="1:13">
      <c r="A3" s="174"/>
      <c r="B3" s="120">
        <v>0.80972222222222223</v>
      </c>
      <c r="C3" s="121" t="s">
        <v>402</v>
      </c>
      <c r="D3" s="30" t="s">
        <v>403</v>
      </c>
      <c r="E3" s="123">
        <v>1</v>
      </c>
      <c r="F3" s="366" t="s">
        <v>404</v>
      </c>
      <c r="G3" s="367"/>
      <c r="H3" s="367"/>
      <c r="I3" s="367"/>
      <c r="J3" s="367"/>
    </row>
    <row r="4" spans="1:13">
      <c r="B4" s="323"/>
      <c r="C4" s="324" t="s">
        <v>77</v>
      </c>
      <c r="D4" s="325" t="s">
        <v>78</v>
      </c>
      <c r="E4" s="326" t="s">
        <v>79</v>
      </c>
      <c r="F4" s="327" t="s">
        <v>80</v>
      </c>
      <c r="G4" s="326" t="s">
        <v>79</v>
      </c>
      <c r="H4" s="328" t="s">
        <v>81</v>
      </c>
      <c r="I4" s="326" t="s">
        <v>79</v>
      </c>
      <c r="J4" s="125" t="s">
        <v>82</v>
      </c>
      <c r="K4" s="329" t="s">
        <v>79</v>
      </c>
      <c r="L4" s="125" t="s">
        <v>83</v>
      </c>
      <c r="M4" s="330" t="s">
        <v>79</v>
      </c>
    </row>
    <row r="5" spans="1:13">
      <c r="B5" s="331" t="s">
        <v>84</v>
      </c>
      <c r="C5" s="381" t="s">
        <v>217</v>
      </c>
      <c r="D5" s="376"/>
      <c r="E5" s="376"/>
      <c r="F5" s="376"/>
      <c r="G5" s="376"/>
      <c r="H5" s="376"/>
      <c r="I5" s="376"/>
      <c r="J5" s="376"/>
      <c r="K5" s="376"/>
      <c r="L5" s="376"/>
      <c r="M5" s="277"/>
    </row>
    <row r="6" spans="1:13">
      <c r="B6" s="333" t="s">
        <v>87</v>
      </c>
      <c r="C6" s="334">
        <v>0.70833333333333337</v>
      </c>
      <c r="D6" s="335"/>
      <c r="E6" s="336"/>
      <c r="F6" s="388" t="s">
        <v>93</v>
      </c>
      <c r="G6" s="365"/>
      <c r="H6" s="337"/>
      <c r="I6" s="338"/>
      <c r="J6" s="235"/>
      <c r="K6" s="235"/>
      <c r="L6" s="231">
        <v>0.5</v>
      </c>
      <c r="M6" s="188">
        <v>0.83333333333333337</v>
      </c>
    </row>
    <row r="7" spans="1:13">
      <c r="B7" s="339"/>
      <c r="C7" s="340">
        <v>0.75</v>
      </c>
      <c r="D7" s="332"/>
      <c r="E7" s="341"/>
      <c r="F7" s="389" t="s">
        <v>93</v>
      </c>
      <c r="G7" s="376"/>
      <c r="H7" s="342"/>
      <c r="I7" s="343"/>
      <c r="J7" s="344"/>
      <c r="K7" s="82">
        <v>0.83333333333333337</v>
      </c>
      <c r="L7" s="80">
        <v>0.5</v>
      </c>
      <c r="M7" s="208">
        <v>0.83333333333333337</v>
      </c>
    </row>
    <row r="8" spans="1:13">
      <c r="B8" s="76" t="s">
        <v>91</v>
      </c>
      <c r="C8" s="334">
        <v>0.70833333333333337</v>
      </c>
      <c r="D8" s="83"/>
      <c r="E8" s="175"/>
      <c r="F8" s="388" t="s">
        <v>93</v>
      </c>
      <c r="G8" s="365"/>
      <c r="H8" s="345"/>
      <c r="I8" s="338"/>
      <c r="J8" s="135"/>
      <c r="K8" s="338"/>
      <c r="L8" s="75">
        <v>0.5</v>
      </c>
      <c r="M8" s="188">
        <v>0.80555555555555558</v>
      </c>
    </row>
    <row r="9" spans="1:13">
      <c r="B9" s="346"/>
      <c r="C9" s="347">
        <v>0.75</v>
      </c>
      <c r="D9" s="249"/>
      <c r="E9" s="348"/>
      <c r="F9" s="381" t="s">
        <v>93</v>
      </c>
      <c r="G9" s="376"/>
      <c r="H9" s="348"/>
      <c r="I9" s="349"/>
      <c r="J9" s="350">
        <v>0.5</v>
      </c>
      <c r="K9" s="82">
        <v>0.83333333333333337</v>
      </c>
      <c r="L9" s="15">
        <v>0.5</v>
      </c>
      <c r="M9" s="82">
        <v>0.80902777777777779</v>
      </c>
    </row>
    <row r="10" spans="1:13">
      <c r="D10" s="25"/>
    </row>
    <row r="11" spans="1:13">
      <c r="D11" s="25"/>
    </row>
    <row r="12" spans="1:13">
      <c r="A12" s="383" t="s">
        <v>379</v>
      </c>
      <c r="B12" s="365"/>
      <c r="D12" s="25"/>
    </row>
    <row r="13" spans="1:13">
      <c r="A13" s="365"/>
      <c r="B13" s="365"/>
      <c r="D13" s="25"/>
    </row>
    <row r="14" spans="1:13">
      <c r="A14" s="365"/>
      <c r="B14" s="365"/>
      <c r="D14" s="25"/>
    </row>
    <row r="15" spans="1:13">
      <c r="A15" s="365"/>
      <c r="B15" s="365"/>
      <c r="D15" s="25"/>
    </row>
    <row r="16" spans="1:13">
      <c r="D16" s="25"/>
    </row>
    <row r="17" spans="1:30">
      <c r="D17" s="25"/>
    </row>
    <row r="18" spans="1:30">
      <c r="D18" s="25"/>
    </row>
    <row r="19" spans="1:30">
      <c r="D19" s="25"/>
    </row>
    <row r="20" spans="1:30">
      <c r="D20" s="25"/>
    </row>
    <row r="21" spans="1:30">
      <c r="D21" s="25"/>
    </row>
    <row r="22" spans="1:30">
      <c r="D22" s="25"/>
    </row>
    <row r="23" spans="1:30">
      <c r="D23" s="25"/>
    </row>
    <row r="24" spans="1:30">
      <c r="D24" s="25"/>
    </row>
    <row r="25" spans="1:30">
      <c r="D25" s="25"/>
    </row>
    <row r="26" spans="1:30">
      <c r="D26" s="25"/>
    </row>
    <row r="27" spans="1:30">
      <c r="D27" s="25"/>
    </row>
    <row r="28" spans="1:30">
      <c r="D28" s="25"/>
    </row>
    <row r="29" spans="1:30">
      <c r="D29" s="372" t="s">
        <v>405</v>
      </c>
      <c r="E29" s="365"/>
      <c r="F29" s="365"/>
      <c r="G29" s="365"/>
      <c r="H29" s="365"/>
      <c r="K29" s="372" t="s">
        <v>406</v>
      </c>
      <c r="L29" s="365"/>
      <c r="M29" s="365"/>
      <c r="N29" s="365"/>
      <c r="O29" s="365"/>
    </row>
    <row r="30" spans="1:30">
      <c r="D30" s="25"/>
    </row>
    <row r="31" spans="1:30">
      <c r="D31" s="25"/>
    </row>
    <row r="32" spans="1:30">
      <c r="A32" s="261" t="s">
        <v>0</v>
      </c>
      <c r="B32" s="262" t="s">
        <v>1</v>
      </c>
      <c r="C32" s="262" t="s">
        <v>2</v>
      </c>
      <c r="D32" s="262" t="s">
        <v>3</v>
      </c>
      <c r="E32" s="262" t="s">
        <v>4</v>
      </c>
      <c r="F32" s="142"/>
      <c r="G32" s="261" t="s">
        <v>5</v>
      </c>
      <c r="H32" s="262" t="s">
        <v>1</v>
      </c>
      <c r="I32" s="262" t="s">
        <v>2</v>
      </c>
      <c r="J32" s="262" t="s">
        <v>3</v>
      </c>
      <c r="K32" s="262" t="s">
        <v>4</v>
      </c>
      <c r="L32" s="142"/>
      <c r="M32" s="261" t="s">
        <v>6</v>
      </c>
      <c r="N32" s="262" t="s">
        <v>1</v>
      </c>
      <c r="O32" s="262" t="s">
        <v>2</v>
      </c>
      <c r="P32" s="262" t="s">
        <v>3</v>
      </c>
      <c r="Q32" s="262" t="s">
        <v>4</v>
      </c>
      <c r="R32" s="142"/>
      <c r="S32" s="261" t="s">
        <v>7</v>
      </c>
      <c r="T32" s="262" t="s">
        <v>1</v>
      </c>
      <c r="U32" s="262" t="s">
        <v>2</v>
      </c>
      <c r="V32" s="262" t="s">
        <v>3</v>
      </c>
      <c r="W32" s="262" t="s">
        <v>4</v>
      </c>
      <c r="X32" s="142"/>
      <c r="Y32" s="261" t="s">
        <v>8</v>
      </c>
      <c r="Z32" s="262" t="s">
        <v>1</v>
      </c>
      <c r="AA32" s="262" t="s">
        <v>2</v>
      </c>
      <c r="AB32" s="262" t="s">
        <v>3</v>
      </c>
      <c r="AC32" s="262" t="s">
        <v>4</v>
      </c>
      <c r="AD32" s="142"/>
    </row>
    <row r="33" spans="1:30">
      <c r="A33" s="12" t="s">
        <v>57</v>
      </c>
      <c r="B33" s="10"/>
      <c r="C33" s="10"/>
      <c r="D33" s="10">
        <v>0</v>
      </c>
      <c r="E33" s="10">
        <v>0</v>
      </c>
      <c r="F33" s="142"/>
      <c r="G33" s="12" t="s">
        <v>57</v>
      </c>
      <c r="H33" s="10"/>
      <c r="I33" s="10"/>
      <c r="J33" s="10"/>
      <c r="K33" s="10"/>
      <c r="L33" s="142"/>
      <c r="M33" s="12" t="s">
        <v>57</v>
      </c>
      <c r="N33" s="10"/>
      <c r="O33" s="10"/>
      <c r="P33" s="10">
        <v>0</v>
      </c>
      <c r="Q33" s="10">
        <v>0</v>
      </c>
      <c r="R33" s="142"/>
      <c r="S33" s="12" t="s">
        <v>57</v>
      </c>
      <c r="T33" s="11"/>
      <c r="U33" s="11"/>
      <c r="V33" s="11">
        <v>0</v>
      </c>
      <c r="W33" s="11">
        <v>0</v>
      </c>
      <c r="X33" s="142"/>
      <c r="Y33" s="12" t="s">
        <v>57</v>
      </c>
      <c r="Z33" s="11"/>
      <c r="AA33" s="11"/>
      <c r="AB33" s="11">
        <v>0.5</v>
      </c>
      <c r="AC33" s="11">
        <v>0.5</v>
      </c>
      <c r="AD33" s="142"/>
    </row>
    <row r="34" spans="1:30">
      <c r="A34" s="263"/>
      <c r="B34" s="142"/>
      <c r="C34" s="142"/>
      <c r="D34" s="142"/>
      <c r="E34" s="142"/>
      <c r="F34" s="142"/>
      <c r="G34" s="263"/>
      <c r="H34" s="142"/>
      <c r="I34" s="142"/>
      <c r="J34" s="142"/>
      <c r="K34" s="142"/>
      <c r="L34" s="142"/>
      <c r="M34" s="263"/>
      <c r="N34" s="142"/>
      <c r="O34" s="142"/>
      <c r="P34" s="142"/>
      <c r="Q34" s="142"/>
      <c r="R34" s="142"/>
      <c r="S34" s="263"/>
      <c r="T34" s="142"/>
      <c r="U34" s="142"/>
      <c r="V34" s="142"/>
      <c r="W34" s="142"/>
      <c r="X34" s="142"/>
      <c r="Y34" s="263"/>
      <c r="Z34" s="142"/>
      <c r="AA34" s="142"/>
      <c r="AB34" s="142"/>
      <c r="AC34" s="142"/>
      <c r="AD34" s="142"/>
    </row>
    <row r="35" spans="1:30">
      <c r="A35" s="263"/>
      <c r="B35" s="142"/>
      <c r="C35" s="142"/>
      <c r="D35" s="142"/>
      <c r="E35" s="142"/>
      <c r="F35" s="142"/>
      <c r="G35" s="263"/>
      <c r="H35" s="142"/>
      <c r="I35" s="142"/>
      <c r="J35" s="142"/>
      <c r="K35" s="142"/>
      <c r="L35" s="142"/>
      <c r="M35" s="263"/>
      <c r="N35" s="142"/>
      <c r="O35" s="142"/>
      <c r="P35" s="142"/>
      <c r="Q35" s="142"/>
      <c r="R35" s="142"/>
      <c r="S35" s="263"/>
      <c r="T35" s="142"/>
      <c r="U35" s="142"/>
      <c r="V35" s="142"/>
      <c r="W35" s="142"/>
      <c r="X35" s="142"/>
      <c r="Y35" s="263"/>
      <c r="Z35" s="142"/>
      <c r="AA35" s="142"/>
      <c r="AB35" s="142"/>
      <c r="AC35" s="142"/>
      <c r="AD35" s="142"/>
    </row>
    <row r="36" spans="1:30">
      <c r="A36" s="263"/>
      <c r="B36" s="142"/>
      <c r="C36" s="142"/>
      <c r="D36" s="142"/>
      <c r="E36" s="142"/>
      <c r="F36" s="142"/>
      <c r="G36" s="263"/>
      <c r="H36" s="142"/>
      <c r="I36" s="142"/>
      <c r="J36" s="142"/>
      <c r="K36" s="142"/>
      <c r="L36" s="142"/>
      <c r="M36" s="263"/>
      <c r="N36" s="142"/>
      <c r="O36" s="142"/>
      <c r="P36" s="142"/>
      <c r="Q36" s="142"/>
      <c r="R36" s="142"/>
      <c r="S36" s="263"/>
      <c r="T36" s="142"/>
      <c r="U36" s="142"/>
      <c r="V36" s="142"/>
      <c r="W36" s="142"/>
      <c r="X36" s="142"/>
      <c r="Y36" s="263"/>
      <c r="Z36" s="142"/>
      <c r="AA36" s="142"/>
      <c r="AB36" s="142"/>
      <c r="AC36" s="142"/>
      <c r="AD36" s="142"/>
    </row>
    <row r="37" spans="1:30">
      <c r="A37" s="142"/>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spans="1:30">
      <c r="A38" s="261" t="s">
        <v>61</v>
      </c>
      <c r="B38" s="262" t="s">
        <v>1</v>
      </c>
      <c r="C38" s="262" t="s">
        <v>2</v>
      </c>
      <c r="D38" s="262" t="s">
        <v>3</v>
      </c>
      <c r="E38" s="262" t="s">
        <v>4</v>
      </c>
      <c r="F38" s="142"/>
      <c r="G38" s="261" t="s">
        <v>62</v>
      </c>
      <c r="H38" s="262" t="s">
        <v>1</v>
      </c>
      <c r="I38" s="262" t="s">
        <v>2</v>
      </c>
      <c r="J38" s="262" t="s">
        <v>3</v>
      </c>
      <c r="K38" s="262" t="s">
        <v>4</v>
      </c>
      <c r="L38" s="142"/>
      <c r="M38" s="261" t="s">
        <v>63</v>
      </c>
      <c r="N38" s="262" t="s">
        <v>1</v>
      </c>
      <c r="O38" s="262" t="s">
        <v>2</v>
      </c>
      <c r="P38" s="262" t="s">
        <v>3</v>
      </c>
      <c r="Q38" s="262" t="s">
        <v>4</v>
      </c>
      <c r="R38" s="142"/>
      <c r="S38" s="261" t="s">
        <v>64</v>
      </c>
      <c r="T38" s="262" t="s">
        <v>1</v>
      </c>
      <c r="U38" s="262" t="s">
        <v>2</v>
      </c>
      <c r="V38" s="262" t="s">
        <v>3</v>
      </c>
      <c r="W38" s="262" t="s">
        <v>4</v>
      </c>
      <c r="X38" s="142"/>
      <c r="Y38" s="261" t="s">
        <v>65</v>
      </c>
      <c r="Z38" s="262" t="s">
        <v>1</v>
      </c>
      <c r="AA38" s="262" t="s">
        <v>2</v>
      </c>
      <c r="AB38" s="262" t="s">
        <v>3</v>
      </c>
      <c r="AC38" s="262" t="s">
        <v>4</v>
      </c>
      <c r="AD38" s="142"/>
    </row>
    <row r="39" spans="1:30">
      <c r="A39" s="12" t="s">
        <v>57</v>
      </c>
      <c r="B39" s="10"/>
      <c r="C39" s="10"/>
      <c r="D39" s="10">
        <v>0</v>
      </c>
      <c r="E39" s="10">
        <v>0</v>
      </c>
      <c r="F39" s="142"/>
      <c r="G39" s="12" t="s">
        <v>57</v>
      </c>
      <c r="H39" s="10"/>
      <c r="I39" s="10"/>
      <c r="J39" s="10"/>
      <c r="K39" s="10"/>
      <c r="L39" s="142"/>
      <c r="M39" s="12" t="s">
        <v>57</v>
      </c>
      <c r="N39" s="10"/>
      <c r="O39" s="10"/>
      <c r="P39" s="10">
        <v>0</v>
      </c>
      <c r="Q39" s="10">
        <v>0</v>
      </c>
      <c r="R39" s="142"/>
      <c r="S39" s="12" t="s">
        <v>57</v>
      </c>
      <c r="T39" s="11"/>
      <c r="U39" s="11"/>
      <c r="V39" s="11">
        <v>0</v>
      </c>
      <c r="W39" s="11">
        <v>0.5</v>
      </c>
      <c r="X39" s="142"/>
      <c r="Y39" s="12" t="s">
        <v>57</v>
      </c>
      <c r="Z39" s="11"/>
      <c r="AA39" s="11"/>
      <c r="AB39" s="11">
        <v>0.5</v>
      </c>
      <c r="AC39" s="11">
        <v>0.5</v>
      </c>
      <c r="AD39" s="142"/>
    </row>
    <row r="40" spans="1:30">
      <c r="A40" s="263"/>
      <c r="B40" s="142"/>
      <c r="C40" s="142"/>
      <c r="D40" s="142"/>
      <c r="E40" s="142"/>
      <c r="F40" s="142"/>
      <c r="G40" s="263"/>
      <c r="H40" s="142"/>
      <c r="I40" s="142"/>
      <c r="J40" s="142"/>
      <c r="K40" s="142"/>
      <c r="L40" s="142"/>
      <c r="M40" s="263"/>
      <c r="N40" s="142"/>
      <c r="O40" s="142"/>
      <c r="P40" s="142"/>
      <c r="Q40" s="142"/>
      <c r="R40" s="142"/>
      <c r="S40" s="263"/>
      <c r="T40" s="142"/>
      <c r="U40" s="142"/>
      <c r="V40" s="142"/>
      <c r="W40" s="142"/>
      <c r="X40" s="142"/>
      <c r="Y40" s="263"/>
      <c r="Z40" s="142"/>
      <c r="AB40" s="142"/>
      <c r="AC40" s="142"/>
      <c r="AD40" s="142"/>
    </row>
    <row r="41" spans="1:30">
      <c r="A41" s="263"/>
      <c r="B41" s="142"/>
      <c r="C41" s="142"/>
      <c r="D41" s="142"/>
      <c r="E41" s="142"/>
      <c r="F41" s="142"/>
      <c r="G41" s="263"/>
      <c r="H41" s="142"/>
      <c r="I41" s="142"/>
      <c r="J41" s="142"/>
      <c r="K41" s="142"/>
      <c r="L41" s="142"/>
      <c r="M41" s="263"/>
      <c r="N41" s="142"/>
      <c r="O41" s="142"/>
      <c r="P41" s="142"/>
      <c r="Q41" s="142"/>
      <c r="R41" s="142"/>
      <c r="S41" s="263"/>
      <c r="T41" s="142"/>
      <c r="U41" s="142"/>
      <c r="V41" s="142"/>
      <c r="W41" s="142"/>
      <c r="X41" s="142"/>
      <c r="Y41" s="263"/>
      <c r="Z41" s="142"/>
      <c r="AA41" s="142"/>
      <c r="AB41" s="142"/>
      <c r="AC41" s="142"/>
      <c r="AD41" s="142"/>
    </row>
    <row r="42" spans="1:30">
      <c r="A42" s="263"/>
      <c r="B42" s="142"/>
      <c r="C42" s="142"/>
      <c r="D42" s="142"/>
      <c r="E42" s="142"/>
      <c r="F42" s="142"/>
      <c r="G42" s="263"/>
      <c r="H42" s="142"/>
      <c r="I42" s="142"/>
      <c r="J42" s="142"/>
      <c r="K42" s="142"/>
      <c r="L42" s="142"/>
      <c r="M42" s="263"/>
      <c r="N42" s="142"/>
      <c r="O42" s="142"/>
      <c r="P42" s="142"/>
      <c r="Q42" s="142"/>
      <c r="R42" s="142"/>
      <c r="S42" s="263"/>
      <c r="T42" s="142"/>
      <c r="U42" s="142"/>
      <c r="V42" s="142"/>
      <c r="W42" s="142"/>
      <c r="X42" s="142"/>
      <c r="Y42" s="263"/>
      <c r="Z42" s="142"/>
      <c r="AA42" s="142"/>
      <c r="AB42" s="142"/>
      <c r="AC42" s="142"/>
      <c r="AD42" s="142"/>
    </row>
    <row r="43" spans="1:30">
      <c r="A43" s="142"/>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spans="1:30">
      <c r="D44" s="25"/>
    </row>
    <row r="45" spans="1:30">
      <c r="D45" s="25"/>
    </row>
    <row r="46" spans="1:30">
      <c r="D46" s="25"/>
    </row>
    <row r="47" spans="1:30">
      <c r="D47" s="25"/>
    </row>
    <row r="48" spans="1:30">
      <c r="D48" s="25"/>
    </row>
    <row r="49" spans="4:4">
      <c r="D49" s="25"/>
    </row>
    <row r="50" spans="4:4">
      <c r="D50" s="25"/>
    </row>
    <row r="51" spans="4:4">
      <c r="D51" s="25"/>
    </row>
    <row r="52" spans="4:4">
      <c r="D52" s="25"/>
    </row>
    <row r="53" spans="4:4">
      <c r="D53" s="25"/>
    </row>
    <row r="54" spans="4:4">
      <c r="D54" s="25"/>
    </row>
    <row r="55" spans="4:4">
      <c r="D55" s="25"/>
    </row>
    <row r="56" spans="4:4">
      <c r="D56" s="25"/>
    </row>
    <row r="57" spans="4:4">
      <c r="D57" s="25"/>
    </row>
    <row r="58" spans="4:4">
      <c r="D58" s="25"/>
    </row>
    <row r="59" spans="4:4">
      <c r="D59" s="25"/>
    </row>
    <row r="60" spans="4:4">
      <c r="D60" s="25"/>
    </row>
    <row r="61" spans="4:4">
      <c r="D61" s="25"/>
    </row>
    <row r="62" spans="4:4">
      <c r="D62" s="25"/>
    </row>
    <row r="63" spans="4:4">
      <c r="D63" s="25"/>
    </row>
    <row r="64" spans="4:4">
      <c r="D64" s="25"/>
    </row>
    <row r="65" spans="4:4">
      <c r="D65" s="25"/>
    </row>
    <row r="66" spans="4:4">
      <c r="D66" s="25"/>
    </row>
    <row r="67" spans="4:4">
      <c r="D67" s="25"/>
    </row>
    <row r="68" spans="4:4">
      <c r="D68" s="25"/>
    </row>
    <row r="69" spans="4:4">
      <c r="D69" s="25"/>
    </row>
    <row r="70" spans="4:4">
      <c r="D70" s="25"/>
    </row>
    <row r="71" spans="4:4">
      <c r="D71" s="25"/>
    </row>
    <row r="72" spans="4:4">
      <c r="D72" s="25"/>
    </row>
    <row r="73" spans="4:4">
      <c r="D73" s="25"/>
    </row>
    <row r="74" spans="4:4">
      <c r="D74" s="25"/>
    </row>
    <row r="75" spans="4:4">
      <c r="D75" s="25"/>
    </row>
    <row r="76" spans="4:4">
      <c r="D76" s="25"/>
    </row>
    <row r="77" spans="4:4">
      <c r="D77" s="25"/>
    </row>
    <row r="78" spans="4:4">
      <c r="D78" s="25"/>
    </row>
    <row r="79" spans="4:4">
      <c r="D79" s="25"/>
    </row>
    <row r="80" spans="4:4">
      <c r="D80" s="25"/>
    </row>
    <row r="81" spans="4:4">
      <c r="D81" s="25"/>
    </row>
    <row r="82" spans="4:4">
      <c r="D82" s="25"/>
    </row>
    <row r="83" spans="4:4">
      <c r="D83" s="25"/>
    </row>
    <row r="84" spans="4:4">
      <c r="D84" s="25"/>
    </row>
    <row r="85" spans="4:4">
      <c r="D85" s="25"/>
    </row>
    <row r="86" spans="4:4">
      <c r="D86" s="25"/>
    </row>
    <row r="87" spans="4:4">
      <c r="D87" s="25"/>
    </row>
    <row r="88" spans="4:4">
      <c r="D88" s="25"/>
    </row>
    <row r="89" spans="4:4">
      <c r="D89" s="25"/>
    </row>
    <row r="90" spans="4:4">
      <c r="D90" s="25"/>
    </row>
    <row r="91" spans="4:4">
      <c r="D91" s="25"/>
    </row>
    <row r="92" spans="4:4">
      <c r="D92" s="25"/>
    </row>
    <row r="93" spans="4:4">
      <c r="D93" s="25"/>
    </row>
    <row r="94" spans="4:4">
      <c r="D94" s="25"/>
    </row>
    <row r="95" spans="4:4">
      <c r="D95" s="25"/>
    </row>
    <row r="96" spans="4:4">
      <c r="D96" s="25"/>
    </row>
    <row r="97" spans="4:4">
      <c r="D97" s="25"/>
    </row>
    <row r="98" spans="4:4">
      <c r="D98" s="25"/>
    </row>
    <row r="99" spans="4:4">
      <c r="D99" s="25"/>
    </row>
    <row r="100" spans="4:4">
      <c r="D100" s="25"/>
    </row>
    <row r="101" spans="4:4">
      <c r="D101" s="25"/>
    </row>
    <row r="102" spans="4:4">
      <c r="D102" s="25"/>
    </row>
    <row r="103" spans="4:4">
      <c r="D103" s="25"/>
    </row>
    <row r="104" spans="4:4">
      <c r="D104" s="25"/>
    </row>
    <row r="105" spans="4:4">
      <c r="D105" s="25"/>
    </row>
    <row r="106" spans="4:4">
      <c r="D106" s="25"/>
    </row>
    <row r="107" spans="4:4">
      <c r="D107" s="25"/>
    </row>
    <row r="108" spans="4:4">
      <c r="D108" s="25"/>
    </row>
    <row r="109" spans="4:4">
      <c r="D109" s="25"/>
    </row>
    <row r="110" spans="4:4">
      <c r="D110" s="25"/>
    </row>
    <row r="111" spans="4:4">
      <c r="D111" s="25"/>
    </row>
    <row r="112" spans="4:4">
      <c r="D112" s="25"/>
    </row>
    <row r="113" spans="4:4">
      <c r="D113" s="25"/>
    </row>
    <row r="114" spans="4:4">
      <c r="D114" s="25"/>
    </row>
    <row r="115" spans="4:4">
      <c r="D115" s="25"/>
    </row>
    <row r="116" spans="4:4">
      <c r="D116" s="25"/>
    </row>
    <row r="117" spans="4:4">
      <c r="D117" s="25"/>
    </row>
    <row r="118" spans="4:4">
      <c r="D118" s="25"/>
    </row>
    <row r="119" spans="4:4">
      <c r="D119" s="25"/>
    </row>
    <row r="120" spans="4:4">
      <c r="D120" s="25"/>
    </row>
    <row r="121" spans="4:4">
      <c r="D121" s="25"/>
    </row>
    <row r="122" spans="4:4">
      <c r="D122" s="25"/>
    </row>
    <row r="123" spans="4:4">
      <c r="D123" s="25"/>
    </row>
    <row r="124" spans="4:4">
      <c r="D124" s="25"/>
    </row>
    <row r="125" spans="4:4">
      <c r="D125" s="25"/>
    </row>
    <row r="126" spans="4:4">
      <c r="D126" s="25"/>
    </row>
    <row r="127" spans="4:4">
      <c r="D127" s="25"/>
    </row>
    <row r="128" spans="4:4">
      <c r="D128" s="25"/>
    </row>
    <row r="129" spans="4:4">
      <c r="D129" s="25"/>
    </row>
    <row r="130" spans="4:4">
      <c r="D130" s="25"/>
    </row>
    <row r="131" spans="4:4">
      <c r="D131" s="25"/>
    </row>
    <row r="132" spans="4:4">
      <c r="D132" s="25"/>
    </row>
    <row r="133" spans="4:4">
      <c r="D133" s="25"/>
    </row>
    <row r="134" spans="4:4">
      <c r="D134" s="25"/>
    </row>
    <row r="135" spans="4:4">
      <c r="D135" s="25"/>
    </row>
    <row r="136" spans="4:4">
      <c r="D136" s="25"/>
    </row>
    <row r="137" spans="4:4">
      <c r="D137" s="25"/>
    </row>
    <row r="138" spans="4:4">
      <c r="D138" s="25"/>
    </row>
    <row r="139" spans="4:4">
      <c r="D139" s="25"/>
    </row>
    <row r="140" spans="4:4">
      <c r="D140" s="25"/>
    </row>
    <row r="141" spans="4:4">
      <c r="D141" s="25"/>
    </row>
    <row r="142" spans="4:4">
      <c r="D142" s="25"/>
    </row>
    <row r="143" spans="4:4">
      <c r="D143" s="25"/>
    </row>
    <row r="144" spans="4:4">
      <c r="D144" s="25"/>
    </row>
    <row r="145" spans="4:4">
      <c r="D145" s="25"/>
    </row>
    <row r="146" spans="4:4">
      <c r="D146" s="25"/>
    </row>
    <row r="147" spans="4:4">
      <c r="D147" s="25"/>
    </row>
    <row r="148" spans="4:4">
      <c r="D148" s="25"/>
    </row>
    <row r="149" spans="4:4">
      <c r="D149" s="25"/>
    </row>
    <row r="150" spans="4:4">
      <c r="D150" s="25"/>
    </row>
    <row r="151" spans="4:4">
      <c r="D151" s="25"/>
    </row>
    <row r="152" spans="4:4">
      <c r="D152" s="25"/>
    </row>
    <row r="153" spans="4:4">
      <c r="D153" s="25"/>
    </row>
    <row r="154" spans="4:4">
      <c r="D154" s="25"/>
    </row>
    <row r="155" spans="4:4">
      <c r="D155" s="25"/>
    </row>
    <row r="156" spans="4:4">
      <c r="D156" s="25"/>
    </row>
    <row r="157" spans="4:4">
      <c r="D157" s="25"/>
    </row>
    <row r="158" spans="4:4">
      <c r="D158" s="25"/>
    </row>
    <row r="159" spans="4:4">
      <c r="D159" s="25"/>
    </row>
    <row r="160" spans="4:4">
      <c r="D160" s="25"/>
    </row>
    <row r="161" spans="4:4">
      <c r="D161" s="25"/>
    </row>
    <row r="162" spans="4:4">
      <c r="D162" s="25"/>
    </row>
    <row r="163" spans="4:4">
      <c r="D163" s="25"/>
    </row>
    <row r="164" spans="4:4">
      <c r="D164" s="25"/>
    </row>
    <row r="165" spans="4:4">
      <c r="D165" s="25"/>
    </row>
    <row r="166" spans="4:4">
      <c r="D166" s="25"/>
    </row>
    <row r="167" spans="4:4">
      <c r="D167" s="25"/>
    </row>
    <row r="168" spans="4:4">
      <c r="D168" s="25"/>
    </row>
    <row r="169" spans="4:4">
      <c r="D169" s="25"/>
    </row>
    <row r="170" spans="4:4">
      <c r="D170" s="25"/>
    </row>
    <row r="171" spans="4:4">
      <c r="D171" s="25"/>
    </row>
    <row r="172" spans="4:4">
      <c r="D172" s="25"/>
    </row>
    <row r="173" spans="4:4">
      <c r="D173" s="25"/>
    </row>
    <row r="174" spans="4:4">
      <c r="D174" s="25"/>
    </row>
    <row r="175" spans="4:4">
      <c r="D175" s="25"/>
    </row>
    <row r="176" spans="4:4">
      <c r="D176" s="25"/>
    </row>
    <row r="177" spans="4:4">
      <c r="D177" s="25"/>
    </row>
    <row r="178" spans="4:4">
      <c r="D178" s="25"/>
    </row>
    <row r="179" spans="4:4">
      <c r="D179" s="25"/>
    </row>
    <row r="180" spans="4:4">
      <c r="D180" s="25"/>
    </row>
    <row r="181" spans="4:4">
      <c r="D181" s="25"/>
    </row>
    <row r="182" spans="4:4">
      <c r="D182" s="25"/>
    </row>
    <row r="183" spans="4:4">
      <c r="D183" s="25"/>
    </row>
    <row r="184" spans="4:4">
      <c r="D184" s="25"/>
    </row>
    <row r="185" spans="4:4">
      <c r="D185" s="25"/>
    </row>
    <row r="186" spans="4:4">
      <c r="D186" s="25"/>
    </row>
    <row r="187" spans="4:4">
      <c r="D187" s="25"/>
    </row>
    <row r="188" spans="4:4">
      <c r="D188" s="25"/>
    </row>
    <row r="189" spans="4:4">
      <c r="D189" s="25"/>
    </row>
    <row r="190" spans="4:4">
      <c r="D190" s="25"/>
    </row>
    <row r="191" spans="4:4">
      <c r="D191" s="25"/>
    </row>
    <row r="192" spans="4:4">
      <c r="D192" s="25"/>
    </row>
    <row r="193" spans="4:4">
      <c r="D193" s="25"/>
    </row>
    <row r="194" spans="4:4">
      <c r="D194" s="25"/>
    </row>
    <row r="195" spans="4:4">
      <c r="D195" s="25"/>
    </row>
    <row r="196" spans="4:4">
      <c r="D196" s="25"/>
    </row>
    <row r="197" spans="4:4">
      <c r="D197" s="25"/>
    </row>
    <row r="198" spans="4:4">
      <c r="D198" s="25"/>
    </row>
    <row r="199" spans="4:4">
      <c r="D199" s="25"/>
    </row>
    <row r="200" spans="4:4">
      <c r="D200" s="25"/>
    </row>
    <row r="201" spans="4:4">
      <c r="D201" s="25"/>
    </row>
    <row r="202" spans="4:4">
      <c r="D202" s="25"/>
    </row>
    <row r="203" spans="4:4">
      <c r="D203" s="25"/>
    </row>
    <row r="204" spans="4:4">
      <c r="D204" s="25"/>
    </row>
    <row r="205" spans="4:4">
      <c r="D205" s="25"/>
    </row>
    <row r="206" spans="4:4">
      <c r="D206" s="25"/>
    </row>
    <row r="207" spans="4:4">
      <c r="D207" s="25"/>
    </row>
    <row r="208" spans="4:4">
      <c r="D208" s="25"/>
    </row>
    <row r="209" spans="4:4">
      <c r="D209" s="25"/>
    </row>
    <row r="210" spans="4:4">
      <c r="D210" s="25"/>
    </row>
    <row r="211" spans="4:4">
      <c r="D211" s="25"/>
    </row>
    <row r="212" spans="4:4">
      <c r="D212" s="25"/>
    </row>
    <row r="213" spans="4:4">
      <c r="D213" s="25"/>
    </row>
    <row r="214" spans="4:4">
      <c r="D214" s="25"/>
    </row>
    <row r="215" spans="4:4">
      <c r="D215" s="25"/>
    </row>
    <row r="216" spans="4:4">
      <c r="D216" s="25"/>
    </row>
    <row r="217" spans="4:4">
      <c r="D217" s="25"/>
    </row>
    <row r="218" spans="4:4">
      <c r="D218" s="25"/>
    </row>
    <row r="219" spans="4:4">
      <c r="D219" s="25"/>
    </row>
    <row r="220" spans="4:4">
      <c r="D220" s="25"/>
    </row>
    <row r="221" spans="4:4">
      <c r="D221" s="25"/>
    </row>
    <row r="222" spans="4:4">
      <c r="D222" s="25"/>
    </row>
    <row r="223" spans="4:4">
      <c r="D223" s="25"/>
    </row>
    <row r="224" spans="4:4">
      <c r="D224" s="25"/>
    </row>
    <row r="225" spans="4:4">
      <c r="D225" s="25"/>
    </row>
    <row r="226" spans="4:4">
      <c r="D226" s="25"/>
    </row>
    <row r="227" spans="4:4">
      <c r="D227" s="25"/>
    </row>
    <row r="228" spans="4:4">
      <c r="D228" s="25"/>
    </row>
    <row r="229" spans="4:4">
      <c r="D229" s="25"/>
    </row>
    <row r="230" spans="4:4">
      <c r="D230" s="25"/>
    </row>
    <row r="231" spans="4:4">
      <c r="D231" s="25"/>
    </row>
    <row r="232" spans="4:4">
      <c r="D232" s="25"/>
    </row>
    <row r="233" spans="4:4">
      <c r="D233" s="25"/>
    </row>
    <row r="234" spans="4:4">
      <c r="D234" s="25"/>
    </row>
    <row r="235" spans="4:4">
      <c r="D235" s="25"/>
    </row>
    <row r="236" spans="4:4">
      <c r="D236" s="25"/>
    </row>
    <row r="237" spans="4:4">
      <c r="D237" s="25"/>
    </row>
    <row r="238" spans="4:4">
      <c r="D238" s="25"/>
    </row>
    <row r="239" spans="4:4">
      <c r="D239" s="25"/>
    </row>
    <row r="240" spans="4:4">
      <c r="D240" s="25"/>
    </row>
    <row r="241" spans="4:4">
      <c r="D241" s="25"/>
    </row>
    <row r="242" spans="4:4">
      <c r="D242" s="25"/>
    </row>
    <row r="243" spans="4:4">
      <c r="D243" s="25"/>
    </row>
    <row r="244" spans="4:4">
      <c r="D244" s="25"/>
    </row>
    <row r="245" spans="4:4">
      <c r="D245" s="25"/>
    </row>
    <row r="246" spans="4:4">
      <c r="D246" s="25"/>
    </row>
    <row r="247" spans="4:4">
      <c r="D247" s="25"/>
    </row>
    <row r="248" spans="4:4">
      <c r="D248" s="25"/>
    </row>
    <row r="249" spans="4:4">
      <c r="D249" s="25"/>
    </row>
    <row r="250" spans="4:4">
      <c r="D250" s="25"/>
    </row>
    <row r="251" spans="4:4">
      <c r="D251" s="25"/>
    </row>
    <row r="252" spans="4:4">
      <c r="D252" s="25"/>
    </row>
    <row r="253" spans="4:4">
      <c r="D253" s="25"/>
    </row>
    <row r="254" spans="4:4">
      <c r="D254" s="25"/>
    </row>
    <row r="255" spans="4:4">
      <c r="D255" s="25"/>
    </row>
    <row r="256" spans="4:4">
      <c r="D256" s="25"/>
    </row>
    <row r="257" spans="4:4">
      <c r="D257" s="25"/>
    </row>
    <row r="258" spans="4:4">
      <c r="D258" s="25"/>
    </row>
    <row r="259" spans="4:4">
      <c r="D259" s="25"/>
    </row>
    <row r="260" spans="4:4">
      <c r="D260" s="25"/>
    </row>
    <row r="261" spans="4:4">
      <c r="D261" s="25"/>
    </row>
    <row r="262" spans="4:4">
      <c r="D262" s="25"/>
    </row>
    <row r="263" spans="4:4">
      <c r="D263" s="25"/>
    </row>
    <row r="264" spans="4:4">
      <c r="D264" s="25"/>
    </row>
    <row r="265" spans="4:4">
      <c r="D265" s="25"/>
    </row>
    <row r="266" spans="4:4">
      <c r="D266" s="25"/>
    </row>
    <row r="267" spans="4:4">
      <c r="D267" s="25"/>
    </row>
    <row r="268" spans="4:4">
      <c r="D268" s="25"/>
    </row>
    <row r="269" spans="4:4">
      <c r="D269" s="25"/>
    </row>
    <row r="270" spans="4:4">
      <c r="D270" s="25"/>
    </row>
    <row r="271" spans="4:4">
      <c r="D271" s="25"/>
    </row>
    <row r="272" spans="4:4">
      <c r="D272" s="25"/>
    </row>
    <row r="273" spans="4:4">
      <c r="D273" s="25"/>
    </row>
    <row r="274" spans="4:4">
      <c r="D274" s="25"/>
    </row>
    <row r="275" spans="4:4">
      <c r="D275" s="25"/>
    </row>
    <row r="276" spans="4:4">
      <c r="D276" s="25"/>
    </row>
    <row r="277" spans="4:4">
      <c r="D277" s="25"/>
    </row>
    <row r="278" spans="4:4">
      <c r="D278" s="25"/>
    </row>
    <row r="279" spans="4:4">
      <c r="D279" s="25"/>
    </row>
    <row r="280" spans="4:4">
      <c r="D280" s="25"/>
    </row>
    <row r="281" spans="4:4">
      <c r="D281" s="25"/>
    </row>
    <row r="282" spans="4:4">
      <c r="D282" s="25"/>
    </row>
    <row r="283" spans="4:4">
      <c r="D283" s="25"/>
    </row>
    <row r="284" spans="4:4">
      <c r="D284" s="25"/>
    </row>
    <row r="285" spans="4:4">
      <c r="D285" s="25"/>
    </row>
    <row r="286" spans="4:4">
      <c r="D286" s="25"/>
    </row>
    <row r="287" spans="4:4">
      <c r="D287" s="25"/>
    </row>
    <row r="288" spans="4:4">
      <c r="D288" s="25"/>
    </row>
    <row r="289" spans="4:4">
      <c r="D289" s="25"/>
    </row>
    <row r="290" spans="4:4">
      <c r="D290" s="25"/>
    </row>
    <row r="291" spans="4:4">
      <c r="D291" s="25"/>
    </row>
    <row r="292" spans="4:4">
      <c r="D292" s="25"/>
    </row>
    <row r="293" spans="4:4">
      <c r="D293" s="25"/>
    </row>
    <row r="294" spans="4:4">
      <c r="D294" s="25"/>
    </row>
    <row r="295" spans="4:4">
      <c r="D295" s="25"/>
    </row>
    <row r="296" spans="4:4">
      <c r="D296" s="25"/>
    </row>
    <row r="297" spans="4:4">
      <c r="D297" s="25"/>
    </row>
    <row r="298" spans="4:4">
      <c r="D298" s="25"/>
    </row>
    <row r="299" spans="4:4">
      <c r="D299" s="25"/>
    </row>
    <row r="300" spans="4:4">
      <c r="D300" s="25"/>
    </row>
    <row r="301" spans="4:4">
      <c r="D301" s="25"/>
    </row>
    <row r="302" spans="4:4">
      <c r="D302" s="25"/>
    </row>
    <row r="303" spans="4:4">
      <c r="D303" s="25"/>
    </row>
    <row r="304" spans="4:4">
      <c r="D304" s="25"/>
    </row>
    <row r="305" spans="4:4">
      <c r="D305" s="25"/>
    </row>
    <row r="306" spans="4:4">
      <c r="D306" s="25"/>
    </row>
    <row r="307" spans="4:4">
      <c r="D307" s="25"/>
    </row>
    <row r="308" spans="4:4">
      <c r="D308" s="25"/>
    </row>
    <row r="309" spans="4:4">
      <c r="D309" s="25"/>
    </row>
    <row r="310" spans="4:4">
      <c r="D310" s="25"/>
    </row>
    <row r="311" spans="4:4">
      <c r="D311" s="25"/>
    </row>
    <row r="312" spans="4:4">
      <c r="D312" s="25"/>
    </row>
    <row r="313" spans="4:4">
      <c r="D313" s="25"/>
    </row>
    <row r="314" spans="4:4">
      <c r="D314" s="25"/>
    </row>
    <row r="315" spans="4:4">
      <c r="D315" s="25"/>
    </row>
    <row r="316" spans="4:4">
      <c r="D316" s="25"/>
    </row>
    <row r="317" spans="4:4">
      <c r="D317" s="25"/>
    </row>
    <row r="318" spans="4:4">
      <c r="D318" s="25"/>
    </row>
    <row r="319" spans="4:4">
      <c r="D319" s="25"/>
    </row>
    <row r="320" spans="4:4">
      <c r="D320" s="25"/>
    </row>
    <row r="321" spans="4:4">
      <c r="D321" s="25"/>
    </row>
    <row r="322" spans="4:4">
      <c r="D322" s="25"/>
    </row>
    <row r="323" spans="4:4">
      <c r="D323" s="25"/>
    </row>
    <row r="324" spans="4:4">
      <c r="D324" s="25"/>
    </row>
    <row r="325" spans="4:4">
      <c r="D325" s="25"/>
    </row>
    <row r="326" spans="4:4">
      <c r="D326" s="25"/>
    </row>
    <row r="327" spans="4:4">
      <c r="D327" s="25"/>
    </row>
    <row r="328" spans="4:4">
      <c r="D328" s="25"/>
    </row>
    <row r="329" spans="4:4">
      <c r="D329" s="25"/>
    </row>
    <row r="330" spans="4:4">
      <c r="D330" s="25"/>
    </row>
    <row r="331" spans="4:4">
      <c r="D331" s="25"/>
    </row>
    <row r="332" spans="4:4">
      <c r="D332" s="25"/>
    </row>
    <row r="333" spans="4:4">
      <c r="D333" s="25"/>
    </row>
    <row r="334" spans="4:4">
      <c r="D334" s="25"/>
    </row>
    <row r="335" spans="4:4">
      <c r="D335" s="25"/>
    </row>
    <row r="336" spans="4:4">
      <c r="D336" s="25"/>
    </row>
    <row r="337" spans="4:4">
      <c r="D337" s="25"/>
    </row>
    <row r="338" spans="4:4">
      <c r="D338" s="25"/>
    </row>
    <row r="339" spans="4:4">
      <c r="D339" s="25"/>
    </row>
    <row r="340" spans="4:4">
      <c r="D340" s="25"/>
    </row>
    <row r="341" spans="4:4">
      <c r="D341" s="25"/>
    </row>
    <row r="342" spans="4:4">
      <c r="D342" s="25"/>
    </row>
    <row r="343" spans="4:4">
      <c r="D343" s="25"/>
    </row>
    <row r="344" spans="4:4">
      <c r="D344" s="25"/>
    </row>
    <row r="345" spans="4:4">
      <c r="D345" s="25"/>
    </row>
    <row r="346" spans="4:4">
      <c r="D346" s="25"/>
    </row>
    <row r="347" spans="4:4">
      <c r="D347" s="25"/>
    </row>
    <row r="348" spans="4:4">
      <c r="D348" s="25"/>
    </row>
    <row r="349" spans="4:4">
      <c r="D349" s="25"/>
    </row>
    <row r="350" spans="4:4">
      <c r="D350" s="25"/>
    </row>
    <row r="351" spans="4:4">
      <c r="D351" s="25"/>
    </row>
    <row r="352" spans="4:4">
      <c r="D352" s="25"/>
    </row>
    <row r="353" spans="4:4">
      <c r="D353" s="25"/>
    </row>
    <row r="354" spans="4:4">
      <c r="D354" s="25"/>
    </row>
    <row r="355" spans="4:4">
      <c r="D355" s="25"/>
    </row>
    <row r="356" spans="4:4">
      <c r="D356" s="25"/>
    </row>
    <row r="357" spans="4:4">
      <c r="D357" s="25"/>
    </row>
    <row r="358" spans="4:4">
      <c r="D358" s="25"/>
    </row>
    <row r="359" spans="4:4">
      <c r="D359" s="25"/>
    </row>
    <row r="360" spans="4:4">
      <c r="D360" s="25"/>
    </row>
    <row r="361" spans="4:4">
      <c r="D361" s="25"/>
    </row>
    <row r="362" spans="4:4">
      <c r="D362" s="25"/>
    </row>
    <row r="363" spans="4:4">
      <c r="D363" s="25"/>
    </row>
    <row r="364" spans="4:4">
      <c r="D364" s="25"/>
    </row>
    <row r="365" spans="4:4">
      <c r="D365" s="25"/>
    </row>
    <row r="366" spans="4:4">
      <c r="D366" s="25"/>
    </row>
    <row r="367" spans="4:4">
      <c r="D367" s="25"/>
    </row>
    <row r="368" spans="4:4">
      <c r="D368" s="25"/>
    </row>
    <row r="369" spans="4:4">
      <c r="D369" s="25"/>
    </row>
    <row r="370" spans="4:4">
      <c r="D370" s="25"/>
    </row>
    <row r="371" spans="4:4">
      <c r="D371" s="25"/>
    </row>
    <row r="372" spans="4:4">
      <c r="D372" s="25"/>
    </row>
    <row r="373" spans="4:4">
      <c r="D373" s="25"/>
    </row>
    <row r="374" spans="4:4">
      <c r="D374" s="25"/>
    </row>
    <row r="375" spans="4:4">
      <c r="D375" s="25"/>
    </row>
    <row r="376" spans="4:4">
      <c r="D376" s="25"/>
    </row>
    <row r="377" spans="4:4">
      <c r="D377" s="25"/>
    </row>
    <row r="378" spans="4:4">
      <c r="D378" s="25"/>
    </row>
    <row r="379" spans="4:4">
      <c r="D379" s="25"/>
    </row>
    <row r="380" spans="4:4">
      <c r="D380" s="25"/>
    </row>
    <row r="381" spans="4:4">
      <c r="D381" s="25"/>
    </row>
    <row r="382" spans="4:4">
      <c r="D382" s="25"/>
    </row>
    <row r="383" spans="4:4">
      <c r="D383" s="25"/>
    </row>
    <row r="384" spans="4:4">
      <c r="D384" s="25"/>
    </row>
    <row r="385" spans="4:4">
      <c r="D385" s="25"/>
    </row>
    <row r="386" spans="4:4">
      <c r="D386" s="25"/>
    </row>
    <row r="387" spans="4:4">
      <c r="D387" s="25"/>
    </row>
    <row r="388" spans="4:4">
      <c r="D388" s="25"/>
    </row>
    <row r="389" spans="4:4">
      <c r="D389" s="25"/>
    </row>
    <row r="390" spans="4:4">
      <c r="D390" s="25"/>
    </row>
    <row r="391" spans="4:4">
      <c r="D391" s="25"/>
    </row>
    <row r="392" spans="4:4">
      <c r="D392" s="25"/>
    </row>
    <row r="393" spans="4:4">
      <c r="D393" s="25"/>
    </row>
    <row r="394" spans="4:4">
      <c r="D394" s="25"/>
    </row>
    <row r="395" spans="4:4">
      <c r="D395" s="25"/>
    </row>
    <row r="396" spans="4:4">
      <c r="D396" s="25"/>
    </row>
    <row r="397" spans="4:4">
      <c r="D397" s="25"/>
    </row>
    <row r="398" spans="4:4">
      <c r="D398" s="25"/>
    </row>
    <row r="399" spans="4:4">
      <c r="D399" s="25"/>
    </row>
    <row r="400" spans="4:4">
      <c r="D400" s="25"/>
    </row>
    <row r="401" spans="4:4">
      <c r="D401" s="25"/>
    </row>
    <row r="402" spans="4:4">
      <c r="D402" s="25"/>
    </row>
    <row r="403" spans="4:4">
      <c r="D403" s="25"/>
    </row>
    <row r="404" spans="4:4">
      <c r="D404" s="25"/>
    </row>
    <row r="405" spans="4:4">
      <c r="D405" s="25"/>
    </row>
    <row r="406" spans="4:4">
      <c r="D406" s="25"/>
    </row>
    <row r="407" spans="4:4">
      <c r="D407" s="25"/>
    </row>
    <row r="408" spans="4:4">
      <c r="D408" s="25"/>
    </row>
    <row r="409" spans="4:4">
      <c r="D409" s="25"/>
    </row>
    <row r="410" spans="4:4">
      <c r="D410" s="25"/>
    </row>
    <row r="411" spans="4:4">
      <c r="D411" s="25"/>
    </row>
    <row r="412" spans="4:4">
      <c r="D412" s="25"/>
    </row>
    <row r="413" spans="4:4">
      <c r="D413" s="25"/>
    </row>
    <row r="414" spans="4:4">
      <c r="D414" s="25"/>
    </row>
    <row r="415" spans="4:4">
      <c r="D415" s="25"/>
    </row>
    <row r="416" spans="4:4">
      <c r="D416" s="25"/>
    </row>
    <row r="417" spans="4:4">
      <c r="D417" s="25"/>
    </row>
    <row r="418" spans="4:4">
      <c r="D418" s="25"/>
    </row>
    <row r="419" spans="4:4">
      <c r="D419" s="25"/>
    </row>
    <row r="420" spans="4:4">
      <c r="D420" s="25"/>
    </row>
    <row r="421" spans="4:4">
      <c r="D421" s="25"/>
    </row>
    <row r="422" spans="4:4">
      <c r="D422" s="25"/>
    </row>
    <row r="423" spans="4:4">
      <c r="D423" s="25"/>
    </row>
    <row r="424" spans="4:4">
      <c r="D424" s="25"/>
    </row>
    <row r="425" spans="4:4">
      <c r="D425" s="25"/>
    </row>
    <row r="426" spans="4:4">
      <c r="D426" s="25"/>
    </row>
    <row r="427" spans="4:4">
      <c r="D427" s="25"/>
    </row>
    <row r="428" spans="4:4">
      <c r="D428" s="25"/>
    </row>
    <row r="429" spans="4:4">
      <c r="D429" s="25"/>
    </row>
    <row r="430" spans="4:4">
      <c r="D430" s="25"/>
    </row>
    <row r="431" spans="4:4">
      <c r="D431" s="25"/>
    </row>
    <row r="432" spans="4:4">
      <c r="D432" s="25"/>
    </row>
    <row r="433" spans="4:4">
      <c r="D433" s="25"/>
    </row>
    <row r="434" spans="4:4">
      <c r="D434" s="25"/>
    </row>
    <row r="435" spans="4:4">
      <c r="D435" s="25"/>
    </row>
    <row r="436" spans="4:4">
      <c r="D436" s="25"/>
    </row>
    <row r="437" spans="4:4">
      <c r="D437" s="25"/>
    </row>
    <row r="438" spans="4:4">
      <c r="D438" s="25"/>
    </row>
    <row r="439" spans="4:4">
      <c r="D439" s="25"/>
    </row>
    <row r="440" spans="4:4">
      <c r="D440" s="25"/>
    </row>
    <row r="441" spans="4:4">
      <c r="D441" s="25"/>
    </row>
    <row r="442" spans="4:4">
      <c r="D442" s="25"/>
    </row>
    <row r="443" spans="4:4">
      <c r="D443" s="25"/>
    </row>
    <row r="444" spans="4:4">
      <c r="D444" s="25"/>
    </row>
    <row r="445" spans="4:4">
      <c r="D445" s="25"/>
    </row>
    <row r="446" spans="4:4">
      <c r="D446" s="25"/>
    </row>
    <row r="447" spans="4:4">
      <c r="D447" s="25"/>
    </row>
    <row r="448" spans="4:4">
      <c r="D448" s="25"/>
    </row>
    <row r="449" spans="4:4">
      <c r="D449" s="25"/>
    </row>
    <row r="450" spans="4:4">
      <c r="D450" s="25"/>
    </row>
    <row r="451" spans="4:4">
      <c r="D451" s="25"/>
    </row>
    <row r="452" spans="4:4">
      <c r="D452" s="25"/>
    </row>
    <row r="453" spans="4:4">
      <c r="D453" s="25"/>
    </row>
    <row r="454" spans="4:4">
      <c r="D454" s="25"/>
    </row>
    <row r="455" spans="4:4">
      <c r="D455" s="25"/>
    </row>
    <row r="456" spans="4:4">
      <c r="D456" s="25"/>
    </row>
    <row r="457" spans="4:4">
      <c r="D457" s="25"/>
    </row>
    <row r="458" spans="4:4">
      <c r="D458" s="25"/>
    </row>
    <row r="459" spans="4:4">
      <c r="D459" s="25"/>
    </row>
    <row r="460" spans="4:4">
      <c r="D460" s="25"/>
    </row>
    <row r="461" spans="4:4">
      <c r="D461" s="25"/>
    </row>
    <row r="462" spans="4:4">
      <c r="D462" s="25"/>
    </row>
    <row r="463" spans="4:4">
      <c r="D463" s="25"/>
    </row>
    <row r="464" spans="4:4">
      <c r="D464" s="25"/>
    </row>
    <row r="465" spans="4:4">
      <c r="D465" s="25"/>
    </row>
    <row r="466" spans="4:4">
      <c r="D466" s="25"/>
    </row>
    <row r="467" spans="4:4">
      <c r="D467" s="25"/>
    </row>
    <row r="468" spans="4:4">
      <c r="D468" s="25"/>
    </row>
    <row r="469" spans="4:4">
      <c r="D469" s="25"/>
    </row>
    <row r="470" spans="4:4">
      <c r="D470" s="25"/>
    </row>
    <row r="471" spans="4:4">
      <c r="D471" s="25"/>
    </row>
    <row r="472" spans="4:4">
      <c r="D472" s="25"/>
    </row>
    <row r="473" spans="4:4">
      <c r="D473" s="25"/>
    </row>
    <row r="474" spans="4:4">
      <c r="D474" s="25"/>
    </row>
    <row r="475" spans="4:4">
      <c r="D475" s="25"/>
    </row>
    <row r="476" spans="4:4">
      <c r="D476" s="25"/>
    </row>
    <row r="477" spans="4:4">
      <c r="D477" s="25"/>
    </row>
    <row r="478" spans="4:4">
      <c r="D478" s="25"/>
    </row>
    <row r="479" spans="4:4">
      <c r="D479" s="25"/>
    </row>
    <row r="480" spans="4:4">
      <c r="D480" s="25"/>
    </row>
    <row r="481" spans="4:4">
      <c r="D481" s="25"/>
    </row>
    <row r="482" spans="4:4">
      <c r="D482" s="25"/>
    </row>
    <row r="483" spans="4:4">
      <c r="D483" s="25"/>
    </row>
    <row r="484" spans="4:4">
      <c r="D484" s="25"/>
    </row>
    <row r="485" spans="4:4">
      <c r="D485" s="25"/>
    </row>
    <row r="486" spans="4:4">
      <c r="D486" s="25"/>
    </row>
    <row r="487" spans="4:4">
      <c r="D487" s="25"/>
    </row>
    <row r="488" spans="4:4">
      <c r="D488" s="25"/>
    </row>
    <row r="489" spans="4:4">
      <c r="D489" s="25"/>
    </row>
    <row r="490" spans="4:4">
      <c r="D490" s="25"/>
    </row>
    <row r="491" spans="4:4">
      <c r="D491" s="25"/>
    </row>
    <row r="492" spans="4:4">
      <c r="D492" s="25"/>
    </row>
    <row r="493" spans="4:4">
      <c r="D493" s="25"/>
    </row>
    <row r="494" spans="4:4">
      <c r="D494" s="25"/>
    </row>
    <row r="495" spans="4:4">
      <c r="D495" s="25"/>
    </row>
    <row r="496" spans="4:4">
      <c r="D496" s="25"/>
    </row>
    <row r="497" spans="4:4">
      <c r="D497" s="25"/>
    </row>
    <row r="498" spans="4:4">
      <c r="D498" s="25"/>
    </row>
    <row r="499" spans="4:4">
      <c r="D499" s="25"/>
    </row>
    <row r="500" spans="4:4">
      <c r="D500" s="25"/>
    </row>
    <row r="501" spans="4:4">
      <c r="D501" s="25"/>
    </row>
    <row r="502" spans="4:4">
      <c r="D502" s="25"/>
    </row>
    <row r="503" spans="4:4">
      <c r="D503" s="25"/>
    </row>
    <row r="504" spans="4:4">
      <c r="D504" s="25"/>
    </row>
    <row r="505" spans="4:4">
      <c r="D505" s="25"/>
    </row>
    <row r="506" spans="4:4">
      <c r="D506" s="25"/>
    </row>
    <row r="507" spans="4:4">
      <c r="D507" s="25"/>
    </row>
    <row r="508" spans="4:4">
      <c r="D508" s="25"/>
    </row>
    <row r="509" spans="4:4">
      <c r="D509" s="25"/>
    </row>
    <row r="510" spans="4:4">
      <c r="D510" s="25"/>
    </row>
    <row r="511" spans="4:4">
      <c r="D511" s="25"/>
    </row>
    <row r="512" spans="4:4">
      <c r="D512" s="25"/>
    </row>
    <row r="513" spans="4:4">
      <c r="D513" s="25"/>
    </row>
    <row r="514" spans="4:4">
      <c r="D514" s="25"/>
    </row>
    <row r="515" spans="4:4">
      <c r="D515" s="25"/>
    </row>
    <row r="516" spans="4:4">
      <c r="D516" s="25"/>
    </row>
    <row r="517" spans="4:4">
      <c r="D517" s="25"/>
    </row>
    <row r="518" spans="4:4">
      <c r="D518" s="25"/>
    </row>
    <row r="519" spans="4:4">
      <c r="D519" s="25"/>
    </row>
    <row r="520" spans="4:4">
      <c r="D520" s="25"/>
    </row>
    <row r="521" spans="4:4">
      <c r="D521" s="25"/>
    </row>
    <row r="522" spans="4:4">
      <c r="D522" s="25"/>
    </row>
    <row r="523" spans="4:4">
      <c r="D523" s="25"/>
    </row>
    <row r="524" spans="4:4">
      <c r="D524" s="25"/>
    </row>
    <row r="525" spans="4:4">
      <c r="D525" s="25"/>
    </row>
    <row r="526" spans="4:4">
      <c r="D526" s="25"/>
    </row>
    <row r="527" spans="4:4">
      <c r="D527" s="25"/>
    </row>
    <row r="528" spans="4:4">
      <c r="D528" s="25"/>
    </row>
    <row r="529" spans="4:4">
      <c r="D529" s="25"/>
    </row>
    <row r="530" spans="4:4">
      <c r="D530" s="25"/>
    </row>
    <row r="531" spans="4:4">
      <c r="D531" s="25"/>
    </row>
    <row r="532" spans="4:4">
      <c r="D532" s="25"/>
    </row>
    <row r="533" spans="4:4">
      <c r="D533" s="25"/>
    </row>
    <row r="534" spans="4:4">
      <c r="D534" s="25"/>
    </row>
    <row r="535" spans="4:4">
      <c r="D535" s="25"/>
    </row>
    <row r="536" spans="4:4">
      <c r="D536" s="25"/>
    </row>
    <row r="537" spans="4:4">
      <c r="D537" s="25"/>
    </row>
    <row r="538" spans="4:4">
      <c r="D538" s="25"/>
    </row>
    <row r="539" spans="4:4">
      <c r="D539" s="25"/>
    </row>
    <row r="540" spans="4:4">
      <c r="D540" s="25"/>
    </row>
    <row r="541" spans="4:4">
      <c r="D541" s="25"/>
    </row>
    <row r="542" spans="4:4">
      <c r="D542" s="25"/>
    </row>
    <row r="543" spans="4:4">
      <c r="D543" s="25"/>
    </row>
    <row r="544" spans="4:4">
      <c r="D544" s="25"/>
    </row>
    <row r="545" spans="4:4">
      <c r="D545" s="25"/>
    </row>
    <row r="546" spans="4:4">
      <c r="D546" s="25"/>
    </row>
    <row r="547" spans="4:4">
      <c r="D547" s="25"/>
    </row>
    <row r="548" spans="4:4">
      <c r="D548" s="25"/>
    </row>
    <row r="549" spans="4:4">
      <c r="D549" s="25"/>
    </row>
    <row r="550" spans="4:4">
      <c r="D550" s="25"/>
    </row>
    <row r="551" spans="4:4">
      <c r="D551" s="25"/>
    </row>
    <row r="552" spans="4:4">
      <c r="D552" s="25"/>
    </row>
    <row r="553" spans="4:4">
      <c r="D553" s="25"/>
    </row>
    <row r="554" spans="4:4">
      <c r="D554" s="25"/>
    </row>
    <row r="555" spans="4:4">
      <c r="D555" s="25"/>
    </row>
    <row r="556" spans="4:4">
      <c r="D556" s="25"/>
    </row>
    <row r="557" spans="4:4">
      <c r="D557" s="25"/>
    </row>
    <row r="558" spans="4:4">
      <c r="D558" s="25"/>
    </row>
    <row r="559" spans="4:4">
      <c r="D559" s="25"/>
    </row>
    <row r="560" spans="4:4">
      <c r="D560" s="25"/>
    </row>
    <row r="561" spans="4:4">
      <c r="D561" s="25"/>
    </row>
    <row r="562" spans="4:4">
      <c r="D562" s="25"/>
    </row>
    <row r="563" spans="4:4">
      <c r="D563" s="25"/>
    </row>
    <row r="564" spans="4:4">
      <c r="D564" s="25"/>
    </row>
    <row r="565" spans="4:4">
      <c r="D565" s="25"/>
    </row>
    <row r="566" spans="4:4">
      <c r="D566" s="25"/>
    </row>
    <row r="567" spans="4:4">
      <c r="D567" s="25"/>
    </row>
    <row r="568" spans="4:4">
      <c r="D568" s="25"/>
    </row>
    <row r="569" spans="4:4">
      <c r="D569" s="25"/>
    </row>
    <row r="570" spans="4:4">
      <c r="D570" s="25"/>
    </row>
    <row r="571" spans="4:4">
      <c r="D571" s="25"/>
    </row>
    <row r="572" spans="4:4">
      <c r="D572" s="25"/>
    </row>
    <row r="573" spans="4:4">
      <c r="D573" s="25"/>
    </row>
    <row r="574" spans="4:4">
      <c r="D574" s="25"/>
    </row>
    <row r="575" spans="4:4">
      <c r="D575" s="25"/>
    </row>
    <row r="576" spans="4:4">
      <c r="D576" s="25"/>
    </row>
    <row r="577" spans="4:4">
      <c r="D577" s="25"/>
    </row>
    <row r="578" spans="4:4">
      <c r="D578" s="25"/>
    </row>
    <row r="579" spans="4:4">
      <c r="D579" s="25"/>
    </row>
    <row r="580" spans="4:4">
      <c r="D580" s="25"/>
    </row>
    <row r="581" spans="4:4">
      <c r="D581" s="25"/>
    </row>
    <row r="582" spans="4:4">
      <c r="D582" s="25"/>
    </row>
    <row r="583" spans="4:4">
      <c r="D583" s="25"/>
    </row>
    <row r="584" spans="4:4">
      <c r="D584" s="25"/>
    </row>
    <row r="585" spans="4:4">
      <c r="D585" s="25"/>
    </row>
    <row r="586" spans="4:4">
      <c r="D586" s="25"/>
    </row>
    <row r="587" spans="4:4">
      <c r="D587" s="25"/>
    </row>
    <row r="588" spans="4:4">
      <c r="D588" s="25"/>
    </row>
    <row r="589" spans="4:4">
      <c r="D589" s="25"/>
    </row>
    <row r="590" spans="4:4">
      <c r="D590" s="25"/>
    </row>
    <row r="591" spans="4:4">
      <c r="D591" s="25"/>
    </row>
    <row r="592" spans="4:4">
      <c r="D592" s="25"/>
    </row>
    <row r="593" spans="4:4">
      <c r="D593" s="25"/>
    </row>
    <row r="594" spans="4:4">
      <c r="D594" s="25"/>
    </row>
    <row r="595" spans="4:4">
      <c r="D595" s="25"/>
    </row>
    <row r="596" spans="4:4">
      <c r="D596" s="25"/>
    </row>
    <row r="597" spans="4:4">
      <c r="D597" s="25"/>
    </row>
    <row r="598" spans="4:4">
      <c r="D598" s="25"/>
    </row>
    <row r="599" spans="4:4">
      <c r="D599" s="25"/>
    </row>
    <row r="600" spans="4:4">
      <c r="D600" s="25"/>
    </row>
    <row r="601" spans="4:4">
      <c r="D601" s="25"/>
    </row>
    <row r="602" spans="4:4">
      <c r="D602" s="25"/>
    </row>
    <row r="603" spans="4:4">
      <c r="D603" s="25"/>
    </row>
    <row r="604" spans="4:4">
      <c r="D604" s="25"/>
    </row>
    <row r="605" spans="4:4">
      <c r="D605" s="25"/>
    </row>
    <row r="606" spans="4:4">
      <c r="D606" s="25"/>
    </row>
    <row r="607" spans="4:4">
      <c r="D607" s="25"/>
    </row>
    <row r="608" spans="4:4">
      <c r="D608" s="25"/>
    </row>
    <row r="609" spans="4:4">
      <c r="D609" s="25"/>
    </row>
    <row r="610" spans="4:4">
      <c r="D610" s="25"/>
    </row>
    <row r="611" spans="4:4">
      <c r="D611" s="25"/>
    </row>
    <row r="612" spans="4:4">
      <c r="D612" s="25"/>
    </row>
    <row r="613" spans="4:4">
      <c r="D613" s="25"/>
    </row>
    <row r="614" spans="4:4">
      <c r="D614" s="25"/>
    </row>
    <row r="615" spans="4:4">
      <c r="D615" s="25"/>
    </row>
    <row r="616" spans="4:4">
      <c r="D616" s="25"/>
    </row>
    <row r="617" spans="4:4">
      <c r="D617" s="25"/>
    </row>
    <row r="618" spans="4:4">
      <c r="D618" s="25"/>
    </row>
    <row r="619" spans="4:4">
      <c r="D619" s="25"/>
    </row>
    <row r="620" spans="4:4">
      <c r="D620" s="25"/>
    </row>
    <row r="621" spans="4:4">
      <c r="D621" s="25"/>
    </row>
    <row r="622" spans="4:4">
      <c r="D622" s="25"/>
    </row>
    <row r="623" spans="4:4">
      <c r="D623" s="25"/>
    </row>
    <row r="624" spans="4:4">
      <c r="D624" s="25"/>
    </row>
    <row r="625" spans="4:4">
      <c r="D625" s="25"/>
    </row>
    <row r="626" spans="4:4">
      <c r="D626" s="25"/>
    </row>
    <row r="627" spans="4:4">
      <c r="D627" s="25"/>
    </row>
    <row r="628" spans="4:4">
      <c r="D628" s="25"/>
    </row>
    <row r="629" spans="4:4">
      <c r="D629" s="25"/>
    </row>
    <row r="630" spans="4:4">
      <c r="D630" s="25"/>
    </row>
    <row r="631" spans="4:4">
      <c r="D631" s="25"/>
    </row>
    <row r="632" spans="4:4">
      <c r="D632" s="25"/>
    </row>
    <row r="633" spans="4:4">
      <c r="D633" s="25"/>
    </row>
    <row r="634" spans="4:4">
      <c r="D634" s="25"/>
    </row>
    <row r="635" spans="4:4">
      <c r="D635" s="25"/>
    </row>
    <row r="636" spans="4:4">
      <c r="D636" s="25"/>
    </row>
    <row r="637" spans="4:4">
      <c r="D637" s="25"/>
    </row>
    <row r="638" spans="4:4">
      <c r="D638" s="25"/>
    </row>
    <row r="639" spans="4:4">
      <c r="D639" s="25"/>
    </row>
    <row r="640" spans="4:4">
      <c r="D640" s="25"/>
    </row>
    <row r="641" spans="4:4">
      <c r="D641" s="25"/>
    </row>
    <row r="642" spans="4:4">
      <c r="D642" s="25"/>
    </row>
    <row r="643" spans="4:4">
      <c r="D643" s="25"/>
    </row>
    <row r="644" spans="4:4">
      <c r="D644" s="25"/>
    </row>
    <row r="645" spans="4:4">
      <c r="D645" s="25"/>
    </row>
    <row r="646" spans="4:4">
      <c r="D646" s="25"/>
    </row>
    <row r="647" spans="4:4">
      <c r="D647" s="25"/>
    </row>
    <row r="648" spans="4:4">
      <c r="D648" s="25"/>
    </row>
    <row r="649" spans="4:4">
      <c r="D649" s="25"/>
    </row>
    <row r="650" spans="4:4">
      <c r="D650" s="25"/>
    </row>
    <row r="651" spans="4:4">
      <c r="D651" s="25"/>
    </row>
    <row r="652" spans="4:4">
      <c r="D652" s="25"/>
    </row>
    <row r="653" spans="4:4">
      <c r="D653" s="25"/>
    </row>
    <row r="654" spans="4:4">
      <c r="D654" s="25"/>
    </row>
    <row r="655" spans="4:4">
      <c r="D655" s="25"/>
    </row>
    <row r="656" spans="4:4">
      <c r="D656" s="25"/>
    </row>
    <row r="657" spans="4:4">
      <c r="D657" s="25"/>
    </row>
    <row r="658" spans="4:4">
      <c r="D658" s="25"/>
    </row>
    <row r="659" spans="4:4">
      <c r="D659" s="25"/>
    </row>
    <row r="660" spans="4:4">
      <c r="D660" s="25"/>
    </row>
    <row r="661" spans="4:4">
      <c r="D661" s="25"/>
    </row>
    <row r="662" spans="4:4">
      <c r="D662" s="25"/>
    </row>
    <row r="663" spans="4:4">
      <c r="D663" s="25"/>
    </row>
    <row r="664" spans="4:4">
      <c r="D664" s="25"/>
    </row>
    <row r="665" spans="4:4">
      <c r="D665" s="25"/>
    </row>
    <row r="666" spans="4:4">
      <c r="D666" s="25"/>
    </row>
    <row r="667" spans="4:4">
      <c r="D667" s="25"/>
    </row>
    <row r="668" spans="4:4">
      <c r="D668" s="25"/>
    </row>
    <row r="669" spans="4:4">
      <c r="D669" s="25"/>
    </row>
    <row r="670" spans="4:4">
      <c r="D670" s="25"/>
    </row>
    <row r="671" spans="4:4">
      <c r="D671" s="25"/>
    </row>
    <row r="672" spans="4:4">
      <c r="D672" s="25"/>
    </row>
    <row r="673" spans="4:4">
      <c r="D673" s="25"/>
    </row>
    <row r="674" spans="4:4">
      <c r="D674" s="25"/>
    </row>
    <row r="675" spans="4:4">
      <c r="D675" s="25"/>
    </row>
    <row r="676" spans="4:4">
      <c r="D676" s="25"/>
    </row>
    <row r="677" spans="4:4">
      <c r="D677" s="25"/>
    </row>
    <row r="678" spans="4:4">
      <c r="D678" s="25"/>
    </row>
    <row r="679" spans="4:4">
      <c r="D679" s="25"/>
    </row>
    <row r="680" spans="4:4">
      <c r="D680" s="25"/>
    </row>
    <row r="681" spans="4:4">
      <c r="D681" s="25"/>
    </row>
    <row r="682" spans="4:4">
      <c r="D682" s="25"/>
    </row>
    <row r="683" spans="4:4">
      <c r="D683" s="25"/>
    </row>
    <row r="684" spans="4:4">
      <c r="D684" s="25"/>
    </row>
    <row r="685" spans="4:4">
      <c r="D685" s="25"/>
    </row>
    <row r="686" spans="4:4">
      <c r="D686" s="25"/>
    </row>
    <row r="687" spans="4:4">
      <c r="D687" s="25"/>
    </row>
    <row r="688" spans="4:4">
      <c r="D688" s="25"/>
    </row>
    <row r="689" spans="4:4">
      <c r="D689" s="25"/>
    </row>
    <row r="690" spans="4:4">
      <c r="D690" s="25"/>
    </row>
    <row r="691" spans="4:4">
      <c r="D691" s="25"/>
    </row>
    <row r="692" spans="4:4">
      <c r="D692" s="25"/>
    </row>
    <row r="693" spans="4:4">
      <c r="D693" s="25"/>
    </row>
    <row r="694" spans="4:4">
      <c r="D694" s="25"/>
    </row>
    <row r="695" spans="4:4">
      <c r="D695" s="25"/>
    </row>
    <row r="696" spans="4:4">
      <c r="D696" s="25"/>
    </row>
    <row r="697" spans="4:4">
      <c r="D697" s="25"/>
    </row>
    <row r="698" spans="4:4">
      <c r="D698" s="25"/>
    </row>
    <row r="699" spans="4:4">
      <c r="D699" s="25"/>
    </row>
    <row r="700" spans="4:4">
      <c r="D700" s="25"/>
    </row>
    <row r="701" spans="4:4">
      <c r="D701" s="25"/>
    </row>
    <row r="702" spans="4:4">
      <c r="D702" s="25"/>
    </row>
    <row r="703" spans="4:4">
      <c r="D703" s="25"/>
    </row>
    <row r="704" spans="4:4">
      <c r="D704" s="25"/>
    </row>
    <row r="705" spans="4:4">
      <c r="D705" s="25"/>
    </row>
    <row r="706" spans="4:4">
      <c r="D706" s="25"/>
    </row>
    <row r="707" spans="4:4">
      <c r="D707" s="25"/>
    </row>
    <row r="708" spans="4:4">
      <c r="D708" s="25"/>
    </row>
    <row r="709" spans="4:4">
      <c r="D709" s="25"/>
    </row>
    <row r="710" spans="4:4">
      <c r="D710" s="25"/>
    </row>
    <row r="711" spans="4:4">
      <c r="D711" s="25"/>
    </row>
    <row r="712" spans="4:4">
      <c r="D712" s="25"/>
    </row>
    <row r="713" spans="4:4">
      <c r="D713" s="25"/>
    </row>
    <row r="714" spans="4:4">
      <c r="D714" s="25"/>
    </row>
    <row r="715" spans="4:4">
      <c r="D715" s="25"/>
    </row>
    <row r="716" spans="4:4">
      <c r="D716" s="25"/>
    </row>
    <row r="717" spans="4:4">
      <c r="D717" s="25"/>
    </row>
    <row r="718" spans="4:4">
      <c r="D718" s="25"/>
    </row>
    <row r="719" spans="4:4">
      <c r="D719" s="25"/>
    </row>
    <row r="720" spans="4:4">
      <c r="D720" s="25"/>
    </row>
    <row r="721" spans="4:4">
      <c r="D721" s="25"/>
    </row>
    <row r="722" spans="4:4">
      <c r="D722" s="25"/>
    </row>
    <row r="723" spans="4:4">
      <c r="D723" s="25"/>
    </row>
    <row r="724" spans="4:4">
      <c r="D724" s="25"/>
    </row>
    <row r="725" spans="4:4">
      <c r="D725" s="25"/>
    </row>
    <row r="726" spans="4:4">
      <c r="D726" s="25"/>
    </row>
    <row r="727" spans="4:4">
      <c r="D727" s="25"/>
    </row>
    <row r="728" spans="4:4">
      <c r="D728" s="25"/>
    </row>
    <row r="729" spans="4:4">
      <c r="D729" s="25"/>
    </row>
    <row r="730" spans="4:4">
      <c r="D730" s="25"/>
    </row>
    <row r="731" spans="4:4">
      <c r="D731" s="25"/>
    </row>
    <row r="732" spans="4:4">
      <c r="D732" s="25"/>
    </row>
    <row r="733" spans="4:4">
      <c r="D733" s="25"/>
    </row>
    <row r="734" spans="4:4">
      <c r="D734" s="25"/>
    </row>
    <row r="735" spans="4:4">
      <c r="D735" s="25"/>
    </row>
    <row r="736" spans="4:4">
      <c r="D736" s="25"/>
    </row>
    <row r="737" spans="4:4">
      <c r="D737" s="25"/>
    </row>
    <row r="738" spans="4:4">
      <c r="D738" s="25"/>
    </row>
    <row r="739" spans="4:4">
      <c r="D739" s="25"/>
    </row>
    <row r="740" spans="4:4">
      <c r="D740" s="25"/>
    </row>
    <row r="741" spans="4:4">
      <c r="D741" s="25"/>
    </row>
    <row r="742" spans="4:4">
      <c r="D742" s="25"/>
    </row>
    <row r="743" spans="4:4">
      <c r="D743" s="25"/>
    </row>
    <row r="744" spans="4:4">
      <c r="D744" s="25"/>
    </row>
    <row r="745" spans="4:4">
      <c r="D745" s="25"/>
    </row>
    <row r="746" spans="4:4">
      <c r="D746" s="25"/>
    </row>
    <row r="747" spans="4:4">
      <c r="D747" s="25"/>
    </row>
    <row r="748" spans="4:4">
      <c r="D748" s="25"/>
    </row>
    <row r="749" spans="4:4">
      <c r="D749" s="25"/>
    </row>
    <row r="750" spans="4:4">
      <c r="D750" s="25"/>
    </row>
    <row r="751" spans="4:4">
      <c r="D751" s="25"/>
    </row>
    <row r="752" spans="4:4">
      <c r="D752" s="25"/>
    </row>
    <row r="753" spans="4:4">
      <c r="D753" s="25"/>
    </row>
    <row r="754" spans="4:4">
      <c r="D754" s="25"/>
    </row>
    <row r="755" spans="4:4">
      <c r="D755" s="25"/>
    </row>
    <row r="756" spans="4:4">
      <c r="D756" s="25"/>
    </row>
    <row r="757" spans="4:4">
      <c r="D757" s="25"/>
    </row>
    <row r="758" spans="4:4">
      <c r="D758" s="25"/>
    </row>
    <row r="759" spans="4:4">
      <c r="D759" s="25"/>
    </row>
    <row r="760" spans="4:4">
      <c r="D760" s="25"/>
    </row>
    <row r="761" spans="4:4">
      <c r="D761" s="25"/>
    </row>
    <row r="762" spans="4:4">
      <c r="D762" s="25"/>
    </row>
    <row r="763" spans="4:4">
      <c r="D763" s="25"/>
    </row>
    <row r="764" spans="4:4">
      <c r="D764" s="25"/>
    </row>
    <row r="765" spans="4:4">
      <c r="D765" s="25"/>
    </row>
    <row r="766" spans="4:4">
      <c r="D766" s="25"/>
    </row>
    <row r="767" spans="4:4">
      <c r="D767" s="25"/>
    </row>
    <row r="768" spans="4:4">
      <c r="D768" s="25"/>
    </row>
    <row r="769" spans="4:4">
      <c r="D769" s="25"/>
    </row>
    <row r="770" spans="4:4">
      <c r="D770" s="25"/>
    </row>
    <row r="771" spans="4:4">
      <c r="D771" s="25"/>
    </row>
    <row r="772" spans="4:4">
      <c r="D772" s="25"/>
    </row>
    <row r="773" spans="4:4">
      <c r="D773" s="25"/>
    </row>
    <row r="774" spans="4:4">
      <c r="D774" s="25"/>
    </row>
    <row r="775" spans="4:4">
      <c r="D775" s="25"/>
    </row>
    <row r="776" spans="4:4">
      <c r="D776" s="25"/>
    </row>
    <row r="777" spans="4:4">
      <c r="D777" s="25"/>
    </row>
    <row r="778" spans="4:4">
      <c r="D778" s="25"/>
    </row>
    <row r="779" spans="4:4">
      <c r="D779" s="25"/>
    </row>
    <row r="780" spans="4:4">
      <c r="D780" s="25"/>
    </row>
    <row r="781" spans="4:4">
      <c r="D781" s="25"/>
    </row>
    <row r="782" spans="4:4">
      <c r="D782" s="25"/>
    </row>
    <row r="783" spans="4:4">
      <c r="D783" s="25"/>
    </row>
    <row r="784" spans="4:4">
      <c r="D784" s="25"/>
    </row>
    <row r="785" spans="4:4">
      <c r="D785" s="25"/>
    </row>
    <row r="786" spans="4:4">
      <c r="D786" s="25"/>
    </row>
    <row r="787" spans="4:4">
      <c r="D787" s="25"/>
    </row>
    <row r="788" spans="4:4">
      <c r="D788" s="25"/>
    </row>
    <row r="789" spans="4:4">
      <c r="D789" s="25"/>
    </row>
    <row r="790" spans="4:4">
      <c r="D790" s="25"/>
    </row>
    <row r="791" spans="4:4">
      <c r="D791" s="25"/>
    </row>
    <row r="792" spans="4:4">
      <c r="D792" s="25"/>
    </row>
    <row r="793" spans="4:4">
      <c r="D793" s="25"/>
    </row>
    <row r="794" spans="4:4">
      <c r="D794" s="25"/>
    </row>
    <row r="795" spans="4:4">
      <c r="D795" s="25"/>
    </row>
    <row r="796" spans="4:4">
      <c r="D796" s="25"/>
    </row>
    <row r="797" spans="4:4">
      <c r="D797" s="25"/>
    </row>
    <row r="798" spans="4:4">
      <c r="D798" s="25"/>
    </row>
    <row r="799" spans="4:4">
      <c r="D799" s="25"/>
    </row>
    <row r="800" spans="4:4">
      <c r="D800" s="25"/>
    </row>
    <row r="801" spans="4:4">
      <c r="D801" s="25"/>
    </row>
    <row r="802" spans="4:4">
      <c r="D802" s="25"/>
    </row>
    <row r="803" spans="4:4">
      <c r="D803" s="25"/>
    </row>
    <row r="804" spans="4:4">
      <c r="D804" s="25"/>
    </row>
    <row r="805" spans="4:4">
      <c r="D805" s="25"/>
    </row>
    <row r="806" spans="4:4">
      <c r="D806" s="25"/>
    </row>
    <row r="807" spans="4:4">
      <c r="D807" s="25"/>
    </row>
    <row r="808" spans="4:4">
      <c r="D808" s="25"/>
    </row>
    <row r="809" spans="4:4">
      <c r="D809" s="25"/>
    </row>
    <row r="810" spans="4:4">
      <c r="D810" s="25"/>
    </row>
    <row r="811" spans="4:4">
      <c r="D811" s="25"/>
    </row>
    <row r="812" spans="4:4">
      <c r="D812" s="25"/>
    </row>
    <row r="813" spans="4:4">
      <c r="D813" s="25"/>
    </row>
    <row r="814" spans="4:4">
      <c r="D814" s="25"/>
    </row>
    <row r="815" spans="4:4">
      <c r="D815" s="25"/>
    </row>
    <row r="816" spans="4:4">
      <c r="D816" s="25"/>
    </row>
    <row r="817" spans="4:4">
      <c r="D817" s="25"/>
    </row>
    <row r="818" spans="4:4">
      <c r="D818" s="25"/>
    </row>
    <row r="819" spans="4:4">
      <c r="D819" s="25"/>
    </row>
    <row r="820" spans="4:4">
      <c r="D820" s="25"/>
    </row>
    <row r="821" spans="4:4">
      <c r="D821" s="25"/>
    </row>
    <row r="822" spans="4:4">
      <c r="D822" s="25"/>
    </row>
    <row r="823" spans="4:4">
      <c r="D823" s="25"/>
    </row>
    <row r="824" spans="4:4">
      <c r="D824" s="25"/>
    </row>
    <row r="825" spans="4:4">
      <c r="D825" s="25"/>
    </row>
    <row r="826" spans="4:4">
      <c r="D826" s="25"/>
    </row>
    <row r="827" spans="4:4">
      <c r="D827" s="25"/>
    </row>
    <row r="828" spans="4:4">
      <c r="D828" s="25"/>
    </row>
    <row r="829" spans="4:4">
      <c r="D829" s="25"/>
    </row>
    <row r="830" spans="4:4">
      <c r="D830" s="25"/>
    </row>
    <row r="831" spans="4:4">
      <c r="D831" s="25"/>
    </row>
    <row r="832" spans="4:4">
      <c r="D832" s="25"/>
    </row>
    <row r="833" spans="4:4">
      <c r="D833" s="25"/>
    </row>
    <row r="834" spans="4:4">
      <c r="D834" s="25"/>
    </row>
    <row r="835" spans="4:4">
      <c r="D835" s="25"/>
    </row>
    <row r="836" spans="4:4">
      <c r="D836" s="25"/>
    </row>
    <row r="837" spans="4:4">
      <c r="D837" s="25"/>
    </row>
    <row r="838" spans="4:4">
      <c r="D838" s="25"/>
    </row>
    <row r="839" spans="4:4">
      <c r="D839" s="25"/>
    </row>
    <row r="840" spans="4:4">
      <c r="D840" s="25"/>
    </row>
    <row r="841" spans="4:4">
      <c r="D841" s="25"/>
    </row>
    <row r="842" spans="4:4">
      <c r="D842" s="25"/>
    </row>
    <row r="843" spans="4:4">
      <c r="D843" s="25"/>
    </row>
    <row r="844" spans="4:4">
      <c r="D844" s="25"/>
    </row>
    <row r="845" spans="4:4">
      <c r="D845" s="25"/>
    </row>
    <row r="846" spans="4:4">
      <c r="D846" s="25"/>
    </row>
    <row r="847" spans="4:4">
      <c r="D847" s="25"/>
    </row>
    <row r="848" spans="4:4">
      <c r="D848" s="25"/>
    </row>
    <row r="849" spans="4:4">
      <c r="D849" s="25"/>
    </row>
    <row r="850" spans="4:4">
      <c r="D850" s="25"/>
    </row>
    <row r="851" spans="4:4">
      <c r="D851" s="25"/>
    </row>
    <row r="852" spans="4:4">
      <c r="D852" s="25"/>
    </row>
    <row r="853" spans="4:4">
      <c r="D853" s="25"/>
    </row>
    <row r="854" spans="4:4">
      <c r="D854" s="25"/>
    </row>
    <row r="855" spans="4:4">
      <c r="D855" s="25"/>
    </row>
    <row r="856" spans="4:4">
      <c r="D856" s="25"/>
    </row>
    <row r="857" spans="4:4">
      <c r="D857" s="25"/>
    </row>
    <row r="858" spans="4:4">
      <c r="D858" s="25"/>
    </row>
    <row r="859" spans="4:4">
      <c r="D859" s="25"/>
    </row>
    <row r="860" spans="4:4">
      <c r="D860" s="25"/>
    </row>
    <row r="861" spans="4:4">
      <c r="D861" s="25"/>
    </row>
    <row r="862" spans="4:4">
      <c r="D862" s="25"/>
    </row>
    <row r="863" spans="4:4">
      <c r="D863" s="25"/>
    </row>
    <row r="864" spans="4:4">
      <c r="D864" s="25"/>
    </row>
    <row r="865" spans="4:4">
      <c r="D865" s="25"/>
    </row>
    <row r="866" spans="4:4">
      <c r="D866" s="25"/>
    </row>
    <row r="867" spans="4:4">
      <c r="D867" s="25"/>
    </row>
    <row r="868" spans="4:4">
      <c r="D868" s="25"/>
    </row>
    <row r="869" spans="4:4">
      <c r="D869" s="25"/>
    </row>
    <row r="870" spans="4:4">
      <c r="D870" s="25"/>
    </row>
    <row r="871" spans="4:4">
      <c r="D871" s="25"/>
    </row>
    <row r="872" spans="4:4">
      <c r="D872" s="25"/>
    </row>
    <row r="873" spans="4:4">
      <c r="D873" s="25"/>
    </row>
    <row r="874" spans="4:4">
      <c r="D874" s="25"/>
    </row>
    <row r="875" spans="4:4">
      <c r="D875" s="25"/>
    </row>
    <row r="876" spans="4:4">
      <c r="D876" s="25"/>
    </row>
    <row r="877" spans="4:4">
      <c r="D877" s="25"/>
    </row>
    <row r="878" spans="4:4">
      <c r="D878" s="25"/>
    </row>
    <row r="879" spans="4:4">
      <c r="D879" s="25"/>
    </row>
    <row r="880" spans="4:4">
      <c r="D880" s="25"/>
    </row>
    <row r="881" spans="4:4">
      <c r="D881" s="25"/>
    </row>
    <row r="882" spans="4:4">
      <c r="D882" s="25"/>
    </row>
    <row r="883" spans="4:4">
      <c r="D883" s="25"/>
    </row>
    <row r="884" spans="4:4">
      <c r="D884" s="25"/>
    </row>
    <row r="885" spans="4:4">
      <c r="D885" s="25"/>
    </row>
    <row r="886" spans="4:4">
      <c r="D886" s="25"/>
    </row>
    <row r="887" spans="4:4">
      <c r="D887" s="25"/>
    </row>
    <row r="888" spans="4:4">
      <c r="D888" s="25"/>
    </row>
    <row r="889" spans="4:4">
      <c r="D889" s="25"/>
    </row>
    <row r="890" spans="4:4">
      <c r="D890" s="25"/>
    </row>
    <row r="891" spans="4:4">
      <c r="D891" s="25"/>
    </row>
    <row r="892" spans="4:4">
      <c r="D892" s="25"/>
    </row>
    <row r="893" spans="4:4">
      <c r="D893" s="25"/>
    </row>
    <row r="894" spans="4:4">
      <c r="D894" s="25"/>
    </row>
    <row r="895" spans="4:4">
      <c r="D895" s="25"/>
    </row>
    <row r="896" spans="4:4">
      <c r="D896" s="25"/>
    </row>
    <row r="897" spans="4:4">
      <c r="D897" s="25"/>
    </row>
    <row r="898" spans="4:4">
      <c r="D898" s="25"/>
    </row>
    <row r="899" spans="4:4">
      <c r="D899" s="25"/>
    </row>
    <row r="900" spans="4:4">
      <c r="D900" s="25"/>
    </row>
    <row r="901" spans="4:4">
      <c r="D901" s="25"/>
    </row>
    <row r="902" spans="4:4">
      <c r="D902" s="25"/>
    </row>
    <row r="903" spans="4:4">
      <c r="D903" s="25"/>
    </row>
    <row r="904" spans="4:4">
      <c r="D904" s="25"/>
    </row>
    <row r="905" spans="4:4">
      <c r="D905" s="25"/>
    </row>
    <row r="906" spans="4:4">
      <c r="D906" s="25"/>
    </row>
    <row r="907" spans="4:4">
      <c r="D907" s="25"/>
    </row>
    <row r="908" spans="4:4">
      <c r="D908" s="25"/>
    </row>
    <row r="909" spans="4:4">
      <c r="D909" s="25"/>
    </row>
    <row r="910" spans="4:4">
      <c r="D910" s="25"/>
    </row>
    <row r="911" spans="4:4">
      <c r="D911" s="25"/>
    </row>
    <row r="912" spans="4:4">
      <c r="D912" s="25"/>
    </row>
    <row r="913" spans="4:4">
      <c r="D913" s="25"/>
    </row>
    <row r="914" spans="4:4">
      <c r="D914" s="25"/>
    </row>
    <row r="915" spans="4:4">
      <c r="D915" s="25"/>
    </row>
    <row r="916" spans="4:4">
      <c r="D916" s="25"/>
    </row>
    <row r="917" spans="4:4">
      <c r="D917" s="25"/>
    </row>
    <row r="918" spans="4:4">
      <c r="D918" s="25"/>
    </row>
    <row r="919" spans="4:4">
      <c r="D919" s="25"/>
    </row>
    <row r="920" spans="4:4">
      <c r="D920" s="25"/>
    </row>
    <row r="921" spans="4:4">
      <c r="D921" s="25"/>
    </row>
    <row r="922" spans="4:4">
      <c r="D922" s="25"/>
    </row>
    <row r="923" spans="4:4">
      <c r="D923" s="25"/>
    </row>
    <row r="924" spans="4:4">
      <c r="D924" s="25"/>
    </row>
    <row r="925" spans="4:4">
      <c r="D925" s="25"/>
    </row>
    <row r="926" spans="4:4">
      <c r="D926" s="25"/>
    </row>
    <row r="927" spans="4:4">
      <c r="D927" s="25"/>
    </row>
    <row r="928" spans="4:4">
      <c r="D928" s="25"/>
    </row>
    <row r="929" spans="4:4">
      <c r="D929" s="25"/>
    </row>
    <row r="930" spans="4:4">
      <c r="D930" s="25"/>
    </row>
    <row r="931" spans="4:4">
      <c r="D931" s="25"/>
    </row>
    <row r="932" spans="4:4">
      <c r="D932" s="25"/>
    </row>
    <row r="933" spans="4:4">
      <c r="D933" s="25"/>
    </row>
    <row r="934" spans="4:4">
      <c r="D934" s="25"/>
    </row>
    <row r="935" spans="4:4">
      <c r="D935" s="25"/>
    </row>
    <row r="936" spans="4:4">
      <c r="D936" s="25"/>
    </row>
    <row r="937" spans="4:4">
      <c r="D937" s="25"/>
    </row>
    <row r="938" spans="4:4">
      <c r="D938" s="25"/>
    </row>
    <row r="939" spans="4:4">
      <c r="D939" s="25"/>
    </row>
    <row r="940" spans="4:4">
      <c r="D940" s="25"/>
    </row>
    <row r="941" spans="4:4">
      <c r="D941" s="25"/>
    </row>
    <row r="942" spans="4:4">
      <c r="D942" s="25"/>
    </row>
    <row r="943" spans="4:4">
      <c r="D943" s="25"/>
    </row>
    <row r="944" spans="4:4">
      <c r="D944" s="25"/>
    </row>
    <row r="945" spans="4:4">
      <c r="D945" s="25"/>
    </row>
    <row r="946" spans="4:4">
      <c r="D946" s="25"/>
    </row>
    <row r="947" spans="4:4">
      <c r="D947" s="25"/>
    </row>
    <row r="948" spans="4:4">
      <c r="D948" s="25"/>
    </row>
    <row r="949" spans="4:4">
      <c r="D949" s="25"/>
    </row>
    <row r="950" spans="4:4">
      <c r="D950" s="25"/>
    </row>
    <row r="951" spans="4:4">
      <c r="D951" s="25"/>
    </row>
    <row r="952" spans="4:4">
      <c r="D952" s="25"/>
    </row>
    <row r="953" spans="4:4">
      <c r="D953" s="25"/>
    </row>
    <row r="954" spans="4:4">
      <c r="D954" s="25"/>
    </row>
    <row r="955" spans="4:4">
      <c r="D955" s="25"/>
    </row>
    <row r="956" spans="4:4">
      <c r="D956" s="25"/>
    </row>
    <row r="957" spans="4:4">
      <c r="D957" s="25"/>
    </row>
    <row r="958" spans="4:4">
      <c r="D958" s="25"/>
    </row>
    <row r="959" spans="4:4">
      <c r="D959" s="25"/>
    </row>
    <row r="960" spans="4:4">
      <c r="D960" s="25"/>
    </row>
    <row r="961" spans="4:4">
      <c r="D961" s="25"/>
    </row>
    <row r="962" spans="4:4">
      <c r="D962" s="25"/>
    </row>
    <row r="963" spans="4:4">
      <c r="D963" s="25"/>
    </row>
    <row r="964" spans="4:4">
      <c r="D964" s="25"/>
    </row>
    <row r="965" spans="4:4">
      <c r="D965" s="25"/>
    </row>
    <row r="966" spans="4:4">
      <c r="D966" s="25"/>
    </row>
    <row r="967" spans="4:4">
      <c r="D967" s="25"/>
    </row>
    <row r="968" spans="4:4">
      <c r="D968" s="25"/>
    </row>
    <row r="969" spans="4:4">
      <c r="D969" s="25"/>
    </row>
    <row r="970" spans="4:4">
      <c r="D970" s="25"/>
    </row>
    <row r="971" spans="4:4">
      <c r="D971" s="25"/>
    </row>
    <row r="972" spans="4:4">
      <c r="D972" s="25"/>
    </row>
    <row r="973" spans="4:4">
      <c r="D973" s="25"/>
    </row>
    <row r="974" spans="4:4">
      <c r="D974" s="25"/>
    </row>
    <row r="975" spans="4:4">
      <c r="D975" s="25"/>
    </row>
    <row r="976" spans="4:4">
      <c r="D976" s="25"/>
    </row>
    <row r="977" spans="4:4">
      <c r="D977" s="25"/>
    </row>
    <row r="978" spans="4:4">
      <c r="D978" s="25"/>
    </row>
    <row r="979" spans="4:4">
      <c r="D979" s="25"/>
    </row>
    <row r="980" spans="4:4">
      <c r="D980" s="25"/>
    </row>
    <row r="981" spans="4:4">
      <c r="D981" s="25"/>
    </row>
    <row r="982" spans="4:4">
      <c r="D982" s="25"/>
    </row>
    <row r="983" spans="4:4">
      <c r="D983" s="25"/>
    </row>
    <row r="984" spans="4:4">
      <c r="D984" s="25"/>
    </row>
    <row r="985" spans="4:4">
      <c r="D985" s="25"/>
    </row>
    <row r="986" spans="4:4">
      <c r="D986" s="25"/>
    </row>
    <row r="987" spans="4:4">
      <c r="D987" s="25"/>
    </row>
    <row r="988" spans="4:4">
      <c r="D988" s="25"/>
    </row>
    <row r="989" spans="4:4">
      <c r="D989" s="25"/>
    </row>
    <row r="990" spans="4:4">
      <c r="D990" s="25"/>
    </row>
    <row r="991" spans="4:4">
      <c r="D991" s="25"/>
    </row>
    <row r="992" spans="4:4">
      <c r="D992" s="25"/>
    </row>
    <row r="993" spans="4:4">
      <c r="D993" s="25"/>
    </row>
    <row r="994" spans="4:4">
      <c r="D994" s="25"/>
    </row>
    <row r="995" spans="4:4">
      <c r="D995" s="25"/>
    </row>
    <row r="996" spans="4:4">
      <c r="D996" s="25"/>
    </row>
    <row r="997" spans="4:4">
      <c r="D997" s="25"/>
    </row>
    <row r="998" spans="4:4">
      <c r="D998" s="25"/>
    </row>
  </sheetData>
  <mergeCells count="9">
    <mergeCell ref="A12:B15"/>
    <mergeCell ref="D29:H29"/>
    <mergeCell ref="K29:O29"/>
    <mergeCell ref="F3:J3"/>
    <mergeCell ref="C5:L5"/>
    <mergeCell ref="F6:G6"/>
    <mergeCell ref="F7:G7"/>
    <mergeCell ref="F8:G8"/>
    <mergeCell ref="F9:G9"/>
  </mergeCells>
  <hyperlinks>
    <hyperlink ref="B3" r:id="rId1" location="RAH/202105041926/202105041926" display="https://mesonet.agron.iastate.edu/lsr/ - RAH/202105041926/202105041926" xr:uid="{00000000-0004-0000-1A00-000000000000}"/>
    <hyperlink ref="D3" r:id="rId2" location="RAH/202105041926/202105041926" xr:uid="{00000000-0004-0000-1A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C0000"/>
    <outlinePr summaryBelow="0" summaryRight="0"/>
  </sheetPr>
  <dimension ref="A1:AD56"/>
  <sheetViews>
    <sheetView topLeftCell="P21" workbookViewId="0">
      <selection activeCell="Z43" sqref="Z43"/>
    </sheetView>
  </sheetViews>
  <sheetFormatPr defaultColWidth="14.42578125" defaultRowHeight="15.75" customHeight="1"/>
  <cols>
    <col min="1" max="1" width="17.42578125" customWidth="1"/>
    <col min="7" max="7" width="17.28515625" customWidth="1"/>
    <col min="13" max="13" width="17.28515625" customWidth="1"/>
    <col min="19" max="19" width="17.42578125" customWidth="1"/>
    <col min="25" max="25" width="17.28515625" customWidth="1"/>
  </cols>
  <sheetData>
    <row r="1" spans="1:30">
      <c r="A1" s="1" t="s">
        <v>61</v>
      </c>
      <c r="B1" s="2" t="s">
        <v>1</v>
      </c>
      <c r="C1" s="2" t="s">
        <v>2</v>
      </c>
      <c r="D1" s="2" t="s">
        <v>3</v>
      </c>
      <c r="E1" s="2" t="s">
        <v>4</v>
      </c>
      <c r="G1" s="1" t="s">
        <v>62</v>
      </c>
      <c r="H1" s="2" t="s">
        <v>1</v>
      </c>
      <c r="I1" s="2" t="s">
        <v>2</v>
      </c>
      <c r="J1" s="2" t="s">
        <v>3</v>
      </c>
      <c r="K1" s="2" t="s">
        <v>4</v>
      </c>
      <c r="M1" s="1" t="s">
        <v>63</v>
      </c>
      <c r="N1" s="2" t="s">
        <v>1</v>
      </c>
      <c r="O1" s="2" t="s">
        <v>2</v>
      </c>
      <c r="P1" s="2" t="s">
        <v>3</v>
      </c>
      <c r="Q1" s="2" t="s">
        <v>4</v>
      </c>
      <c r="S1" s="1" t="s">
        <v>64</v>
      </c>
      <c r="T1" s="2" t="s">
        <v>1</v>
      </c>
      <c r="U1" s="2" t="s">
        <v>2</v>
      </c>
      <c r="V1" s="2" t="s">
        <v>3</v>
      </c>
      <c r="W1" s="2" t="s">
        <v>4</v>
      </c>
      <c r="Y1" s="1" t="s">
        <v>65</v>
      </c>
      <c r="Z1" s="2" t="s">
        <v>1</v>
      </c>
      <c r="AA1" s="2" t="s">
        <v>2</v>
      </c>
      <c r="AB1" s="2" t="s">
        <v>3</v>
      </c>
      <c r="AC1" s="2" t="s">
        <v>4</v>
      </c>
      <c r="AD1" s="3"/>
    </row>
    <row r="2" spans="1:30">
      <c r="A2" s="4" t="s">
        <v>9</v>
      </c>
      <c r="B2" s="5">
        <v>0.1</v>
      </c>
      <c r="C2" s="5">
        <v>0.1</v>
      </c>
      <c r="D2" s="5">
        <v>0.4</v>
      </c>
      <c r="E2" s="5">
        <v>0.5</v>
      </c>
      <c r="G2" s="4" t="s">
        <v>9</v>
      </c>
      <c r="H2" s="6">
        <v>0.1</v>
      </c>
      <c r="I2" s="6">
        <v>0.2</v>
      </c>
      <c r="J2" s="6">
        <v>0.5</v>
      </c>
      <c r="K2" s="6">
        <v>0.8</v>
      </c>
      <c r="M2" s="4" t="s">
        <v>9</v>
      </c>
      <c r="N2" s="6">
        <v>0.3</v>
      </c>
      <c r="O2" s="6">
        <v>0.4</v>
      </c>
      <c r="P2" s="6">
        <v>0.6</v>
      </c>
      <c r="Q2" s="6">
        <v>0.8</v>
      </c>
      <c r="S2" s="4" t="s">
        <v>9</v>
      </c>
      <c r="T2" s="7">
        <v>1</v>
      </c>
      <c r="U2" s="7">
        <v>1</v>
      </c>
      <c r="V2" s="7">
        <v>1.5</v>
      </c>
      <c r="W2" s="7">
        <v>1.25</v>
      </c>
      <c r="Y2" s="4" t="s">
        <v>9</v>
      </c>
      <c r="Z2" s="7">
        <v>1.25</v>
      </c>
      <c r="AA2" s="7">
        <v>1.25</v>
      </c>
      <c r="AB2" s="7">
        <v>1.75</v>
      </c>
      <c r="AC2" s="7">
        <v>1.5</v>
      </c>
      <c r="AD2" s="7"/>
    </row>
    <row r="3" spans="1:30">
      <c r="A3" s="4" t="s">
        <v>10</v>
      </c>
      <c r="B3" s="5">
        <v>0.3</v>
      </c>
      <c r="D3" s="5">
        <v>0.2</v>
      </c>
      <c r="E3" s="5">
        <v>0</v>
      </c>
      <c r="G3" s="4" t="s">
        <v>10</v>
      </c>
      <c r="H3" s="6">
        <v>0.2</v>
      </c>
      <c r="I3" s="6">
        <v>0.4</v>
      </c>
      <c r="J3" s="6"/>
      <c r="K3" s="6">
        <v>0.4</v>
      </c>
      <c r="M3" s="4" t="s">
        <v>10</v>
      </c>
      <c r="N3" s="6">
        <v>0.4</v>
      </c>
      <c r="O3" s="6">
        <v>0.6</v>
      </c>
      <c r="P3" s="6"/>
      <c r="Q3" s="6">
        <v>0.5</v>
      </c>
      <c r="S3" s="4" t="s">
        <v>10</v>
      </c>
      <c r="T3" s="7">
        <v>1</v>
      </c>
      <c r="U3" s="7">
        <v>1.25</v>
      </c>
      <c r="V3" s="7"/>
      <c r="W3" s="7">
        <v>0.75</v>
      </c>
      <c r="Y3" s="4" t="s">
        <v>10</v>
      </c>
      <c r="Z3" s="7">
        <v>1.25</v>
      </c>
      <c r="AA3" s="7">
        <v>1.5</v>
      </c>
      <c r="AB3" s="7"/>
      <c r="AC3" s="7">
        <v>1</v>
      </c>
      <c r="AD3" s="7"/>
    </row>
    <row r="4" spans="1:30">
      <c r="A4" s="4" t="s">
        <v>11</v>
      </c>
      <c r="B4" s="5">
        <v>0.3</v>
      </c>
      <c r="D4" s="5">
        <v>0.2</v>
      </c>
      <c r="E4" s="5">
        <v>0</v>
      </c>
      <c r="G4" s="4" t="s">
        <v>11</v>
      </c>
      <c r="H4" s="6">
        <v>0.2</v>
      </c>
      <c r="I4" s="6">
        <v>0.4</v>
      </c>
      <c r="J4" s="6"/>
      <c r="K4" s="6">
        <v>0.4</v>
      </c>
      <c r="M4" s="4" t="s">
        <v>11</v>
      </c>
      <c r="N4" s="6">
        <v>0.4</v>
      </c>
      <c r="O4" s="6">
        <v>0.6</v>
      </c>
      <c r="P4" s="6"/>
      <c r="Q4" s="6">
        <v>0.5</v>
      </c>
      <c r="S4" s="4" t="s">
        <v>11</v>
      </c>
      <c r="T4" s="7">
        <v>1</v>
      </c>
      <c r="U4" s="7">
        <v>1.25</v>
      </c>
      <c r="V4" s="7"/>
      <c r="W4" s="7">
        <v>0.75</v>
      </c>
      <c r="Y4" s="4" t="s">
        <v>11</v>
      </c>
      <c r="Z4" s="7">
        <v>1.25</v>
      </c>
      <c r="AA4" s="7">
        <v>1.5</v>
      </c>
      <c r="AB4" s="7"/>
      <c r="AC4" s="7">
        <v>1</v>
      </c>
      <c r="AD4" s="7"/>
    </row>
    <row r="5" spans="1:30">
      <c r="A5" s="4" t="s">
        <v>12</v>
      </c>
      <c r="B5" s="5">
        <v>0.2</v>
      </c>
      <c r="C5" s="5">
        <v>0.3</v>
      </c>
      <c r="D5" s="5"/>
      <c r="E5" s="5">
        <v>0.4</v>
      </c>
      <c r="G5" s="4" t="s">
        <v>12</v>
      </c>
      <c r="H5" s="6">
        <v>0.3</v>
      </c>
      <c r="I5" s="6">
        <v>0.5</v>
      </c>
      <c r="J5" s="6"/>
      <c r="K5" s="6">
        <v>0.5</v>
      </c>
      <c r="M5" s="4" t="s">
        <v>12</v>
      </c>
      <c r="N5" s="6">
        <v>0.5</v>
      </c>
      <c r="O5" s="6">
        <v>0.6</v>
      </c>
      <c r="P5" s="6"/>
      <c r="Q5" s="6">
        <v>0.6</v>
      </c>
      <c r="S5" s="4" t="s">
        <v>12</v>
      </c>
      <c r="T5" s="7">
        <v>1</v>
      </c>
      <c r="U5" s="7">
        <v>1.75</v>
      </c>
      <c r="V5" s="7"/>
      <c r="W5" s="7">
        <v>1.25</v>
      </c>
      <c r="Y5" s="4" t="s">
        <v>12</v>
      </c>
      <c r="Z5" s="7">
        <v>1.5</v>
      </c>
      <c r="AA5" s="7">
        <v>1.75</v>
      </c>
      <c r="AB5" s="7"/>
      <c r="AC5" s="7">
        <v>1.5</v>
      </c>
      <c r="AD5" s="7"/>
    </row>
    <row r="6" spans="1:30">
      <c r="A6" s="4" t="s">
        <v>13</v>
      </c>
      <c r="B6" s="5">
        <v>0.4</v>
      </c>
      <c r="C6" s="5">
        <v>0.3</v>
      </c>
      <c r="D6" s="5">
        <v>0.2</v>
      </c>
      <c r="E6" s="5">
        <v>0.3</v>
      </c>
      <c r="G6" s="4" t="s">
        <v>13</v>
      </c>
      <c r="H6" s="6">
        <v>0.5</v>
      </c>
      <c r="I6" s="6">
        <v>0.5</v>
      </c>
      <c r="J6" s="6">
        <v>0.4</v>
      </c>
      <c r="K6" s="6">
        <v>0.4</v>
      </c>
      <c r="M6" s="4" t="s">
        <v>13</v>
      </c>
      <c r="N6" s="6">
        <v>0.6</v>
      </c>
      <c r="O6" s="6">
        <v>0.6</v>
      </c>
      <c r="P6" s="6">
        <v>0.7</v>
      </c>
      <c r="Q6" s="6">
        <v>0.7</v>
      </c>
      <c r="S6" s="4" t="s">
        <v>13</v>
      </c>
      <c r="T6" s="7">
        <v>1.5</v>
      </c>
      <c r="U6" s="7">
        <v>1.25</v>
      </c>
      <c r="V6" s="7">
        <v>1.25</v>
      </c>
      <c r="W6" s="7">
        <v>1</v>
      </c>
      <c r="Y6" s="4" t="s">
        <v>13</v>
      </c>
      <c r="Z6" s="7">
        <v>1.75</v>
      </c>
      <c r="AA6" s="7">
        <v>1.5</v>
      </c>
      <c r="AB6" s="7">
        <v>1.5</v>
      </c>
      <c r="AC6" s="7">
        <v>1.25</v>
      </c>
      <c r="AD6" s="7"/>
    </row>
    <row r="7" spans="1:30">
      <c r="A7" s="4" t="s">
        <v>14</v>
      </c>
      <c r="B7" s="5">
        <v>0</v>
      </c>
      <c r="C7" s="5">
        <v>0</v>
      </c>
      <c r="D7" s="5">
        <v>0</v>
      </c>
      <c r="E7" s="5">
        <v>0</v>
      </c>
      <c r="G7" s="4" t="s">
        <v>14</v>
      </c>
      <c r="H7" s="6">
        <v>0</v>
      </c>
      <c r="I7" s="6">
        <v>0.1</v>
      </c>
      <c r="J7" s="6">
        <v>0</v>
      </c>
      <c r="K7" s="6">
        <v>0</v>
      </c>
      <c r="M7" s="4" t="s">
        <v>14</v>
      </c>
      <c r="N7" s="6">
        <v>0.2</v>
      </c>
      <c r="O7" s="6">
        <v>0.2</v>
      </c>
      <c r="P7" s="6">
        <v>0</v>
      </c>
      <c r="Q7" s="6">
        <v>0</v>
      </c>
      <c r="S7" s="4" t="s">
        <v>14</v>
      </c>
      <c r="T7" s="7">
        <v>0</v>
      </c>
      <c r="U7" s="7">
        <v>0</v>
      </c>
      <c r="V7" s="7">
        <v>0</v>
      </c>
      <c r="W7" s="7">
        <v>0</v>
      </c>
      <c r="Y7" s="4" t="s">
        <v>14</v>
      </c>
      <c r="Z7" s="7">
        <v>0</v>
      </c>
      <c r="AA7" s="7">
        <v>0.75</v>
      </c>
      <c r="AB7" s="7">
        <v>0.5</v>
      </c>
      <c r="AC7" s="7">
        <v>0</v>
      </c>
    </row>
    <row r="8" spans="1:30">
      <c r="A8" s="4" t="s">
        <v>16</v>
      </c>
      <c r="B8" s="5">
        <v>0</v>
      </c>
      <c r="C8" s="5">
        <v>0</v>
      </c>
      <c r="D8" s="5">
        <v>0</v>
      </c>
      <c r="E8" s="5">
        <v>0</v>
      </c>
      <c r="G8" s="4" t="s">
        <v>16</v>
      </c>
      <c r="H8" s="6">
        <v>0</v>
      </c>
      <c r="I8" s="6">
        <v>0.1</v>
      </c>
      <c r="J8" s="6">
        <v>0</v>
      </c>
      <c r="K8" s="6">
        <v>0</v>
      </c>
      <c r="M8" s="4" t="s">
        <v>16</v>
      </c>
      <c r="N8" s="6">
        <v>0.2</v>
      </c>
      <c r="O8" s="6">
        <v>0.2</v>
      </c>
      <c r="P8" s="6">
        <v>0</v>
      </c>
      <c r="Q8" s="6">
        <v>0</v>
      </c>
      <c r="S8" s="4" t="s">
        <v>16</v>
      </c>
      <c r="T8" s="7">
        <v>0</v>
      </c>
      <c r="U8" s="7">
        <v>0</v>
      </c>
      <c r="V8" s="7">
        <v>0</v>
      </c>
      <c r="W8" s="7">
        <v>0</v>
      </c>
      <c r="Y8" s="4" t="s">
        <v>16</v>
      </c>
      <c r="Z8" s="7">
        <v>0</v>
      </c>
      <c r="AA8" s="7">
        <v>0.75</v>
      </c>
      <c r="AB8" s="7">
        <v>0.5</v>
      </c>
      <c r="AC8" s="7">
        <v>0</v>
      </c>
    </row>
    <row r="9" spans="1:30">
      <c r="A9" s="4" t="s">
        <v>17</v>
      </c>
      <c r="B9" s="5">
        <v>0</v>
      </c>
      <c r="C9" s="5">
        <v>0</v>
      </c>
      <c r="D9" s="5">
        <v>0</v>
      </c>
      <c r="E9" s="5">
        <v>0</v>
      </c>
      <c r="G9" s="4" t="s">
        <v>17</v>
      </c>
      <c r="H9" s="6">
        <v>0</v>
      </c>
      <c r="I9" s="6">
        <v>0.1</v>
      </c>
      <c r="J9" s="6">
        <v>0</v>
      </c>
      <c r="K9" s="6">
        <v>0</v>
      </c>
      <c r="M9" s="4" t="s">
        <v>17</v>
      </c>
      <c r="N9" s="6">
        <v>0.2</v>
      </c>
      <c r="O9" s="6">
        <v>0.2</v>
      </c>
      <c r="P9" s="6">
        <v>0.1</v>
      </c>
      <c r="Q9" s="6">
        <v>0</v>
      </c>
      <c r="S9" s="4" t="s">
        <v>17</v>
      </c>
      <c r="T9" s="7">
        <v>1</v>
      </c>
      <c r="U9" s="7">
        <v>0.5</v>
      </c>
      <c r="V9" s="7">
        <v>0</v>
      </c>
      <c r="W9" s="7">
        <v>0</v>
      </c>
      <c r="Y9" s="4" t="s">
        <v>17</v>
      </c>
      <c r="Z9" s="7">
        <v>1</v>
      </c>
      <c r="AA9" s="7">
        <v>0.75</v>
      </c>
      <c r="AB9" s="7">
        <v>0.5</v>
      </c>
      <c r="AC9" s="7">
        <v>0</v>
      </c>
    </row>
    <row r="10" spans="1:30">
      <c r="A10" s="4" t="s">
        <v>18</v>
      </c>
      <c r="B10" s="5">
        <v>0</v>
      </c>
      <c r="C10" s="5">
        <v>0</v>
      </c>
      <c r="D10" s="5">
        <v>0</v>
      </c>
      <c r="E10" s="5">
        <v>0</v>
      </c>
      <c r="G10" s="4" t="s">
        <v>18</v>
      </c>
      <c r="H10" s="6">
        <v>0</v>
      </c>
      <c r="I10" s="6">
        <v>0.1</v>
      </c>
      <c r="J10" s="6">
        <v>0</v>
      </c>
      <c r="K10" s="6">
        <v>0</v>
      </c>
      <c r="M10" s="4" t="s">
        <v>18</v>
      </c>
      <c r="N10" s="6">
        <v>0.2</v>
      </c>
      <c r="O10" s="6">
        <v>0.2</v>
      </c>
      <c r="P10" s="6">
        <v>0.1</v>
      </c>
      <c r="Q10" s="6">
        <v>0</v>
      </c>
      <c r="S10" s="4" t="s">
        <v>18</v>
      </c>
      <c r="T10" s="7">
        <v>1</v>
      </c>
      <c r="U10" s="7">
        <v>0.5</v>
      </c>
      <c r="V10" s="7">
        <v>0</v>
      </c>
      <c r="W10" s="7">
        <v>0</v>
      </c>
      <c r="Y10" s="4" t="s">
        <v>18</v>
      </c>
      <c r="Z10" s="7">
        <v>1</v>
      </c>
      <c r="AA10" s="7">
        <v>0.75</v>
      </c>
      <c r="AB10" s="7">
        <v>0.5</v>
      </c>
      <c r="AC10" s="7">
        <v>0</v>
      </c>
    </row>
    <row r="11" spans="1:30">
      <c r="A11" s="4" t="s">
        <v>19</v>
      </c>
      <c r="B11" s="5">
        <v>0</v>
      </c>
      <c r="C11" s="5">
        <v>0</v>
      </c>
      <c r="D11" s="5">
        <v>0</v>
      </c>
      <c r="E11" s="5">
        <v>0</v>
      </c>
      <c r="G11" s="4" t="s">
        <v>19</v>
      </c>
      <c r="H11" s="6">
        <v>0</v>
      </c>
      <c r="I11" s="6">
        <v>0.1</v>
      </c>
      <c r="J11" s="6">
        <v>0</v>
      </c>
      <c r="K11" s="6">
        <v>0</v>
      </c>
      <c r="M11" s="4" t="s">
        <v>19</v>
      </c>
      <c r="N11" s="6">
        <v>0.2</v>
      </c>
      <c r="O11" s="6">
        <v>0.2</v>
      </c>
      <c r="P11" s="6">
        <v>0.1</v>
      </c>
      <c r="Q11" s="6">
        <v>0</v>
      </c>
      <c r="S11" s="4" t="s">
        <v>19</v>
      </c>
      <c r="T11" s="7">
        <v>1</v>
      </c>
      <c r="U11" s="7">
        <v>0.5</v>
      </c>
      <c r="V11" s="7">
        <v>0</v>
      </c>
      <c r="W11" s="7">
        <v>0</v>
      </c>
      <c r="Y11" s="4" t="s">
        <v>19</v>
      </c>
      <c r="Z11" s="7">
        <v>1</v>
      </c>
      <c r="AA11" s="7">
        <v>0.75</v>
      </c>
      <c r="AB11" s="7">
        <v>0.5</v>
      </c>
      <c r="AC11" s="7">
        <v>0</v>
      </c>
    </row>
    <row r="12" spans="1:30">
      <c r="A12" s="4" t="s">
        <v>20</v>
      </c>
      <c r="B12" s="5">
        <v>0</v>
      </c>
      <c r="C12" s="5">
        <v>0</v>
      </c>
      <c r="D12" s="5">
        <v>0</v>
      </c>
      <c r="E12" s="5">
        <v>0</v>
      </c>
      <c r="G12" s="4" t="s">
        <v>20</v>
      </c>
      <c r="H12" s="6">
        <v>0</v>
      </c>
      <c r="I12" s="6">
        <v>0.1</v>
      </c>
      <c r="J12" s="6">
        <v>0</v>
      </c>
      <c r="K12" s="6">
        <v>0</v>
      </c>
      <c r="M12" s="4" t="s">
        <v>20</v>
      </c>
      <c r="N12" s="6">
        <v>0.1</v>
      </c>
      <c r="O12" s="6">
        <v>0.2</v>
      </c>
      <c r="P12" s="6">
        <v>0</v>
      </c>
      <c r="Q12" s="6">
        <v>0</v>
      </c>
      <c r="S12" s="4" t="s">
        <v>20</v>
      </c>
      <c r="T12" s="7">
        <v>0</v>
      </c>
      <c r="U12" s="7">
        <v>0.5</v>
      </c>
      <c r="V12" s="7">
        <v>0</v>
      </c>
      <c r="W12" s="7">
        <v>0</v>
      </c>
      <c r="Y12" s="4" t="s">
        <v>20</v>
      </c>
      <c r="Z12" s="7">
        <v>0.5</v>
      </c>
      <c r="AA12" s="7">
        <v>0.75</v>
      </c>
      <c r="AB12" s="7">
        <v>0.5</v>
      </c>
      <c r="AC12" s="7">
        <v>0</v>
      </c>
    </row>
    <row r="13" spans="1:30">
      <c r="A13" s="4" t="s">
        <v>21</v>
      </c>
      <c r="B13" s="5">
        <v>0</v>
      </c>
      <c r="C13" s="5">
        <v>0</v>
      </c>
      <c r="D13" s="5">
        <v>0</v>
      </c>
      <c r="E13" s="5">
        <v>0</v>
      </c>
      <c r="G13" s="4" t="s">
        <v>21</v>
      </c>
      <c r="H13" s="6">
        <v>0</v>
      </c>
      <c r="I13" s="6">
        <v>0.1</v>
      </c>
      <c r="J13" s="6">
        <v>0</v>
      </c>
      <c r="K13" s="6">
        <v>0</v>
      </c>
      <c r="M13" s="4" t="s">
        <v>21</v>
      </c>
      <c r="N13" s="6">
        <v>0.1</v>
      </c>
      <c r="O13" s="6">
        <v>0.2</v>
      </c>
      <c r="P13" s="6">
        <v>0</v>
      </c>
      <c r="Q13" s="6">
        <v>0</v>
      </c>
      <c r="S13" s="4" t="s">
        <v>21</v>
      </c>
      <c r="T13" s="7">
        <v>0</v>
      </c>
      <c r="U13" s="7">
        <v>0.5</v>
      </c>
      <c r="V13" s="7">
        <v>0</v>
      </c>
      <c r="W13" s="7">
        <v>0</v>
      </c>
      <c r="Y13" s="4" t="s">
        <v>21</v>
      </c>
      <c r="Z13" s="7">
        <v>0.5</v>
      </c>
      <c r="AA13" s="7">
        <v>0.75</v>
      </c>
      <c r="AB13" s="7">
        <v>0.5</v>
      </c>
      <c r="AC13" s="7">
        <v>0</v>
      </c>
    </row>
    <row r="14" spans="1:30">
      <c r="A14" s="4" t="s">
        <v>22</v>
      </c>
      <c r="B14" s="5">
        <v>0</v>
      </c>
      <c r="C14" s="5">
        <v>0.1</v>
      </c>
      <c r="D14" s="5">
        <v>0</v>
      </c>
      <c r="E14" s="5">
        <v>0</v>
      </c>
      <c r="G14" s="4" t="s">
        <v>22</v>
      </c>
      <c r="H14" s="6">
        <v>0.1</v>
      </c>
      <c r="I14" s="6">
        <v>0.2</v>
      </c>
      <c r="J14" s="6">
        <v>0</v>
      </c>
      <c r="K14" s="6">
        <v>0</v>
      </c>
      <c r="M14" s="4" t="s">
        <v>22</v>
      </c>
      <c r="N14" s="6">
        <v>0.1</v>
      </c>
      <c r="O14" s="6">
        <v>0.3</v>
      </c>
      <c r="P14" s="6">
        <v>0.1</v>
      </c>
      <c r="Q14" s="6">
        <v>0</v>
      </c>
      <c r="S14" s="4" t="s">
        <v>22</v>
      </c>
      <c r="T14" s="7">
        <v>0.5</v>
      </c>
      <c r="U14" s="7">
        <v>0.75</v>
      </c>
      <c r="V14" s="7">
        <v>0.5</v>
      </c>
      <c r="W14" s="7">
        <v>0</v>
      </c>
      <c r="Y14" s="4" t="s">
        <v>22</v>
      </c>
      <c r="Z14" s="7">
        <v>1</v>
      </c>
      <c r="AA14" s="7">
        <v>0.75</v>
      </c>
      <c r="AB14" s="7">
        <v>0.75</v>
      </c>
      <c r="AC14" s="7">
        <v>0</v>
      </c>
    </row>
    <row r="15" spans="1:30">
      <c r="A15" s="4" t="s">
        <v>23</v>
      </c>
      <c r="B15" s="5"/>
      <c r="C15" s="5">
        <v>0</v>
      </c>
      <c r="D15" s="5">
        <v>0</v>
      </c>
      <c r="E15" s="5">
        <v>0</v>
      </c>
      <c r="G15" s="4" t="s">
        <v>23</v>
      </c>
      <c r="H15" s="6"/>
      <c r="I15" s="6">
        <v>0.1</v>
      </c>
      <c r="J15" s="6">
        <v>0</v>
      </c>
      <c r="K15" s="6">
        <v>0.1</v>
      </c>
      <c r="M15" s="4" t="s">
        <v>23</v>
      </c>
      <c r="N15" s="6"/>
      <c r="O15" s="6">
        <v>0.3</v>
      </c>
      <c r="P15" s="6">
        <v>0</v>
      </c>
      <c r="Q15" s="6">
        <v>0.3</v>
      </c>
      <c r="S15" s="4" t="s">
        <v>23</v>
      </c>
      <c r="T15" s="7"/>
      <c r="U15" s="7">
        <v>0.75</v>
      </c>
      <c r="V15" s="7">
        <v>0</v>
      </c>
      <c r="W15" s="7">
        <v>0.5</v>
      </c>
      <c r="Y15" s="4" t="s">
        <v>23</v>
      </c>
      <c r="Z15" s="7"/>
      <c r="AA15" s="7">
        <v>1.25</v>
      </c>
      <c r="AB15" s="7">
        <v>0</v>
      </c>
      <c r="AC15" s="7">
        <v>0.75</v>
      </c>
    </row>
    <row r="16" spans="1:30">
      <c r="A16" s="4" t="s">
        <v>24</v>
      </c>
      <c r="B16" s="5"/>
      <c r="C16" s="5">
        <v>0</v>
      </c>
      <c r="D16" s="5">
        <v>0</v>
      </c>
      <c r="E16" s="5">
        <v>0</v>
      </c>
      <c r="G16" s="4" t="s">
        <v>24</v>
      </c>
      <c r="H16" s="6"/>
      <c r="I16" s="6">
        <v>0</v>
      </c>
      <c r="J16" s="6">
        <v>0</v>
      </c>
      <c r="K16" s="6">
        <v>0</v>
      </c>
      <c r="M16" s="4" t="s">
        <v>24</v>
      </c>
      <c r="N16" s="6"/>
      <c r="O16" s="6">
        <v>0.1</v>
      </c>
      <c r="P16" s="6">
        <v>0</v>
      </c>
      <c r="Q16" s="6">
        <v>0.1</v>
      </c>
      <c r="S16" s="4" t="s">
        <v>24</v>
      </c>
      <c r="T16" s="7"/>
      <c r="U16" s="7">
        <v>0</v>
      </c>
      <c r="V16" s="7">
        <v>0</v>
      </c>
      <c r="W16" s="7">
        <v>0</v>
      </c>
      <c r="Y16" s="4" t="s">
        <v>24</v>
      </c>
      <c r="Z16" s="7"/>
      <c r="AA16" s="7">
        <v>0.5</v>
      </c>
      <c r="AB16" s="7">
        <v>0</v>
      </c>
      <c r="AC16" s="7">
        <v>0</v>
      </c>
    </row>
    <row r="17" spans="1:29">
      <c r="A17" s="4" t="s">
        <v>25</v>
      </c>
      <c r="B17" s="5">
        <v>0.1</v>
      </c>
      <c r="C17" s="5">
        <v>0</v>
      </c>
      <c r="D17" s="5">
        <v>0.1</v>
      </c>
      <c r="E17" s="5">
        <v>0.4</v>
      </c>
      <c r="G17" s="4" t="s">
        <v>25</v>
      </c>
      <c r="H17" s="5">
        <v>0.1</v>
      </c>
      <c r="I17" s="5">
        <v>0</v>
      </c>
      <c r="J17" s="5">
        <v>0.1</v>
      </c>
      <c r="K17" s="5">
        <v>0.4</v>
      </c>
      <c r="M17" s="4" t="s">
        <v>25</v>
      </c>
      <c r="N17" s="5">
        <v>0.2</v>
      </c>
      <c r="O17" s="5">
        <v>0.1</v>
      </c>
      <c r="P17" s="5">
        <v>0.2</v>
      </c>
      <c r="Q17" s="5">
        <v>0.5</v>
      </c>
      <c r="S17" s="4" t="s">
        <v>25</v>
      </c>
      <c r="T17" s="3">
        <v>0.75</v>
      </c>
      <c r="U17" s="3">
        <v>0.5</v>
      </c>
      <c r="V17" s="3">
        <v>0.5</v>
      </c>
      <c r="W17" s="3">
        <v>1</v>
      </c>
      <c r="Y17" s="4" t="s">
        <v>25</v>
      </c>
      <c r="Z17" s="3">
        <v>1.25</v>
      </c>
      <c r="AA17" s="3">
        <v>1</v>
      </c>
      <c r="AB17" s="3">
        <v>0.75</v>
      </c>
      <c r="AC17" s="3">
        <v>1.25</v>
      </c>
    </row>
    <row r="18" spans="1:29">
      <c r="A18" s="8" t="s">
        <v>26</v>
      </c>
      <c r="B18" s="5"/>
      <c r="C18" s="5"/>
      <c r="D18" s="5">
        <v>0</v>
      </c>
      <c r="E18" s="5">
        <v>0</v>
      </c>
      <c r="G18" s="8" t="s">
        <v>26</v>
      </c>
      <c r="H18" s="5"/>
      <c r="I18" s="5"/>
      <c r="J18" s="5">
        <v>0</v>
      </c>
      <c r="K18" s="5">
        <v>0</v>
      </c>
      <c r="M18" s="8" t="s">
        <v>26</v>
      </c>
      <c r="N18" s="5"/>
      <c r="O18" s="5"/>
      <c r="P18" s="5">
        <v>0</v>
      </c>
      <c r="Q18" s="5">
        <v>0</v>
      </c>
      <c r="S18" s="8" t="s">
        <v>26</v>
      </c>
      <c r="V18" s="3">
        <v>0</v>
      </c>
      <c r="W18" s="3">
        <v>0</v>
      </c>
      <c r="Y18" s="8" t="s">
        <v>26</v>
      </c>
      <c r="AB18" s="3">
        <v>0</v>
      </c>
      <c r="AC18" s="3">
        <v>0</v>
      </c>
    </row>
    <row r="19" spans="1:29">
      <c r="A19" s="4" t="s">
        <v>27</v>
      </c>
      <c r="B19" s="5"/>
      <c r="C19" s="5"/>
      <c r="D19" s="5">
        <v>0</v>
      </c>
      <c r="E19" s="5">
        <v>0</v>
      </c>
      <c r="G19" s="4" t="s">
        <v>27</v>
      </c>
      <c r="H19" s="5"/>
      <c r="I19" s="5"/>
      <c r="J19" s="5">
        <v>0</v>
      </c>
      <c r="K19" s="5">
        <v>0</v>
      </c>
      <c r="M19" s="4" t="s">
        <v>27</v>
      </c>
      <c r="N19" s="5"/>
      <c r="O19" s="5"/>
      <c r="P19" s="5">
        <v>0</v>
      </c>
      <c r="Q19" s="5">
        <v>0</v>
      </c>
      <c r="S19" s="4" t="s">
        <v>27</v>
      </c>
      <c r="V19" s="3">
        <v>0</v>
      </c>
      <c r="W19" s="3">
        <v>0</v>
      </c>
      <c r="Y19" s="4" t="s">
        <v>27</v>
      </c>
      <c r="AB19" s="3">
        <v>0</v>
      </c>
      <c r="AC19" s="3">
        <v>0</v>
      </c>
    </row>
    <row r="20" spans="1:29">
      <c r="A20" s="4" t="s">
        <v>28</v>
      </c>
      <c r="B20" s="5"/>
      <c r="C20" s="5">
        <v>0</v>
      </c>
      <c r="D20" s="5">
        <v>0</v>
      </c>
      <c r="E20" s="5">
        <v>0.1</v>
      </c>
      <c r="G20" s="4" t="s">
        <v>28</v>
      </c>
      <c r="H20" s="5"/>
      <c r="I20" s="6">
        <v>0</v>
      </c>
      <c r="J20" s="6">
        <v>0</v>
      </c>
      <c r="K20" s="6">
        <v>0.2</v>
      </c>
      <c r="M20" s="4" t="s">
        <v>28</v>
      </c>
      <c r="N20" s="5"/>
      <c r="O20" s="6">
        <v>0.1</v>
      </c>
      <c r="P20" s="6">
        <v>0.1</v>
      </c>
      <c r="Q20" s="6">
        <v>0.3</v>
      </c>
      <c r="S20" s="4" t="s">
        <v>28</v>
      </c>
      <c r="U20" s="7">
        <v>0.5</v>
      </c>
      <c r="V20" s="7">
        <v>0.5</v>
      </c>
      <c r="W20" s="7">
        <v>1</v>
      </c>
      <c r="Y20" s="4" t="s">
        <v>28</v>
      </c>
      <c r="AA20" s="7">
        <v>1</v>
      </c>
      <c r="AB20" s="7">
        <v>0.75</v>
      </c>
      <c r="AC20" s="7">
        <v>1.25</v>
      </c>
    </row>
    <row r="21" spans="1:29">
      <c r="A21" s="4" t="s">
        <v>29</v>
      </c>
      <c r="B21" s="5">
        <v>0.1</v>
      </c>
      <c r="C21" s="5">
        <v>0.2</v>
      </c>
      <c r="D21" s="5">
        <v>0.4</v>
      </c>
      <c r="E21" s="5">
        <v>0.5</v>
      </c>
      <c r="G21" s="4" t="s">
        <v>29</v>
      </c>
      <c r="H21" s="6">
        <v>0.1</v>
      </c>
      <c r="I21" s="6">
        <v>0.3</v>
      </c>
      <c r="J21" s="6">
        <v>0.5</v>
      </c>
      <c r="K21" s="6">
        <v>0.7</v>
      </c>
      <c r="M21" s="4" t="s">
        <v>29</v>
      </c>
      <c r="N21" s="6">
        <v>0.4</v>
      </c>
      <c r="O21" s="6">
        <v>0.5</v>
      </c>
      <c r="P21" s="6">
        <v>0.7</v>
      </c>
      <c r="Q21" s="6">
        <v>0.9</v>
      </c>
      <c r="S21" s="4" t="s">
        <v>29</v>
      </c>
      <c r="T21" s="7">
        <v>1</v>
      </c>
      <c r="U21" s="7">
        <v>1</v>
      </c>
      <c r="V21" s="7">
        <v>1.5</v>
      </c>
      <c r="W21" s="7">
        <v>1.25</v>
      </c>
      <c r="Y21" s="4" t="s">
        <v>29</v>
      </c>
      <c r="Z21" s="7">
        <v>1.5</v>
      </c>
      <c r="AA21" s="7">
        <v>1.25</v>
      </c>
      <c r="AB21" s="7">
        <v>1.75</v>
      </c>
      <c r="AC21" s="7">
        <v>1.5</v>
      </c>
    </row>
    <row r="22" spans="1:29">
      <c r="A22" s="4" t="s">
        <v>30</v>
      </c>
      <c r="B22" s="5">
        <v>0.1</v>
      </c>
      <c r="C22" s="5">
        <v>0.1</v>
      </c>
      <c r="D22" s="5">
        <v>0.4</v>
      </c>
      <c r="E22" s="5">
        <v>0.5</v>
      </c>
      <c r="G22" s="4" t="s">
        <v>30</v>
      </c>
      <c r="H22" s="6">
        <v>0.2</v>
      </c>
      <c r="I22" s="6">
        <v>0.3</v>
      </c>
      <c r="J22" s="6">
        <v>0.5</v>
      </c>
      <c r="K22" s="6">
        <v>0.7</v>
      </c>
      <c r="M22" s="4" t="s">
        <v>30</v>
      </c>
      <c r="N22" s="6">
        <v>0.5</v>
      </c>
      <c r="O22" s="6">
        <v>0.4</v>
      </c>
      <c r="P22" s="6">
        <v>0.6</v>
      </c>
      <c r="Q22" s="6">
        <v>0.9</v>
      </c>
      <c r="S22" s="4" t="s">
        <v>30</v>
      </c>
      <c r="T22" s="7">
        <v>0.75</v>
      </c>
      <c r="U22" s="7">
        <v>0.5</v>
      </c>
      <c r="V22" s="7">
        <v>1.75</v>
      </c>
      <c r="W22" s="7">
        <v>1.25</v>
      </c>
      <c r="Y22" s="4" t="s">
        <v>30</v>
      </c>
      <c r="Z22" s="7">
        <v>1.5</v>
      </c>
      <c r="AA22" s="7">
        <v>1.25</v>
      </c>
      <c r="AB22" s="7">
        <v>2</v>
      </c>
      <c r="AC22" s="7">
        <v>1.5</v>
      </c>
    </row>
    <row r="23" spans="1:29">
      <c r="A23" s="4" t="s">
        <v>31</v>
      </c>
      <c r="B23" s="5">
        <v>0</v>
      </c>
      <c r="C23" s="5">
        <v>0</v>
      </c>
      <c r="D23" s="5">
        <v>0.1</v>
      </c>
      <c r="E23" s="5">
        <v>0.4</v>
      </c>
      <c r="G23" s="4" t="s">
        <v>31</v>
      </c>
      <c r="H23" s="6">
        <v>0.1</v>
      </c>
      <c r="I23" s="6">
        <v>0.1</v>
      </c>
      <c r="J23" s="6">
        <v>0.1</v>
      </c>
      <c r="K23" s="6">
        <v>0.5</v>
      </c>
      <c r="M23" s="4" t="s">
        <v>31</v>
      </c>
      <c r="N23" s="5">
        <v>0.2</v>
      </c>
      <c r="O23" s="5">
        <v>0.3</v>
      </c>
      <c r="P23" s="5">
        <v>0.3</v>
      </c>
      <c r="Q23" s="5">
        <v>0.7</v>
      </c>
      <c r="S23" s="4" t="s">
        <v>31</v>
      </c>
      <c r="T23" s="3">
        <v>0.5</v>
      </c>
      <c r="U23" s="3">
        <v>0.75</v>
      </c>
      <c r="V23" s="3">
        <v>0.75</v>
      </c>
      <c r="W23" s="3">
        <v>1.25</v>
      </c>
      <c r="Y23" s="4" t="s">
        <v>31</v>
      </c>
      <c r="Z23" s="3">
        <v>1.25</v>
      </c>
      <c r="AA23" s="3">
        <v>1</v>
      </c>
      <c r="AB23" s="3">
        <v>1.25</v>
      </c>
      <c r="AC23" s="3">
        <v>1.5</v>
      </c>
    </row>
    <row r="24" spans="1:29">
      <c r="A24" s="4" t="s">
        <v>32</v>
      </c>
      <c r="B24" s="5"/>
      <c r="C24" s="5">
        <v>0</v>
      </c>
      <c r="D24" s="5">
        <v>0.1</v>
      </c>
      <c r="E24" s="5">
        <v>0.1</v>
      </c>
      <c r="G24" s="4" t="s">
        <v>32</v>
      </c>
      <c r="H24" s="5"/>
      <c r="I24" s="5">
        <v>0.1</v>
      </c>
      <c r="J24" s="5">
        <v>0.1</v>
      </c>
      <c r="K24" s="5">
        <v>0.4</v>
      </c>
      <c r="M24" s="4" t="s">
        <v>32</v>
      </c>
      <c r="N24" s="5"/>
      <c r="O24" s="5">
        <v>0.3</v>
      </c>
      <c r="P24" s="5">
        <v>0.2</v>
      </c>
      <c r="Q24" s="5">
        <v>0.8</v>
      </c>
      <c r="S24" s="4" t="s">
        <v>32</v>
      </c>
      <c r="U24" s="3">
        <v>0.75</v>
      </c>
      <c r="V24" s="3">
        <v>0.5</v>
      </c>
      <c r="W24" s="3">
        <v>0.75</v>
      </c>
      <c r="Y24" s="4" t="s">
        <v>32</v>
      </c>
      <c r="AA24" s="3">
        <v>1.25</v>
      </c>
      <c r="AB24" s="3">
        <v>0.75</v>
      </c>
      <c r="AC24" s="3">
        <v>1</v>
      </c>
    </row>
    <row r="25" spans="1:29">
      <c r="A25" s="8" t="s">
        <v>33</v>
      </c>
      <c r="B25" s="5">
        <v>0</v>
      </c>
      <c r="C25" s="5">
        <v>0.1</v>
      </c>
      <c r="D25" s="5"/>
      <c r="E25" s="5">
        <v>0</v>
      </c>
      <c r="G25" s="8" t="s">
        <v>33</v>
      </c>
      <c r="H25" s="5">
        <v>0.1</v>
      </c>
      <c r="I25" s="5">
        <v>0.1</v>
      </c>
      <c r="J25" s="5"/>
      <c r="K25" s="5">
        <v>0</v>
      </c>
      <c r="M25" s="8" t="s">
        <v>33</v>
      </c>
      <c r="N25" s="5">
        <v>0.2</v>
      </c>
      <c r="O25" s="5">
        <v>0.3</v>
      </c>
      <c r="P25" s="5"/>
      <c r="Q25" s="5">
        <v>0</v>
      </c>
      <c r="S25" s="8" t="s">
        <v>33</v>
      </c>
      <c r="T25" s="3">
        <v>0.75</v>
      </c>
      <c r="U25" s="3">
        <v>1</v>
      </c>
      <c r="W25" s="3">
        <v>0.5</v>
      </c>
      <c r="Y25" s="8" t="s">
        <v>33</v>
      </c>
      <c r="Z25" s="3">
        <v>1.25</v>
      </c>
      <c r="AA25" s="3">
        <v>1.25</v>
      </c>
      <c r="AC25" s="3">
        <v>0.75</v>
      </c>
    </row>
    <row r="26" spans="1:29">
      <c r="A26" s="4" t="s">
        <v>34</v>
      </c>
      <c r="B26" s="5">
        <v>0.1</v>
      </c>
      <c r="C26" s="5">
        <v>0.3</v>
      </c>
      <c r="D26" s="5"/>
      <c r="E26" s="5">
        <v>0</v>
      </c>
      <c r="G26" s="4" t="s">
        <v>34</v>
      </c>
      <c r="H26" s="5">
        <v>0.2</v>
      </c>
      <c r="I26" s="5">
        <v>0.5</v>
      </c>
      <c r="J26" s="5"/>
      <c r="K26" s="5">
        <v>0</v>
      </c>
      <c r="M26" s="4" t="s">
        <v>34</v>
      </c>
      <c r="N26" s="5">
        <v>0.4</v>
      </c>
      <c r="O26" s="5">
        <v>0.8</v>
      </c>
      <c r="P26" s="5"/>
      <c r="Q26" s="5">
        <v>0</v>
      </c>
      <c r="S26" s="4" t="s">
        <v>34</v>
      </c>
      <c r="T26" s="3">
        <v>0.75</v>
      </c>
      <c r="U26" s="3">
        <v>1.25</v>
      </c>
      <c r="W26" s="3">
        <v>0.5</v>
      </c>
      <c r="Y26" s="4" t="s">
        <v>34</v>
      </c>
      <c r="Z26" s="3">
        <v>1.25</v>
      </c>
      <c r="AA26" s="3">
        <v>1.5</v>
      </c>
      <c r="AC26" s="3">
        <v>0.75</v>
      </c>
    </row>
    <row r="27" spans="1:29">
      <c r="A27" s="4" t="s">
        <v>35</v>
      </c>
      <c r="E27" s="5">
        <v>0.1</v>
      </c>
      <c r="G27" s="4" t="s">
        <v>35</v>
      </c>
      <c r="K27" s="6">
        <v>0.3</v>
      </c>
      <c r="M27" s="4" t="s">
        <v>35</v>
      </c>
      <c r="Q27" s="6">
        <v>0.4</v>
      </c>
      <c r="S27" s="4" t="s">
        <v>35</v>
      </c>
      <c r="W27" s="7">
        <v>1</v>
      </c>
      <c r="Y27" s="4" t="s">
        <v>35</v>
      </c>
      <c r="AC27" s="7">
        <v>1.25</v>
      </c>
    </row>
    <row r="28" spans="1:29">
      <c r="A28" s="9" t="s">
        <v>36</v>
      </c>
      <c r="B28" s="10"/>
      <c r="C28" s="10"/>
      <c r="D28" s="10"/>
      <c r="E28" s="10"/>
      <c r="G28" s="9" t="s">
        <v>36</v>
      </c>
      <c r="H28" s="10"/>
      <c r="I28" s="10"/>
      <c r="J28" s="10"/>
      <c r="K28" s="10"/>
      <c r="M28" s="9" t="s">
        <v>36</v>
      </c>
      <c r="N28" s="10"/>
      <c r="O28" s="10"/>
      <c r="P28" s="10"/>
      <c r="Q28" s="10"/>
      <c r="S28" s="9" t="s">
        <v>36</v>
      </c>
      <c r="T28" s="11"/>
      <c r="U28" s="11"/>
      <c r="V28" s="11"/>
      <c r="W28" s="11"/>
      <c r="Y28" s="9" t="s">
        <v>36</v>
      </c>
      <c r="Z28" s="11"/>
      <c r="AA28" s="11"/>
      <c r="AB28" s="11"/>
      <c r="AC28" s="11"/>
    </row>
    <row r="29" spans="1:29">
      <c r="A29" s="12" t="s">
        <v>37</v>
      </c>
      <c r="B29" s="10"/>
      <c r="C29" s="10"/>
      <c r="D29" s="10"/>
      <c r="E29" s="10">
        <v>0</v>
      </c>
      <c r="G29" s="12" t="s">
        <v>37</v>
      </c>
      <c r="H29" s="10"/>
      <c r="I29" s="10"/>
      <c r="J29" s="10"/>
      <c r="K29" s="10">
        <v>0</v>
      </c>
      <c r="M29" s="12" t="s">
        <v>37</v>
      </c>
      <c r="N29" s="10"/>
      <c r="O29" s="10"/>
      <c r="P29" s="10"/>
      <c r="Q29" s="10">
        <v>0</v>
      </c>
      <c r="S29" s="12" t="s">
        <v>37</v>
      </c>
      <c r="T29" s="11"/>
      <c r="U29" s="11"/>
      <c r="V29" s="11"/>
      <c r="W29" s="11">
        <v>0</v>
      </c>
      <c r="Y29" s="12" t="s">
        <v>37</v>
      </c>
      <c r="Z29" s="11"/>
      <c r="AA29" s="11"/>
      <c r="AB29" s="11"/>
      <c r="AC29" s="11">
        <v>0</v>
      </c>
    </row>
    <row r="30" spans="1:29">
      <c r="A30" s="9" t="s">
        <v>38</v>
      </c>
      <c r="B30" s="10"/>
      <c r="C30" s="10"/>
      <c r="D30" s="10">
        <v>0</v>
      </c>
      <c r="E30" s="10">
        <v>0</v>
      </c>
      <c r="G30" s="9" t="s">
        <v>38</v>
      </c>
      <c r="H30" s="10"/>
      <c r="I30" s="10"/>
      <c r="J30" s="10">
        <v>0</v>
      </c>
      <c r="K30" s="10">
        <v>0</v>
      </c>
      <c r="M30" s="9" t="s">
        <v>38</v>
      </c>
      <c r="N30" s="10"/>
      <c r="O30" s="10"/>
      <c r="P30" s="10">
        <v>0</v>
      </c>
      <c r="Q30" s="10">
        <v>0</v>
      </c>
      <c r="S30" s="9" t="s">
        <v>38</v>
      </c>
      <c r="T30" s="11"/>
      <c r="U30" s="11"/>
      <c r="V30" s="11">
        <v>0.5</v>
      </c>
      <c r="W30" s="11">
        <v>0.75</v>
      </c>
      <c r="Y30" s="9" t="s">
        <v>38</v>
      </c>
      <c r="Z30" s="11"/>
      <c r="AA30" s="11"/>
      <c r="AB30" s="11">
        <v>0.75</v>
      </c>
      <c r="AC30" s="11">
        <v>1</v>
      </c>
    </row>
    <row r="31" spans="1:29">
      <c r="A31" s="9" t="s">
        <v>39</v>
      </c>
      <c r="B31" s="10"/>
      <c r="C31" s="10">
        <v>0</v>
      </c>
      <c r="D31" s="10">
        <v>0</v>
      </c>
      <c r="E31" s="10">
        <v>0</v>
      </c>
      <c r="G31" s="9" t="s">
        <v>39</v>
      </c>
      <c r="H31" s="10"/>
      <c r="I31" s="10">
        <v>0</v>
      </c>
      <c r="J31" s="10">
        <v>0</v>
      </c>
      <c r="K31" s="10">
        <v>0</v>
      </c>
      <c r="M31" s="9" t="s">
        <v>39</v>
      </c>
      <c r="N31" s="10"/>
      <c r="O31" s="10">
        <v>0.1</v>
      </c>
      <c r="P31" s="10">
        <v>0</v>
      </c>
      <c r="Q31" s="10">
        <v>0</v>
      </c>
      <c r="S31" s="9" t="s">
        <v>39</v>
      </c>
      <c r="T31" s="11"/>
      <c r="U31" s="11">
        <v>0.75</v>
      </c>
      <c r="V31" s="11">
        <v>0</v>
      </c>
      <c r="W31" s="11">
        <v>0</v>
      </c>
      <c r="Y31" s="9" t="s">
        <v>39</v>
      </c>
      <c r="Z31" s="11"/>
      <c r="AA31" s="11">
        <v>0.75</v>
      </c>
      <c r="AB31" s="11">
        <v>0</v>
      </c>
      <c r="AC31" s="11">
        <v>0</v>
      </c>
    </row>
    <row r="32" spans="1:29">
      <c r="A32" s="9" t="s">
        <v>40</v>
      </c>
      <c r="B32" s="10">
        <v>0</v>
      </c>
      <c r="C32" s="10">
        <v>0</v>
      </c>
      <c r="D32" s="10">
        <v>0</v>
      </c>
      <c r="E32" s="10">
        <v>0</v>
      </c>
      <c r="G32" s="9" t="s">
        <v>40</v>
      </c>
      <c r="H32" s="10">
        <v>0</v>
      </c>
      <c r="I32" s="10">
        <v>0</v>
      </c>
      <c r="J32" s="10">
        <v>0</v>
      </c>
      <c r="K32" s="10">
        <v>0</v>
      </c>
      <c r="M32" s="9" t="s">
        <v>40</v>
      </c>
      <c r="N32" s="10">
        <v>0.2</v>
      </c>
      <c r="O32" s="10">
        <v>0.1</v>
      </c>
      <c r="P32" s="10">
        <v>0.1</v>
      </c>
      <c r="Q32" s="10">
        <v>0.1</v>
      </c>
      <c r="S32" s="9" t="s">
        <v>40</v>
      </c>
      <c r="T32" s="11">
        <v>1</v>
      </c>
      <c r="U32" s="11">
        <v>0</v>
      </c>
      <c r="V32" s="11">
        <v>0.5</v>
      </c>
      <c r="W32" s="11">
        <v>0</v>
      </c>
      <c r="Y32" s="9" t="s">
        <v>40</v>
      </c>
      <c r="Z32" s="11">
        <v>1.25</v>
      </c>
      <c r="AA32" s="11">
        <v>1</v>
      </c>
      <c r="AB32" s="11">
        <v>1.25</v>
      </c>
      <c r="AC32" s="11">
        <v>0.5</v>
      </c>
    </row>
    <row r="33" spans="1:29">
      <c r="A33" s="9" t="s">
        <v>40</v>
      </c>
      <c r="B33" s="10">
        <v>0</v>
      </c>
      <c r="C33" s="10">
        <v>0</v>
      </c>
      <c r="D33" s="10">
        <v>0</v>
      </c>
      <c r="E33" s="10">
        <v>0</v>
      </c>
      <c r="G33" s="9" t="s">
        <v>40</v>
      </c>
      <c r="H33" s="10">
        <v>0.1</v>
      </c>
      <c r="I33" s="10">
        <v>0.1</v>
      </c>
      <c r="J33" s="10">
        <v>0.1</v>
      </c>
      <c r="K33" s="10">
        <v>0.1</v>
      </c>
      <c r="M33" s="9" t="s">
        <v>40</v>
      </c>
      <c r="N33" s="10">
        <v>0.2</v>
      </c>
      <c r="O33" s="10">
        <v>0.4</v>
      </c>
      <c r="P33" s="10">
        <v>0.2</v>
      </c>
      <c r="Q33" s="10">
        <v>0.3</v>
      </c>
      <c r="S33" s="9" t="s">
        <v>40</v>
      </c>
      <c r="T33" s="11">
        <v>0.75</v>
      </c>
      <c r="U33" s="11">
        <v>0.75</v>
      </c>
      <c r="V33" s="11">
        <v>0.75</v>
      </c>
      <c r="W33" s="11">
        <v>0.5</v>
      </c>
      <c r="Y33" s="9" t="s">
        <v>40</v>
      </c>
      <c r="Z33" s="11">
        <v>1.25</v>
      </c>
      <c r="AA33" s="11">
        <v>1.25</v>
      </c>
      <c r="AB33" s="11">
        <v>1</v>
      </c>
      <c r="AC33" s="11">
        <v>0.5</v>
      </c>
    </row>
    <row r="34" spans="1:29">
      <c r="A34" s="9" t="s">
        <v>41</v>
      </c>
      <c r="B34" s="10"/>
      <c r="C34" s="10"/>
      <c r="D34" s="10">
        <v>0</v>
      </c>
      <c r="E34" s="10">
        <v>0</v>
      </c>
      <c r="G34" s="9" t="s">
        <v>41</v>
      </c>
      <c r="H34" s="10"/>
      <c r="I34" s="10"/>
      <c r="J34" s="10"/>
      <c r="K34" s="10"/>
      <c r="M34" s="9" t="s">
        <v>41</v>
      </c>
      <c r="N34" s="10"/>
      <c r="O34" s="10"/>
      <c r="P34" s="10">
        <v>0</v>
      </c>
      <c r="Q34" s="10">
        <v>0</v>
      </c>
      <c r="S34" s="9" t="s">
        <v>41</v>
      </c>
      <c r="T34" s="11"/>
      <c r="U34" s="11"/>
      <c r="V34" s="11">
        <v>0</v>
      </c>
      <c r="W34" s="11">
        <v>0</v>
      </c>
      <c r="Y34" s="9" t="s">
        <v>41</v>
      </c>
      <c r="Z34" s="11"/>
      <c r="AA34" s="11"/>
      <c r="AB34" s="11">
        <v>0.5</v>
      </c>
      <c r="AC34" s="11">
        <v>0</v>
      </c>
    </row>
    <row r="35" spans="1:29">
      <c r="A35" s="9" t="s">
        <v>41</v>
      </c>
      <c r="B35" s="10"/>
      <c r="C35" s="10"/>
      <c r="D35" s="10">
        <v>0</v>
      </c>
      <c r="E35" s="10">
        <v>0</v>
      </c>
      <c r="G35" s="9" t="s">
        <v>41</v>
      </c>
      <c r="H35" s="10"/>
      <c r="I35" s="10"/>
      <c r="J35" s="10"/>
      <c r="K35" s="10"/>
      <c r="M35" s="9" t="s">
        <v>41</v>
      </c>
      <c r="N35" s="10"/>
      <c r="O35" s="10"/>
      <c r="P35" s="10">
        <v>0</v>
      </c>
      <c r="Q35" s="10">
        <v>0</v>
      </c>
      <c r="S35" s="9" t="s">
        <v>41</v>
      </c>
      <c r="T35" s="11"/>
      <c r="U35" s="11"/>
      <c r="V35" s="11">
        <v>0</v>
      </c>
      <c r="W35" s="11">
        <v>0</v>
      </c>
      <c r="Y35" s="9" t="s">
        <v>41</v>
      </c>
      <c r="Z35" s="11"/>
      <c r="AA35" s="11"/>
      <c r="AB35" s="11">
        <v>0.5</v>
      </c>
      <c r="AC35" s="11">
        <v>0</v>
      </c>
    </row>
    <row r="36" spans="1:29">
      <c r="A36" s="9" t="s">
        <v>42</v>
      </c>
      <c r="B36" s="10"/>
      <c r="C36" s="10">
        <v>0</v>
      </c>
      <c r="D36" s="10">
        <v>0</v>
      </c>
      <c r="E36" s="10">
        <v>0</v>
      </c>
      <c r="G36" s="9" t="s">
        <v>42</v>
      </c>
      <c r="H36" s="10"/>
      <c r="I36" s="10"/>
      <c r="J36" s="10"/>
      <c r="K36" s="10"/>
      <c r="M36" s="9" t="s">
        <v>42</v>
      </c>
      <c r="N36" s="10"/>
      <c r="O36" s="10">
        <v>0.1</v>
      </c>
      <c r="P36" s="10">
        <v>0.1</v>
      </c>
      <c r="Q36" s="10">
        <v>0.1</v>
      </c>
      <c r="S36" s="9" t="s">
        <v>42</v>
      </c>
      <c r="T36" s="11"/>
      <c r="U36" s="11">
        <v>0.75</v>
      </c>
      <c r="V36" s="11">
        <v>0.75</v>
      </c>
      <c r="W36" s="11">
        <v>0.5</v>
      </c>
      <c r="Y36" s="9" t="s">
        <v>42</v>
      </c>
      <c r="Z36" s="11"/>
      <c r="AA36" s="11">
        <v>0.75</v>
      </c>
      <c r="AB36" s="11">
        <v>1</v>
      </c>
      <c r="AC36" s="11">
        <v>0.75</v>
      </c>
    </row>
    <row r="37" spans="1:29">
      <c r="A37" s="9" t="s">
        <v>43</v>
      </c>
      <c r="B37" s="10"/>
      <c r="C37" s="10">
        <v>0</v>
      </c>
      <c r="D37" s="10">
        <v>0</v>
      </c>
      <c r="E37" s="10">
        <v>0</v>
      </c>
      <c r="G37" s="9" t="s">
        <v>43</v>
      </c>
      <c r="H37" s="10"/>
      <c r="I37" s="10"/>
      <c r="J37" s="10"/>
      <c r="K37" s="10"/>
      <c r="M37" s="9" t="s">
        <v>43</v>
      </c>
      <c r="N37" s="10"/>
      <c r="O37" s="10">
        <v>0.1</v>
      </c>
      <c r="P37" s="10">
        <v>0.1</v>
      </c>
      <c r="Q37" s="10">
        <v>0.1</v>
      </c>
      <c r="S37" s="9" t="s">
        <v>43</v>
      </c>
      <c r="T37" s="11"/>
      <c r="U37" s="11">
        <v>0.75</v>
      </c>
      <c r="V37" s="11">
        <v>0.75</v>
      </c>
      <c r="W37" s="11">
        <v>0.5</v>
      </c>
      <c r="Y37" s="9" t="s">
        <v>43</v>
      </c>
      <c r="Z37" s="11"/>
      <c r="AA37" s="11">
        <v>0.75</v>
      </c>
      <c r="AB37" s="11">
        <v>1</v>
      </c>
      <c r="AC37" s="11">
        <v>0.75</v>
      </c>
    </row>
    <row r="38" spans="1:29">
      <c r="A38" s="9" t="s">
        <v>44</v>
      </c>
      <c r="B38" s="10"/>
      <c r="C38" s="10">
        <v>0</v>
      </c>
      <c r="D38" s="10">
        <v>0</v>
      </c>
      <c r="E38" s="10">
        <v>0</v>
      </c>
      <c r="G38" s="9" t="s">
        <v>44</v>
      </c>
      <c r="H38" s="10"/>
      <c r="I38" s="10"/>
      <c r="J38" s="10"/>
      <c r="K38" s="10"/>
      <c r="M38" s="9" t="s">
        <v>44</v>
      </c>
      <c r="N38" s="10"/>
      <c r="O38" s="10">
        <v>0.1</v>
      </c>
      <c r="P38" s="10">
        <v>0.1</v>
      </c>
      <c r="Q38" s="10">
        <v>0.1</v>
      </c>
      <c r="S38" s="9" t="s">
        <v>44</v>
      </c>
      <c r="T38" s="11"/>
      <c r="U38" s="11">
        <v>0.75</v>
      </c>
      <c r="V38" s="11">
        <v>0.75</v>
      </c>
      <c r="W38" s="11">
        <v>0.5</v>
      </c>
      <c r="Y38" s="9" t="s">
        <v>44</v>
      </c>
      <c r="Z38" s="11"/>
      <c r="AA38" s="11">
        <v>0.75</v>
      </c>
      <c r="AB38" s="11">
        <v>1</v>
      </c>
      <c r="AC38" s="11">
        <v>0.75</v>
      </c>
    </row>
    <row r="39" spans="1:29">
      <c r="A39" s="9" t="s">
        <v>42</v>
      </c>
      <c r="B39" s="10"/>
      <c r="C39" s="10">
        <v>0</v>
      </c>
      <c r="D39" s="10">
        <v>0</v>
      </c>
      <c r="E39" s="10">
        <v>0</v>
      </c>
      <c r="G39" s="9" t="s">
        <v>42</v>
      </c>
      <c r="H39" s="10"/>
      <c r="I39" s="10"/>
      <c r="J39" s="10"/>
      <c r="K39" s="10"/>
      <c r="M39" s="9" t="s">
        <v>42</v>
      </c>
      <c r="N39" s="10"/>
      <c r="O39" s="10">
        <v>0.1</v>
      </c>
      <c r="P39" s="10">
        <v>0.1</v>
      </c>
      <c r="Q39" s="10">
        <v>0.1</v>
      </c>
      <c r="S39" s="9" t="s">
        <v>42</v>
      </c>
      <c r="T39" s="11"/>
      <c r="U39" s="11">
        <v>0.75</v>
      </c>
      <c r="V39" s="11">
        <v>0.75</v>
      </c>
      <c r="W39" s="11">
        <v>0.5</v>
      </c>
      <c r="Y39" s="9" t="s">
        <v>42</v>
      </c>
      <c r="Z39" s="11"/>
      <c r="AA39" s="11">
        <v>0.75</v>
      </c>
      <c r="AB39" s="11">
        <v>1</v>
      </c>
      <c r="AC39" s="11">
        <v>0.75</v>
      </c>
    </row>
    <row r="40" spans="1:29">
      <c r="A40" s="9" t="s">
        <v>44</v>
      </c>
      <c r="B40" s="10"/>
      <c r="C40" s="10">
        <v>0</v>
      </c>
      <c r="D40" s="10">
        <v>0</v>
      </c>
      <c r="E40" s="10">
        <v>0</v>
      </c>
      <c r="G40" s="9" t="s">
        <v>44</v>
      </c>
      <c r="H40" s="10"/>
      <c r="I40" s="10"/>
      <c r="J40" s="10"/>
      <c r="K40" s="10"/>
      <c r="M40" s="9" t="s">
        <v>44</v>
      </c>
      <c r="N40" s="10"/>
      <c r="O40" s="10">
        <v>0.1</v>
      </c>
      <c r="P40" s="10">
        <v>0.1</v>
      </c>
      <c r="Q40" s="10">
        <v>0.1</v>
      </c>
      <c r="S40" s="9" t="s">
        <v>44</v>
      </c>
      <c r="T40" s="11"/>
      <c r="U40" s="11">
        <v>0.75</v>
      </c>
      <c r="V40" s="11">
        <v>0.75</v>
      </c>
      <c r="W40" s="11">
        <v>0.5</v>
      </c>
      <c r="Y40" s="9" t="s">
        <v>44</v>
      </c>
      <c r="Z40" s="11"/>
      <c r="AA40" s="11">
        <v>0.75</v>
      </c>
      <c r="AB40" s="11">
        <v>1</v>
      </c>
      <c r="AC40" s="11">
        <v>0.75</v>
      </c>
    </row>
    <row r="41" spans="1:29">
      <c r="A41" s="9" t="s">
        <v>45</v>
      </c>
      <c r="B41" s="10"/>
      <c r="C41" s="10">
        <v>0</v>
      </c>
      <c r="D41" s="10">
        <v>0</v>
      </c>
      <c r="E41" s="10">
        <v>0</v>
      </c>
      <c r="G41" s="9" t="s">
        <v>45</v>
      </c>
      <c r="H41" s="10"/>
      <c r="I41" s="10"/>
      <c r="J41" s="10"/>
      <c r="K41" s="10"/>
      <c r="M41" s="9" t="s">
        <v>45</v>
      </c>
      <c r="N41" s="10"/>
      <c r="O41" s="10">
        <v>0.1</v>
      </c>
      <c r="P41" s="10">
        <v>0.1</v>
      </c>
      <c r="Q41" s="10">
        <v>0.1</v>
      </c>
      <c r="S41" s="9" t="s">
        <v>45</v>
      </c>
      <c r="T41" s="11"/>
      <c r="U41" s="11">
        <v>0.75</v>
      </c>
      <c r="V41" s="11">
        <v>0.75</v>
      </c>
      <c r="W41" s="11">
        <v>0.5</v>
      </c>
      <c r="Y41" s="9" t="s">
        <v>45</v>
      </c>
      <c r="Z41" s="11"/>
      <c r="AA41" s="11">
        <v>0.75</v>
      </c>
      <c r="AB41" s="11">
        <v>1</v>
      </c>
      <c r="AC41" s="11">
        <v>0.75</v>
      </c>
    </row>
    <row r="42" spans="1:29">
      <c r="A42" s="9" t="s">
        <v>46</v>
      </c>
      <c r="B42" s="10"/>
      <c r="C42" s="10">
        <v>0</v>
      </c>
      <c r="D42" s="10">
        <v>0</v>
      </c>
      <c r="E42" s="10">
        <v>0</v>
      </c>
      <c r="G42" s="9" t="s">
        <v>46</v>
      </c>
      <c r="H42" s="10"/>
      <c r="I42" s="10"/>
      <c r="J42" s="10"/>
      <c r="K42" s="10"/>
      <c r="M42" s="9" t="s">
        <v>46</v>
      </c>
      <c r="N42" s="10"/>
      <c r="O42" s="10">
        <v>0</v>
      </c>
      <c r="P42" s="10">
        <v>0</v>
      </c>
      <c r="Q42" s="10">
        <v>0.1</v>
      </c>
      <c r="S42" s="9" t="s">
        <v>46</v>
      </c>
      <c r="T42" s="11"/>
      <c r="U42" s="11">
        <v>0</v>
      </c>
      <c r="V42" s="11">
        <v>0</v>
      </c>
      <c r="W42" s="11">
        <v>0.5</v>
      </c>
      <c r="Y42" s="9" t="s">
        <v>46</v>
      </c>
      <c r="Z42" s="11"/>
      <c r="AA42" s="11">
        <v>0.5</v>
      </c>
      <c r="AB42" s="11">
        <v>0.5</v>
      </c>
      <c r="AC42" s="11">
        <v>0.75</v>
      </c>
    </row>
    <row r="43" spans="1:29">
      <c r="A43" s="9" t="s">
        <v>47</v>
      </c>
      <c r="B43" s="10"/>
      <c r="C43" s="10">
        <v>0</v>
      </c>
      <c r="D43" s="10">
        <v>0</v>
      </c>
      <c r="E43" s="10">
        <v>0</v>
      </c>
      <c r="G43" s="9" t="s">
        <v>47</v>
      </c>
      <c r="H43" s="10"/>
      <c r="I43" s="10"/>
      <c r="J43" s="10"/>
      <c r="K43" s="10"/>
      <c r="M43" s="9" t="s">
        <v>47</v>
      </c>
      <c r="N43" s="10"/>
      <c r="O43" s="10">
        <v>0</v>
      </c>
      <c r="P43" s="10">
        <v>0</v>
      </c>
      <c r="Q43" s="10">
        <v>0.2</v>
      </c>
      <c r="S43" s="9" t="s">
        <v>47</v>
      </c>
      <c r="T43" s="11"/>
      <c r="U43" s="11">
        <v>0</v>
      </c>
      <c r="V43" s="11">
        <v>0.5</v>
      </c>
      <c r="W43" s="11">
        <v>0.75</v>
      </c>
      <c r="Y43" s="9" t="s">
        <v>47</v>
      </c>
      <c r="Z43" s="11"/>
      <c r="AA43" s="11">
        <v>0.5</v>
      </c>
      <c r="AB43" s="11">
        <v>0.75</v>
      </c>
      <c r="AC43" s="11">
        <v>1</v>
      </c>
    </row>
    <row r="44" spans="1:29">
      <c r="A44" s="9" t="s">
        <v>48</v>
      </c>
      <c r="B44" s="10">
        <v>0</v>
      </c>
      <c r="C44" s="10">
        <v>0</v>
      </c>
      <c r="D44" s="10">
        <v>0</v>
      </c>
      <c r="E44" s="10">
        <v>0</v>
      </c>
      <c r="G44" s="9" t="s">
        <v>48</v>
      </c>
      <c r="H44" s="10"/>
      <c r="I44" s="10"/>
      <c r="J44" s="10"/>
      <c r="K44" s="10"/>
      <c r="M44" s="9" t="s">
        <v>48</v>
      </c>
      <c r="N44" s="10">
        <v>0</v>
      </c>
      <c r="O44" s="10">
        <v>0</v>
      </c>
      <c r="P44" s="10">
        <v>0.2</v>
      </c>
      <c r="Q44" s="10">
        <v>0.1</v>
      </c>
      <c r="S44" s="9" t="s">
        <v>48</v>
      </c>
      <c r="T44" s="3">
        <v>0</v>
      </c>
      <c r="U44" s="11">
        <v>0.5</v>
      </c>
      <c r="V44" s="11">
        <v>0.75</v>
      </c>
      <c r="W44" s="11">
        <v>0.75</v>
      </c>
      <c r="Y44" s="9" t="s">
        <v>48</v>
      </c>
      <c r="Z44" s="11">
        <v>0.5</v>
      </c>
      <c r="AA44" s="11">
        <v>0.75</v>
      </c>
      <c r="AB44" s="11">
        <v>1</v>
      </c>
      <c r="AC44" s="11">
        <v>0.75</v>
      </c>
    </row>
    <row r="45" spans="1:29">
      <c r="A45" s="9" t="s">
        <v>49</v>
      </c>
      <c r="B45" s="10">
        <v>0</v>
      </c>
      <c r="C45" s="10">
        <v>0</v>
      </c>
      <c r="D45" s="10">
        <v>0</v>
      </c>
      <c r="E45" s="10">
        <v>0</v>
      </c>
      <c r="G45" s="9" t="s">
        <v>49</v>
      </c>
      <c r="H45" s="10"/>
      <c r="I45" s="10"/>
      <c r="J45" s="10"/>
      <c r="K45" s="10"/>
      <c r="M45" s="9" t="s">
        <v>49</v>
      </c>
      <c r="N45" s="10">
        <v>0</v>
      </c>
      <c r="O45" s="10">
        <v>0</v>
      </c>
      <c r="P45" s="10">
        <v>0.2</v>
      </c>
      <c r="Q45" s="10">
        <v>0.1</v>
      </c>
      <c r="S45" s="9" t="s">
        <v>49</v>
      </c>
      <c r="T45" s="3">
        <v>0</v>
      </c>
      <c r="U45" s="11">
        <v>0.5</v>
      </c>
      <c r="V45" s="11">
        <v>0.75</v>
      </c>
      <c r="W45" s="11">
        <v>0.75</v>
      </c>
      <c r="Y45" s="9" t="s">
        <v>49</v>
      </c>
      <c r="Z45" s="11">
        <v>0.5</v>
      </c>
      <c r="AA45" s="11">
        <v>0.75</v>
      </c>
      <c r="AB45" s="11">
        <v>1</v>
      </c>
      <c r="AC45" s="11">
        <v>0.75</v>
      </c>
    </row>
    <row r="46" spans="1:29">
      <c r="A46" s="9" t="s">
        <v>50</v>
      </c>
      <c r="B46" s="10">
        <v>0</v>
      </c>
      <c r="C46" s="10">
        <v>0</v>
      </c>
      <c r="D46" s="10">
        <v>0</v>
      </c>
      <c r="E46" s="10">
        <v>0</v>
      </c>
      <c r="G46" s="9" t="s">
        <v>50</v>
      </c>
      <c r="H46" s="10"/>
      <c r="I46" s="10"/>
      <c r="J46" s="10"/>
      <c r="K46" s="10"/>
      <c r="M46" s="9" t="s">
        <v>50</v>
      </c>
      <c r="N46" s="10">
        <v>0.1</v>
      </c>
      <c r="O46" s="10">
        <v>0.1</v>
      </c>
      <c r="P46" s="10">
        <v>0</v>
      </c>
      <c r="Q46" s="10">
        <v>0</v>
      </c>
      <c r="S46" s="9" t="s">
        <v>50</v>
      </c>
      <c r="T46" s="11">
        <v>0.5</v>
      </c>
      <c r="U46" s="11">
        <v>0.75</v>
      </c>
      <c r="V46" s="11">
        <v>0.75</v>
      </c>
      <c r="W46" s="11">
        <v>0.5</v>
      </c>
      <c r="Y46" s="9" t="s">
        <v>50</v>
      </c>
      <c r="Z46" s="11">
        <v>1</v>
      </c>
      <c r="AA46" s="11">
        <v>0.75</v>
      </c>
      <c r="AB46" s="11">
        <v>0.75</v>
      </c>
      <c r="AC46" s="11">
        <v>0.75</v>
      </c>
    </row>
    <row r="47" spans="1:29">
      <c r="A47" s="9" t="s">
        <v>51</v>
      </c>
      <c r="B47" s="10">
        <v>0</v>
      </c>
      <c r="C47" s="10">
        <v>0</v>
      </c>
      <c r="D47" s="10">
        <v>0</v>
      </c>
      <c r="E47" s="10"/>
      <c r="G47" s="9" t="s">
        <v>51</v>
      </c>
      <c r="H47" s="10"/>
      <c r="I47" s="10"/>
      <c r="J47" s="10"/>
      <c r="K47" s="10"/>
      <c r="M47" s="9" t="s">
        <v>51</v>
      </c>
      <c r="N47" s="10">
        <v>0</v>
      </c>
      <c r="O47" s="10">
        <v>0</v>
      </c>
      <c r="P47" s="10">
        <v>0</v>
      </c>
      <c r="Q47" s="10"/>
      <c r="S47" s="9" t="s">
        <v>51</v>
      </c>
      <c r="T47" s="11">
        <v>0</v>
      </c>
      <c r="U47" s="11">
        <v>0</v>
      </c>
      <c r="V47" s="11">
        <v>0.5</v>
      </c>
      <c r="W47" s="11"/>
      <c r="Y47" s="9" t="s">
        <v>51</v>
      </c>
      <c r="Z47" s="11">
        <v>0</v>
      </c>
      <c r="AA47" s="11">
        <v>0.5</v>
      </c>
      <c r="AB47" s="11">
        <v>0.75</v>
      </c>
      <c r="AC47" s="11"/>
    </row>
    <row r="48" spans="1:29">
      <c r="A48" s="9" t="s">
        <v>52</v>
      </c>
      <c r="B48" s="10">
        <v>0</v>
      </c>
      <c r="C48" s="10">
        <v>0</v>
      </c>
      <c r="D48" s="10">
        <v>0</v>
      </c>
      <c r="E48" s="10"/>
      <c r="G48" s="9" t="s">
        <v>52</v>
      </c>
      <c r="H48" s="10"/>
      <c r="I48" s="10"/>
      <c r="J48" s="10"/>
      <c r="K48" s="10"/>
      <c r="M48" s="9" t="s">
        <v>52</v>
      </c>
      <c r="N48" s="10">
        <v>0</v>
      </c>
      <c r="O48" s="10">
        <v>0</v>
      </c>
      <c r="P48" s="10">
        <v>0</v>
      </c>
      <c r="Q48" s="10"/>
      <c r="S48" s="9" t="s">
        <v>52</v>
      </c>
      <c r="T48" s="11">
        <v>0</v>
      </c>
      <c r="U48" s="11">
        <v>0</v>
      </c>
      <c r="V48" s="11">
        <v>0.5</v>
      </c>
      <c r="W48" s="11"/>
      <c r="Y48" s="9" t="s">
        <v>52</v>
      </c>
      <c r="Z48" s="11">
        <v>0</v>
      </c>
      <c r="AA48" s="11">
        <v>0.5</v>
      </c>
      <c r="AB48" s="11">
        <v>0.75</v>
      </c>
      <c r="AC48" s="11"/>
    </row>
    <row r="49" spans="1:29">
      <c r="A49" s="9" t="s">
        <v>53</v>
      </c>
      <c r="D49" s="10">
        <v>0</v>
      </c>
      <c r="E49" s="10">
        <v>0</v>
      </c>
      <c r="G49" s="9" t="s">
        <v>53</v>
      </c>
      <c r="J49" s="10"/>
      <c r="K49" s="10"/>
      <c r="M49" s="9" t="s">
        <v>53</v>
      </c>
      <c r="P49" s="10">
        <v>0</v>
      </c>
      <c r="Q49" s="10">
        <v>0</v>
      </c>
      <c r="S49" s="9" t="s">
        <v>53</v>
      </c>
      <c r="V49" s="11">
        <v>0</v>
      </c>
      <c r="W49" s="11">
        <v>0</v>
      </c>
      <c r="Y49" s="9" t="s">
        <v>53</v>
      </c>
      <c r="AB49" s="11">
        <v>0</v>
      </c>
      <c r="AC49" s="11">
        <v>0</v>
      </c>
    </row>
    <row r="50" spans="1:29">
      <c r="A50" s="9" t="s">
        <v>54</v>
      </c>
      <c r="D50" s="10">
        <v>0</v>
      </c>
      <c r="E50" s="10">
        <v>0</v>
      </c>
      <c r="G50" s="9" t="s">
        <v>54</v>
      </c>
      <c r="J50" s="10"/>
      <c r="K50" s="10"/>
      <c r="M50" s="9" t="s">
        <v>54</v>
      </c>
      <c r="P50" s="10">
        <v>0</v>
      </c>
      <c r="Q50" s="10">
        <v>0</v>
      </c>
      <c r="S50" s="9" t="s">
        <v>54</v>
      </c>
      <c r="V50" s="11">
        <v>0</v>
      </c>
      <c r="W50" s="11">
        <v>0</v>
      </c>
      <c r="Y50" s="9" t="s">
        <v>54</v>
      </c>
      <c r="AB50" s="11">
        <v>0</v>
      </c>
      <c r="AC50" s="11">
        <v>0</v>
      </c>
    </row>
    <row r="51" spans="1:29">
      <c r="A51" s="9" t="s">
        <v>55</v>
      </c>
      <c r="D51" s="10">
        <v>0</v>
      </c>
      <c r="E51" s="10">
        <v>0</v>
      </c>
      <c r="G51" s="9" t="s">
        <v>55</v>
      </c>
      <c r="J51" s="10"/>
      <c r="K51" s="10"/>
      <c r="M51" s="9" t="s">
        <v>55</v>
      </c>
      <c r="P51" s="10">
        <v>0</v>
      </c>
      <c r="Q51" s="10">
        <v>0</v>
      </c>
      <c r="S51" s="9" t="s">
        <v>55</v>
      </c>
      <c r="V51" s="11">
        <v>0</v>
      </c>
      <c r="W51" s="11">
        <v>0</v>
      </c>
      <c r="Y51" s="9" t="s">
        <v>55</v>
      </c>
      <c r="AB51" s="11">
        <v>0</v>
      </c>
      <c r="AC51" s="11">
        <v>0</v>
      </c>
    </row>
    <row r="52" spans="1:29">
      <c r="A52" s="9" t="s">
        <v>56</v>
      </c>
      <c r="B52" s="10"/>
      <c r="C52" s="10">
        <v>0</v>
      </c>
      <c r="D52" s="10">
        <v>0</v>
      </c>
      <c r="E52" s="10">
        <v>0</v>
      </c>
      <c r="G52" s="9" t="s">
        <v>56</v>
      </c>
      <c r="H52" s="10"/>
      <c r="I52" s="10"/>
      <c r="J52" s="10"/>
      <c r="K52" s="10"/>
      <c r="M52" s="9" t="s">
        <v>56</v>
      </c>
      <c r="N52" s="10"/>
      <c r="O52" s="10">
        <v>0.1</v>
      </c>
      <c r="P52" s="10">
        <v>0</v>
      </c>
      <c r="Q52" s="10">
        <v>0</v>
      </c>
      <c r="S52" s="9" t="s">
        <v>56</v>
      </c>
      <c r="T52" s="11"/>
      <c r="U52" s="11">
        <v>0</v>
      </c>
      <c r="V52" s="11">
        <v>0</v>
      </c>
      <c r="W52" s="11">
        <v>0</v>
      </c>
      <c r="Y52" s="9" t="s">
        <v>56</v>
      </c>
      <c r="Z52" s="11"/>
      <c r="AA52" s="11">
        <v>1</v>
      </c>
      <c r="AB52" s="11">
        <v>0.75</v>
      </c>
      <c r="AC52" s="11">
        <v>0.5</v>
      </c>
    </row>
    <row r="53" spans="1:29">
      <c r="A53" s="13" t="s">
        <v>57</v>
      </c>
      <c r="B53" s="14"/>
      <c r="C53" s="14"/>
      <c r="D53" s="14">
        <v>0</v>
      </c>
      <c r="E53" s="14">
        <v>0</v>
      </c>
      <c r="G53" s="13" t="s">
        <v>57</v>
      </c>
      <c r="H53" s="14"/>
      <c r="I53" s="14"/>
      <c r="J53" s="14"/>
      <c r="K53" s="14"/>
      <c r="M53" s="13" t="s">
        <v>57</v>
      </c>
      <c r="N53" s="14"/>
      <c r="O53" s="14"/>
      <c r="P53" s="14">
        <v>0</v>
      </c>
      <c r="Q53" s="14">
        <v>0</v>
      </c>
      <c r="S53" s="13" t="s">
        <v>57</v>
      </c>
      <c r="T53" s="15"/>
      <c r="U53" s="15"/>
      <c r="V53" s="15">
        <v>0</v>
      </c>
      <c r="W53" s="15">
        <v>0.5</v>
      </c>
      <c r="Y53" s="13" t="s">
        <v>57</v>
      </c>
      <c r="Z53" s="15"/>
      <c r="AA53" s="15"/>
      <c r="AB53" s="15">
        <v>0.5</v>
      </c>
      <c r="AC53" s="15">
        <v>0.5</v>
      </c>
    </row>
    <row r="54" spans="1:29">
      <c r="A54" s="16" t="s">
        <v>58</v>
      </c>
      <c r="B54" s="18">
        <f t="shared" ref="B54:E54" si="0">AVERAGE(B2:B53)</f>
        <v>6.5384615384615388E-2</v>
      </c>
      <c r="C54" s="18">
        <f t="shared" si="0"/>
        <v>3.9473684210526321E-2</v>
      </c>
      <c r="D54" s="18">
        <f t="shared" si="0"/>
        <v>4.5652173913043478E-2</v>
      </c>
      <c r="E54" s="18">
        <f t="shared" si="0"/>
        <v>6.7346938775510207E-2</v>
      </c>
      <c r="G54" s="16" t="s">
        <v>58</v>
      </c>
      <c r="H54" s="18">
        <f t="shared" ref="H54:K54" si="1">AVERAGE(H2:H53)</f>
        <v>0.10952380952380955</v>
      </c>
      <c r="I54" s="18">
        <f t="shared" si="1"/>
        <v>0.17307692307692307</v>
      </c>
      <c r="J54" s="18">
        <f t="shared" si="1"/>
        <v>9.583333333333334E-2</v>
      </c>
      <c r="K54" s="18">
        <f t="shared" si="1"/>
        <v>0.1903225806451613</v>
      </c>
      <c r="M54" s="16" t="s">
        <v>58</v>
      </c>
      <c r="N54" s="18">
        <f t="shared" ref="N54:Q54" si="2">AVERAGE(N2:N53)</f>
        <v>0.22692307692307701</v>
      </c>
      <c r="O54" s="18">
        <f t="shared" si="2"/>
        <v>0.2274999999999999</v>
      </c>
      <c r="P54" s="18">
        <f t="shared" si="2"/>
        <v>0.11590909090909088</v>
      </c>
      <c r="Q54" s="18">
        <f t="shared" si="2"/>
        <v>0.1938775510204081</v>
      </c>
      <c r="S54" s="16" t="s">
        <v>58</v>
      </c>
      <c r="T54" s="19">
        <f t="shared" ref="T54:W54" si="3">AVERAGE(T2:T53)</f>
        <v>0.60576923076923073</v>
      </c>
      <c r="U54" s="19">
        <f t="shared" si="3"/>
        <v>0.61250000000000004</v>
      </c>
      <c r="V54" s="19">
        <f t="shared" si="3"/>
        <v>0.42613636363636365</v>
      </c>
      <c r="W54" s="19">
        <f t="shared" si="3"/>
        <v>0.44897959183673469</v>
      </c>
      <c r="Y54" s="16" t="s">
        <v>58</v>
      </c>
      <c r="Z54" s="19">
        <f t="shared" ref="Z54:AC54" si="4">AVERAGE(Z2:Z53)</f>
        <v>0.94230769230769229</v>
      </c>
      <c r="AA54" s="19">
        <f t="shared" si="4"/>
        <v>0.9375</v>
      </c>
      <c r="AB54" s="19">
        <f t="shared" si="4"/>
        <v>0.71590909090909094</v>
      </c>
      <c r="AC54" s="19">
        <f t="shared" si="4"/>
        <v>0.59693877551020413</v>
      </c>
    </row>
    <row r="55" spans="1:29">
      <c r="A55" s="20" t="s">
        <v>59</v>
      </c>
      <c r="B55" s="18">
        <f t="shared" ref="B55:E55" si="5">MIN(B2:B53)</f>
        <v>0</v>
      </c>
      <c r="C55" s="18">
        <f t="shared" si="5"/>
        <v>0</v>
      </c>
      <c r="D55" s="18">
        <f t="shared" si="5"/>
        <v>0</v>
      </c>
      <c r="E55" s="18">
        <f t="shared" si="5"/>
        <v>0</v>
      </c>
      <c r="G55" s="20" t="s">
        <v>59</v>
      </c>
      <c r="H55" s="18">
        <f t="shared" ref="H55:K55" si="6">MIN(H2:H53)</f>
        <v>0</v>
      </c>
      <c r="I55" s="18">
        <f t="shared" si="6"/>
        <v>0</v>
      </c>
      <c r="J55" s="18">
        <f t="shared" si="6"/>
        <v>0</v>
      </c>
      <c r="K55" s="18">
        <f t="shared" si="6"/>
        <v>0</v>
      </c>
      <c r="M55" s="20" t="s">
        <v>59</v>
      </c>
      <c r="N55" s="18">
        <f t="shared" ref="N55:Q55" si="7">MIN(N2:N53)</f>
        <v>0</v>
      </c>
      <c r="O55" s="18">
        <f t="shared" si="7"/>
        <v>0</v>
      </c>
      <c r="P55" s="18">
        <f t="shared" si="7"/>
        <v>0</v>
      </c>
      <c r="Q55" s="18">
        <f t="shared" si="7"/>
        <v>0</v>
      </c>
      <c r="S55" s="20" t="s">
        <v>59</v>
      </c>
      <c r="T55" s="21">
        <f t="shared" ref="T55:W55" si="8">MIN(T2:T53)</f>
        <v>0</v>
      </c>
      <c r="U55" s="21">
        <f t="shared" si="8"/>
        <v>0</v>
      </c>
      <c r="V55" s="21">
        <f t="shared" si="8"/>
        <v>0</v>
      </c>
      <c r="W55" s="21">
        <f t="shared" si="8"/>
        <v>0</v>
      </c>
      <c r="Y55" s="20" t="s">
        <v>59</v>
      </c>
      <c r="Z55" s="21">
        <f t="shared" ref="Z55:AC55" si="9">MIN(Z2:Z53)</f>
        <v>0</v>
      </c>
      <c r="AA55" s="21">
        <f t="shared" si="9"/>
        <v>0.5</v>
      </c>
      <c r="AB55" s="21">
        <f t="shared" si="9"/>
        <v>0</v>
      </c>
      <c r="AC55" s="21">
        <f t="shared" si="9"/>
        <v>0</v>
      </c>
    </row>
    <row r="56" spans="1:29">
      <c r="A56" s="20" t="s">
        <v>60</v>
      </c>
      <c r="B56" s="18">
        <f t="shared" ref="B56:E56" si="10">MAX(B2:B53)</f>
        <v>0.4</v>
      </c>
      <c r="C56" s="18">
        <f t="shared" si="10"/>
        <v>0.3</v>
      </c>
      <c r="D56" s="18">
        <f t="shared" si="10"/>
        <v>0.4</v>
      </c>
      <c r="E56" s="18">
        <f t="shared" si="10"/>
        <v>0.5</v>
      </c>
      <c r="G56" s="20" t="s">
        <v>60</v>
      </c>
      <c r="H56" s="18">
        <f t="shared" ref="H56:K56" si="11">MAX(H2:H53)</f>
        <v>0.5</v>
      </c>
      <c r="I56" s="18">
        <f t="shared" si="11"/>
        <v>0.5</v>
      </c>
      <c r="J56" s="18">
        <f t="shared" si="11"/>
        <v>0.5</v>
      </c>
      <c r="K56" s="18">
        <f t="shared" si="11"/>
        <v>0.8</v>
      </c>
      <c r="M56" s="20" t="s">
        <v>60</v>
      </c>
      <c r="N56" s="18">
        <f t="shared" ref="N56:Q56" si="12">MAX(N2:N53)</f>
        <v>0.6</v>
      </c>
      <c r="O56" s="18">
        <f t="shared" si="12"/>
        <v>0.8</v>
      </c>
      <c r="P56" s="18">
        <f t="shared" si="12"/>
        <v>0.7</v>
      </c>
      <c r="Q56" s="18">
        <f t="shared" si="12"/>
        <v>0.9</v>
      </c>
      <c r="S56" s="20" t="s">
        <v>60</v>
      </c>
      <c r="T56" s="21">
        <f t="shared" ref="T56:W56" si="13">MAX(T2:T53)</f>
        <v>1.5</v>
      </c>
      <c r="U56" s="21">
        <f t="shared" si="13"/>
        <v>1.75</v>
      </c>
      <c r="V56" s="21">
        <f t="shared" si="13"/>
        <v>1.75</v>
      </c>
      <c r="W56" s="21">
        <f t="shared" si="13"/>
        <v>1.25</v>
      </c>
      <c r="Y56" s="20" t="s">
        <v>60</v>
      </c>
      <c r="Z56" s="21">
        <f t="shared" ref="Z56:AC56" si="14">MAX(Z2:Z53)</f>
        <v>1.75</v>
      </c>
      <c r="AA56" s="21">
        <f t="shared" si="14"/>
        <v>1.75</v>
      </c>
      <c r="AB56" s="21">
        <f t="shared" si="14"/>
        <v>2</v>
      </c>
      <c r="AC56" s="21">
        <f t="shared" si="14"/>
        <v>1.5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9F6CD-9FF5-42DF-B579-95F624597410}">
  <dimension ref="A1"/>
  <sheetViews>
    <sheetView topLeftCell="A4" workbookViewId="0">
      <selection activeCell="Y24" sqref="Y24"/>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6A5AF"/>
    <outlinePr summaryBelow="0" summaryRight="0"/>
  </sheetPr>
  <dimension ref="A1:O1050"/>
  <sheetViews>
    <sheetView workbookViewId="0"/>
  </sheetViews>
  <sheetFormatPr defaultColWidth="14.42578125" defaultRowHeight="15.75" customHeight="1"/>
  <cols>
    <col min="1" max="1" width="12" customWidth="1"/>
    <col min="2" max="2" width="14" customWidth="1"/>
    <col min="3" max="3" width="19.28515625" customWidth="1"/>
    <col min="4" max="4" width="12.28515625" customWidth="1"/>
    <col min="5" max="5" width="11.5703125" customWidth="1"/>
    <col min="6" max="6" width="13.7109375" customWidth="1"/>
    <col min="7" max="7" width="11.7109375" customWidth="1"/>
    <col min="8" max="8" width="17.5703125" customWidth="1"/>
    <col min="9" max="9" width="11.28515625" customWidth="1"/>
    <col min="10" max="10" width="17.85546875" customWidth="1"/>
    <col min="11" max="11" width="13.140625" customWidth="1"/>
    <col min="12" max="12" width="18" customWidth="1"/>
    <col min="13" max="13" width="11.7109375" customWidth="1"/>
    <col min="14" max="14" width="10.28515625" customWidth="1"/>
    <col min="15" max="15" width="51" customWidth="1"/>
  </cols>
  <sheetData>
    <row r="1" spans="1:15" ht="12.75">
      <c r="A1" s="22" t="s">
        <v>66</v>
      </c>
      <c r="B1" s="23">
        <v>43956</v>
      </c>
      <c r="G1" s="369" t="s">
        <v>67</v>
      </c>
      <c r="H1" s="365"/>
      <c r="I1" s="365"/>
      <c r="J1" s="365"/>
      <c r="K1" s="365"/>
      <c r="L1" s="365"/>
      <c r="M1" s="365"/>
      <c r="O1" s="25"/>
    </row>
    <row r="2" spans="1:15" ht="12.75">
      <c r="B2" s="3" t="s">
        <v>68</v>
      </c>
      <c r="C2" s="3" t="s">
        <v>69</v>
      </c>
      <c r="D2" s="3" t="s">
        <v>70</v>
      </c>
      <c r="E2" s="3" t="s">
        <v>71</v>
      </c>
      <c r="F2" s="26" t="s">
        <v>72</v>
      </c>
      <c r="O2" s="25"/>
    </row>
    <row r="3" spans="1:15" ht="38.25">
      <c r="A3" s="27"/>
      <c r="B3" s="28">
        <v>0.95625000000000004</v>
      </c>
      <c r="C3" s="29" t="s">
        <v>73</v>
      </c>
      <c r="D3" s="30" t="s">
        <v>74</v>
      </c>
      <c r="E3" s="31">
        <v>1.5</v>
      </c>
      <c r="F3" s="366" t="s">
        <v>75</v>
      </c>
      <c r="G3" s="367"/>
      <c r="H3" s="367"/>
      <c r="I3" s="367"/>
      <c r="J3" s="367"/>
      <c r="K3" s="367"/>
      <c r="L3" s="367"/>
      <c r="O3" s="26" t="s">
        <v>76</v>
      </c>
    </row>
    <row r="4" spans="1:15" ht="27.75" customHeight="1">
      <c r="C4" s="32" t="s">
        <v>77</v>
      </c>
      <c r="D4" s="33" t="s">
        <v>78</v>
      </c>
      <c r="E4" s="34" t="s">
        <v>79</v>
      </c>
      <c r="F4" s="34" t="s">
        <v>80</v>
      </c>
      <c r="G4" s="34" t="s">
        <v>79</v>
      </c>
      <c r="H4" s="35" t="s">
        <v>81</v>
      </c>
      <c r="I4" s="34" t="s">
        <v>79</v>
      </c>
      <c r="J4" s="33" t="s">
        <v>82</v>
      </c>
      <c r="K4" s="34" t="s">
        <v>79</v>
      </c>
      <c r="L4" s="33" t="s">
        <v>83</v>
      </c>
      <c r="M4" s="36" t="s">
        <v>79</v>
      </c>
      <c r="N4" s="37"/>
      <c r="O4" s="25"/>
    </row>
    <row r="5" spans="1:15" ht="25.5">
      <c r="B5" s="38" t="s">
        <v>84</v>
      </c>
      <c r="C5" s="39" t="s">
        <v>85</v>
      </c>
      <c r="D5" s="40">
        <v>0.2</v>
      </c>
      <c r="E5" s="41">
        <v>0.95833333333333337</v>
      </c>
      <c r="F5" s="42" t="s">
        <v>86</v>
      </c>
      <c r="G5" s="43">
        <v>0.95833333333333337</v>
      </c>
      <c r="H5" s="44">
        <v>0.3</v>
      </c>
      <c r="I5" s="41">
        <v>0.95833333333333337</v>
      </c>
      <c r="J5" s="45">
        <v>0.75</v>
      </c>
      <c r="K5" s="46">
        <v>0.95833333333333337</v>
      </c>
      <c r="L5" s="45">
        <v>1.5</v>
      </c>
      <c r="M5" s="46">
        <v>0.95833333333333337</v>
      </c>
      <c r="N5" s="37"/>
      <c r="O5" s="25"/>
    </row>
    <row r="6" spans="1:15" ht="38.25">
      <c r="B6" s="47" t="s">
        <v>87</v>
      </c>
      <c r="C6" s="48">
        <v>0.75</v>
      </c>
      <c r="D6" s="49">
        <v>0.1</v>
      </c>
      <c r="E6" s="50">
        <v>0.91666666666666663</v>
      </c>
      <c r="F6" s="51">
        <v>0.1</v>
      </c>
      <c r="G6" s="50">
        <v>0.91666666666666663</v>
      </c>
      <c r="H6" s="52">
        <v>0.3</v>
      </c>
      <c r="I6" s="53">
        <v>0.91666666666666663</v>
      </c>
      <c r="J6" s="54">
        <v>1</v>
      </c>
      <c r="K6" s="55">
        <v>0.91666666666666663</v>
      </c>
      <c r="L6" s="54">
        <v>1.75</v>
      </c>
      <c r="M6" s="55">
        <v>0.91666666666666663</v>
      </c>
      <c r="N6" s="37"/>
      <c r="O6" s="26" t="s">
        <v>88</v>
      </c>
    </row>
    <row r="7" spans="1:15" ht="12.75">
      <c r="B7" s="47" t="s">
        <v>89</v>
      </c>
      <c r="C7" s="50">
        <v>0.79166666666666663</v>
      </c>
      <c r="D7" s="49">
        <v>0.1</v>
      </c>
      <c r="E7" s="53">
        <v>0.95833333333333337</v>
      </c>
      <c r="F7" s="51">
        <v>0.2</v>
      </c>
      <c r="G7" s="56">
        <v>0.95833333333333337</v>
      </c>
      <c r="H7" s="52">
        <v>0.5</v>
      </c>
      <c r="I7" s="53">
        <v>0.95833333333333337</v>
      </c>
      <c r="J7" s="54">
        <v>1</v>
      </c>
      <c r="K7" s="55">
        <v>0.95833333333333337</v>
      </c>
      <c r="L7" s="54">
        <v>1.25</v>
      </c>
      <c r="M7" s="55">
        <v>0.95833333333333337</v>
      </c>
      <c r="N7" s="37"/>
      <c r="O7" s="25"/>
    </row>
    <row r="8" spans="1:15" ht="12.75">
      <c r="B8" s="47" t="s">
        <v>90</v>
      </c>
      <c r="C8" s="50">
        <v>0.83333333333333337</v>
      </c>
      <c r="D8" s="49">
        <v>0.3</v>
      </c>
      <c r="E8" s="55">
        <v>0.95833333333333337</v>
      </c>
      <c r="F8" s="57">
        <v>0.5</v>
      </c>
      <c r="G8" s="58">
        <v>0.95833333333333337</v>
      </c>
      <c r="H8" s="59">
        <v>0.6</v>
      </c>
      <c r="I8" s="53">
        <v>0.95833333333333337</v>
      </c>
      <c r="J8" s="54">
        <v>1.5</v>
      </c>
      <c r="K8" s="55">
        <v>0.95833333333333337</v>
      </c>
      <c r="L8" s="54">
        <v>1.75</v>
      </c>
      <c r="M8" s="55">
        <v>0.95833333333333337</v>
      </c>
      <c r="N8" s="37"/>
      <c r="O8" s="25"/>
    </row>
    <row r="9" spans="1:15" ht="12.75">
      <c r="B9" s="60" t="s">
        <v>90</v>
      </c>
      <c r="C9" s="61">
        <v>0.875</v>
      </c>
      <c r="D9" s="62">
        <v>0.5</v>
      </c>
      <c r="E9" s="63">
        <v>0.95833333333333337</v>
      </c>
      <c r="F9" s="64">
        <v>0.8</v>
      </c>
      <c r="G9" s="65">
        <v>0.95833333333333337</v>
      </c>
      <c r="H9" s="66">
        <v>0.9</v>
      </c>
      <c r="I9" s="67">
        <v>0.95833333333333337</v>
      </c>
      <c r="J9" s="68">
        <v>1.5</v>
      </c>
      <c r="K9" s="63">
        <v>0.95833333333333337</v>
      </c>
      <c r="L9" s="68">
        <v>1.75</v>
      </c>
      <c r="M9" s="63">
        <v>0.95833333333333337</v>
      </c>
      <c r="N9" s="37"/>
      <c r="O9" s="25"/>
    </row>
    <row r="10" spans="1:15" ht="38.25">
      <c r="B10" s="47" t="s">
        <v>91</v>
      </c>
      <c r="C10" s="50">
        <v>0.70833333333333337</v>
      </c>
      <c r="D10" s="10">
        <v>0.1</v>
      </c>
      <c r="E10" s="53">
        <v>0.88194444444444442</v>
      </c>
      <c r="F10" s="10">
        <v>0.1</v>
      </c>
      <c r="G10" s="56">
        <v>0.88888888888888884</v>
      </c>
      <c r="H10" s="10">
        <v>0.2</v>
      </c>
      <c r="I10" s="53">
        <v>0.91319444444444442</v>
      </c>
      <c r="J10" s="54">
        <v>0.5</v>
      </c>
      <c r="K10" s="55">
        <v>0.89236111111111116</v>
      </c>
      <c r="L10" s="54">
        <v>1</v>
      </c>
      <c r="M10" s="55">
        <v>0.89236111111111116</v>
      </c>
      <c r="N10" s="37"/>
      <c r="O10" s="69" t="s">
        <v>92</v>
      </c>
    </row>
    <row r="11" spans="1:15" ht="12.75">
      <c r="B11" s="47" t="s">
        <v>89</v>
      </c>
      <c r="C11" s="70">
        <v>0.75</v>
      </c>
      <c r="D11" s="51">
        <v>0.1</v>
      </c>
      <c r="E11" s="50">
        <v>0.97222222222222221</v>
      </c>
      <c r="F11" s="71">
        <v>0.1</v>
      </c>
      <c r="G11" s="55">
        <v>0.97569444444444442</v>
      </c>
      <c r="H11" s="57">
        <v>0.3</v>
      </c>
      <c r="I11" s="53">
        <v>0.97222222222222221</v>
      </c>
      <c r="J11" s="54">
        <v>1</v>
      </c>
      <c r="K11" s="55">
        <v>0.97222222222222221</v>
      </c>
      <c r="L11" s="54">
        <v>1.25</v>
      </c>
      <c r="M11" s="72">
        <v>0.90277777777777779</v>
      </c>
      <c r="N11" s="37"/>
      <c r="O11" s="26"/>
    </row>
    <row r="12" spans="1:15" ht="12.75">
      <c r="B12" s="47" t="s">
        <v>90</v>
      </c>
      <c r="C12" s="70">
        <v>0.79166666666666663</v>
      </c>
      <c r="D12" s="51">
        <v>0.1</v>
      </c>
      <c r="E12" s="73">
        <v>0.96875</v>
      </c>
      <c r="F12" s="71">
        <v>0.2</v>
      </c>
      <c r="G12" s="55">
        <v>0.99652777777777779</v>
      </c>
      <c r="H12" s="57">
        <v>0.4</v>
      </c>
      <c r="I12" s="53">
        <v>0.97222222222222221</v>
      </c>
      <c r="J12" s="54">
        <v>1</v>
      </c>
      <c r="K12" s="74">
        <v>0.97569444444444442</v>
      </c>
      <c r="L12" s="75">
        <v>1.25</v>
      </c>
      <c r="M12" s="55">
        <v>0.97569444444444442</v>
      </c>
      <c r="N12" s="37"/>
      <c r="O12" s="26"/>
    </row>
    <row r="13" spans="1:15" ht="12.75">
      <c r="B13" s="76"/>
      <c r="C13" s="50">
        <v>0.83333333333333337</v>
      </c>
      <c r="D13" s="10">
        <v>0.4</v>
      </c>
      <c r="E13" s="74">
        <v>0.96875</v>
      </c>
      <c r="F13" s="77">
        <v>0.5</v>
      </c>
      <c r="G13" s="74">
        <v>0.96180555555555558</v>
      </c>
      <c r="H13" s="78">
        <v>0.6</v>
      </c>
      <c r="I13" s="50">
        <v>3.472222222222222E-3</v>
      </c>
      <c r="J13" s="75">
        <v>1.5</v>
      </c>
      <c r="K13" s="74">
        <v>0.96180555555555558</v>
      </c>
      <c r="L13" s="75">
        <v>1.75</v>
      </c>
      <c r="M13" s="55">
        <v>0.97916666666666663</v>
      </c>
      <c r="N13" s="37"/>
      <c r="O13" s="26"/>
    </row>
    <row r="14" spans="1:15" ht="12.75">
      <c r="B14" s="79"/>
      <c r="C14" s="61">
        <v>0.875</v>
      </c>
      <c r="D14" s="14">
        <v>0.5</v>
      </c>
      <c r="E14" s="80" t="s">
        <v>93</v>
      </c>
      <c r="F14" s="81">
        <v>0.8</v>
      </c>
      <c r="G14" s="82">
        <v>0.95486111111111116</v>
      </c>
      <c r="H14" s="81">
        <v>0.9</v>
      </c>
      <c r="I14" s="61">
        <v>0.95486111111111116</v>
      </c>
      <c r="J14" s="80">
        <v>1.25</v>
      </c>
      <c r="K14" s="82">
        <v>0.95486111111111116</v>
      </c>
      <c r="L14" s="80">
        <v>1.5</v>
      </c>
      <c r="M14" s="63">
        <v>0.95486111111111116</v>
      </c>
      <c r="N14" s="37"/>
      <c r="O14" s="25"/>
    </row>
    <row r="15" spans="1:15" ht="12.75">
      <c r="A15" s="83"/>
      <c r="K15" s="37"/>
      <c r="L15" s="37"/>
      <c r="M15" s="37"/>
      <c r="N15" s="37"/>
      <c r="O15" s="25"/>
    </row>
    <row r="16" spans="1:15" ht="25.5">
      <c r="A16" s="27"/>
      <c r="B16" s="28">
        <v>0.99305555555555558</v>
      </c>
      <c r="C16" s="29" t="s">
        <v>94</v>
      </c>
      <c r="D16" s="30" t="s">
        <v>95</v>
      </c>
      <c r="E16" s="31">
        <v>2</v>
      </c>
      <c r="F16" s="366" t="s">
        <v>96</v>
      </c>
      <c r="G16" s="367"/>
      <c r="H16" s="367"/>
      <c r="I16" s="367"/>
      <c r="J16" s="367"/>
      <c r="K16" s="367"/>
      <c r="L16" s="367"/>
      <c r="O16" s="25"/>
    </row>
    <row r="17" spans="1:15" ht="29.25" customHeight="1">
      <c r="C17" s="32" t="s">
        <v>77</v>
      </c>
      <c r="D17" s="33" t="s">
        <v>78</v>
      </c>
      <c r="E17" s="34" t="s">
        <v>79</v>
      </c>
      <c r="F17" s="34" t="s">
        <v>80</v>
      </c>
      <c r="G17" s="34" t="s">
        <v>79</v>
      </c>
      <c r="H17" s="35" t="s">
        <v>81</v>
      </c>
      <c r="I17" s="34" t="s">
        <v>79</v>
      </c>
      <c r="J17" s="33" t="s">
        <v>82</v>
      </c>
      <c r="K17" s="34" t="s">
        <v>79</v>
      </c>
      <c r="L17" s="33" t="s">
        <v>83</v>
      </c>
      <c r="M17" s="84" t="s">
        <v>79</v>
      </c>
      <c r="N17" s="37"/>
      <c r="O17" s="25"/>
    </row>
    <row r="18" spans="1:15" ht="12.75">
      <c r="B18" s="38" t="s">
        <v>84</v>
      </c>
      <c r="C18" s="370" t="s">
        <v>97</v>
      </c>
      <c r="D18" s="371"/>
      <c r="E18" s="371"/>
      <c r="F18" s="371"/>
      <c r="G18" s="371"/>
      <c r="H18" s="371"/>
      <c r="I18" s="371"/>
      <c r="J18" s="371"/>
      <c r="K18" s="371"/>
      <c r="L18" s="371"/>
      <c r="M18" s="86"/>
      <c r="N18" s="37"/>
      <c r="O18" s="25"/>
    </row>
    <row r="19" spans="1:15" ht="38.25">
      <c r="B19" s="47" t="s">
        <v>87</v>
      </c>
      <c r="C19" s="48">
        <v>0.79166666666666663</v>
      </c>
      <c r="D19" s="49">
        <v>0.1</v>
      </c>
      <c r="E19" s="55">
        <v>0.91666666666666663</v>
      </c>
      <c r="F19" s="57">
        <v>0.1</v>
      </c>
      <c r="G19" s="58">
        <v>0.91666666666666663</v>
      </c>
      <c r="H19" s="87">
        <v>0.2</v>
      </c>
      <c r="I19" s="55">
        <v>0.95833333333333337</v>
      </c>
      <c r="J19" s="54">
        <v>0.75</v>
      </c>
      <c r="K19" s="55">
        <v>0.91666666666666663</v>
      </c>
      <c r="L19" s="54">
        <v>1</v>
      </c>
      <c r="M19" s="53">
        <v>0.91666666666666663</v>
      </c>
      <c r="N19" s="37"/>
      <c r="O19" s="26" t="s">
        <v>98</v>
      </c>
    </row>
    <row r="20" spans="1:15" ht="12.75">
      <c r="B20" s="47" t="s">
        <v>89</v>
      </c>
      <c r="C20" s="50">
        <v>0.83333333333333337</v>
      </c>
      <c r="D20" s="49">
        <v>0.1</v>
      </c>
      <c r="E20" s="55">
        <v>0</v>
      </c>
      <c r="F20" s="57">
        <v>0.3</v>
      </c>
      <c r="G20" s="58">
        <v>0</v>
      </c>
      <c r="H20" s="87">
        <v>0.4</v>
      </c>
      <c r="I20" s="55">
        <v>0</v>
      </c>
      <c r="J20" s="54">
        <v>1</v>
      </c>
      <c r="K20" s="55">
        <v>0</v>
      </c>
      <c r="L20" s="54">
        <v>1.25</v>
      </c>
      <c r="M20" s="53">
        <v>0</v>
      </c>
      <c r="N20" s="37"/>
      <c r="O20" s="25"/>
    </row>
    <row r="21" spans="1:15" ht="12.75">
      <c r="B21" s="47" t="s">
        <v>90</v>
      </c>
      <c r="C21" s="50">
        <v>0.875</v>
      </c>
      <c r="D21" s="368" t="s">
        <v>99</v>
      </c>
      <c r="E21" s="365"/>
      <c r="F21" s="365"/>
      <c r="G21" s="365"/>
      <c r="H21" s="365"/>
      <c r="I21" s="365"/>
      <c r="J21" s="365"/>
      <c r="K21" s="365"/>
      <c r="L21" s="365"/>
      <c r="M21" s="365"/>
      <c r="N21" s="37"/>
      <c r="O21" s="25"/>
    </row>
    <row r="22" spans="1:15" ht="12.75">
      <c r="B22" s="60" t="s">
        <v>90</v>
      </c>
      <c r="C22" s="61">
        <v>0.91666666666666663</v>
      </c>
      <c r="D22" s="62">
        <v>0.1</v>
      </c>
      <c r="E22" s="63">
        <v>0</v>
      </c>
      <c r="F22" s="89">
        <v>0.1</v>
      </c>
      <c r="G22" s="65">
        <v>0</v>
      </c>
      <c r="H22" s="90">
        <v>0.2</v>
      </c>
      <c r="I22" s="63">
        <v>0</v>
      </c>
      <c r="J22" s="68">
        <v>1</v>
      </c>
      <c r="K22" s="63">
        <v>0</v>
      </c>
      <c r="L22" s="68">
        <v>1</v>
      </c>
      <c r="M22" s="67">
        <v>0</v>
      </c>
      <c r="N22" s="37"/>
      <c r="O22" s="25"/>
    </row>
    <row r="23" spans="1:15" ht="38.25">
      <c r="B23" s="47" t="s">
        <v>91</v>
      </c>
      <c r="C23" s="50">
        <v>0.79166666666666663</v>
      </c>
      <c r="D23" s="77">
        <v>0.1</v>
      </c>
      <c r="E23" s="74">
        <v>3.472222222222222E-3</v>
      </c>
      <c r="F23" s="77">
        <v>0.2</v>
      </c>
      <c r="G23" s="74">
        <v>1.0416666666666666E-2</v>
      </c>
      <c r="H23" s="77">
        <v>0.4</v>
      </c>
      <c r="I23" s="55">
        <v>1.3888888888888888E-2</v>
      </c>
      <c r="J23" s="54">
        <v>1</v>
      </c>
      <c r="K23" s="55">
        <v>0</v>
      </c>
      <c r="L23" s="54">
        <v>1.25</v>
      </c>
      <c r="M23" s="53">
        <v>0.91666666666666663</v>
      </c>
      <c r="N23" s="37"/>
      <c r="O23" s="26" t="s">
        <v>100</v>
      </c>
    </row>
    <row r="24" spans="1:15" ht="12.75">
      <c r="B24" s="76"/>
      <c r="C24" s="70">
        <v>0.83333333333333337</v>
      </c>
      <c r="D24" s="57">
        <v>0.3</v>
      </c>
      <c r="E24" s="72">
        <v>0.98263888888888884</v>
      </c>
      <c r="F24" s="91">
        <v>0.4</v>
      </c>
      <c r="G24" s="55">
        <v>0.98611111111111116</v>
      </c>
      <c r="H24" s="92">
        <v>0.6</v>
      </c>
      <c r="I24" s="55">
        <v>0.98263888888888884</v>
      </c>
      <c r="J24" s="54">
        <v>1.25</v>
      </c>
      <c r="K24" s="55">
        <v>0.98611111111111116</v>
      </c>
      <c r="L24" s="54">
        <v>1.5</v>
      </c>
      <c r="M24" s="53">
        <v>0.96875</v>
      </c>
      <c r="N24" s="37"/>
      <c r="O24" s="25"/>
    </row>
    <row r="25" spans="1:15" ht="12.75">
      <c r="B25" s="76"/>
      <c r="C25" s="70">
        <v>0.875</v>
      </c>
      <c r="D25" s="364" t="s">
        <v>101</v>
      </c>
      <c r="E25" s="365"/>
      <c r="F25" s="365"/>
      <c r="G25" s="365"/>
      <c r="H25" s="365"/>
      <c r="I25" s="365"/>
      <c r="J25" s="365"/>
      <c r="K25" s="365"/>
      <c r="L25" s="365"/>
      <c r="M25" s="365"/>
      <c r="N25" s="37"/>
      <c r="O25" s="25"/>
    </row>
    <row r="26" spans="1:15" ht="12.75">
      <c r="B26" s="76"/>
      <c r="C26" s="50">
        <v>0.91666666666666663</v>
      </c>
      <c r="D26" s="77">
        <v>0.2</v>
      </c>
      <c r="E26" s="74">
        <v>2.4305555555555556E-2</v>
      </c>
      <c r="F26" s="77">
        <v>0.4</v>
      </c>
      <c r="G26" s="74">
        <v>0.99305555555555558</v>
      </c>
      <c r="H26" s="77">
        <v>0.5</v>
      </c>
      <c r="I26" s="74">
        <v>0</v>
      </c>
      <c r="J26" s="75">
        <v>0.75</v>
      </c>
      <c r="K26" s="74">
        <v>4.1666666666666664E-2</v>
      </c>
      <c r="L26" s="75">
        <v>1</v>
      </c>
      <c r="M26" s="53">
        <v>1.7361111111111112E-2</v>
      </c>
      <c r="N26" s="37"/>
      <c r="O26" s="25"/>
    </row>
    <row r="27" spans="1:15" ht="12.75">
      <c r="B27" s="79"/>
      <c r="C27" s="61">
        <v>0.95833333333333337</v>
      </c>
      <c r="D27" s="14"/>
      <c r="E27" s="15"/>
      <c r="F27" s="14">
        <v>0.1</v>
      </c>
      <c r="G27" s="61">
        <v>1.0416666666666666E-2</v>
      </c>
      <c r="H27" s="14">
        <v>0.2</v>
      </c>
      <c r="I27" s="61">
        <v>3.472222222222222E-3</v>
      </c>
      <c r="J27" s="15">
        <v>0</v>
      </c>
      <c r="K27" s="61">
        <v>3.472222222222222E-3</v>
      </c>
      <c r="L27" s="15">
        <v>0</v>
      </c>
      <c r="M27" s="67">
        <v>3.472222222222222E-3</v>
      </c>
      <c r="N27" s="37"/>
      <c r="O27" s="25"/>
    </row>
    <row r="28" spans="1:15" ht="12.75">
      <c r="A28" s="83"/>
      <c r="B28" s="93"/>
      <c r="C28" s="37"/>
      <c r="D28" s="94"/>
      <c r="E28" s="95"/>
      <c r="F28" s="95"/>
      <c r="G28" s="37"/>
      <c r="H28" s="37"/>
      <c r="I28" s="37"/>
      <c r="J28" s="37"/>
      <c r="K28" s="37"/>
      <c r="L28" s="37"/>
      <c r="M28" s="37"/>
      <c r="N28" s="37"/>
      <c r="O28" s="25"/>
    </row>
    <row r="29" spans="1:15" ht="12.75">
      <c r="A29" s="27"/>
      <c r="B29" s="28">
        <v>0.99305555555555558</v>
      </c>
      <c r="C29" s="29" t="s">
        <v>94</v>
      </c>
      <c r="D29" s="30" t="s">
        <v>102</v>
      </c>
      <c r="E29" s="31">
        <v>2.5</v>
      </c>
      <c r="F29" s="366" t="s">
        <v>103</v>
      </c>
      <c r="G29" s="367"/>
      <c r="H29" s="367"/>
      <c r="I29" s="367"/>
      <c r="J29" s="367"/>
      <c r="K29" s="367"/>
      <c r="L29" s="367"/>
      <c r="O29" s="25"/>
    </row>
    <row r="30" spans="1:15" ht="25.5">
      <c r="C30" s="32" t="s">
        <v>77</v>
      </c>
      <c r="D30" s="33" t="s">
        <v>78</v>
      </c>
      <c r="E30" s="34" t="s">
        <v>79</v>
      </c>
      <c r="F30" s="34" t="s">
        <v>80</v>
      </c>
      <c r="G30" s="34" t="s">
        <v>79</v>
      </c>
      <c r="H30" s="35" t="s">
        <v>81</v>
      </c>
      <c r="I30" s="34" t="s">
        <v>79</v>
      </c>
      <c r="J30" s="33" t="s">
        <v>82</v>
      </c>
      <c r="K30" s="34" t="s">
        <v>79</v>
      </c>
      <c r="L30" s="33" t="s">
        <v>83</v>
      </c>
      <c r="M30" s="96" t="s">
        <v>79</v>
      </c>
      <c r="N30" s="37"/>
      <c r="O30" s="25"/>
    </row>
    <row r="31" spans="1:15" ht="12.75">
      <c r="B31" s="38" t="s">
        <v>84</v>
      </c>
      <c r="C31" s="370" t="s">
        <v>97</v>
      </c>
      <c r="D31" s="371"/>
      <c r="E31" s="371"/>
      <c r="F31" s="371"/>
      <c r="G31" s="371"/>
      <c r="H31" s="371"/>
      <c r="I31" s="371"/>
      <c r="J31" s="371"/>
      <c r="K31" s="371"/>
      <c r="L31" s="371"/>
      <c r="M31" s="86"/>
      <c r="N31" s="37"/>
      <c r="O31" s="25"/>
    </row>
    <row r="32" spans="1:15" ht="38.25">
      <c r="B32" s="47" t="s">
        <v>87</v>
      </c>
      <c r="C32" s="48">
        <v>0.79166666666666663</v>
      </c>
      <c r="D32" s="49">
        <v>0.1</v>
      </c>
      <c r="E32" s="55">
        <v>0.91666666666666663</v>
      </c>
      <c r="F32" s="57">
        <v>0.1</v>
      </c>
      <c r="G32" s="58">
        <v>0.91666666666666663</v>
      </c>
      <c r="H32" s="87">
        <v>0.2</v>
      </c>
      <c r="I32" s="55">
        <v>0.95833333333333337</v>
      </c>
      <c r="J32" s="54">
        <v>0.75</v>
      </c>
      <c r="K32" s="55">
        <v>0.91666666666666663</v>
      </c>
      <c r="L32" s="54">
        <v>1</v>
      </c>
      <c r="M32" s="53">
        <v>0.91666666666666663</v>
      </c>
      <c r="N32" s="37"/>
      <c r="O32" s="25"/>
    </row>
    <row r="33" spans="1:15" ht="12.75">
      <c r="B33" s="47" t="s">
        <v>89</v>
      </c>
      <c r="C33" s="50">
        <v>0.83333333333333337</v>
      </c>
      <c r="D33" s="49">
        <v>0.1</v>
      </c>
      <c r="E33" s="55">
        <v>0</v>
      </c>
      <c r="F33" s="57">
        <v>0.3</v>
      </c>
      <c r="G33" s="58">
        <v>0</v>
      </c>
      <c r="H33" s="87">
        <v>0.4</v>
      </c>
      <c r="I33" s="55">
        <v>0</v>
      </c>
      <c r="J33" s="54">
        <v>1</v>
      </c>
      <c r="K33" s="55">
        <v>0</v>
      </c>
      <c r="L33" s="54">
        <v>1.25</v>
      </c>
      <c r="M33" s="53">
        <v>0</v>
      </c>
      <c r="N33" s="37"/>
      <c r="O33" s="25"/>
    </row>
    <row r="34" spans="1:15" ht="12.75">
      <c r="B34" s="47" t="s">
        <v>90</v>
      </c>
      <c r="C34" s="50">
        <v>0.875</v>
      </c>
      <c r="D34" s="368" t="s">
        <v>99</v>
      </c>
      <c r="E34" s="365"/>
      <c r="F34" s="365"/>
      <c r="G34" s="365"/>
      <c r="H34" s="365"/>
      <c r="I34" s="365"/>
      <c r="J34" s="365"/>
      <c r="K34" s="365"/>
      <c r="L34" s="365"/>
      <c r="M34" s="365"/>
      <c r="N34" s="37"/>
      <c r="O34" s="25"/>
    </row>
    <row r="35" spans="1:15" ht="12.75">
      <c r="B35" s="60" t="s">
        <v>90</v>
      </c>
      <c r="C35" s="61">
        <v>0.91666666666666663</v>
      </c>
      <c r="D35" s="62">
        <v>0.1</v>
      </c>
      <c r="E35" s="63">
        <v>0</v>
      </c>
      <c r="F35" s="89">
        <v>0.1</v>
      </c>
      <c r="G35" s="65">
        <v>0</v>
      </c>
      <c r="H35" s="90">
        <v>0.2</v>
      </c>
      <c r="I35" s="63">
        <v>0</v>
      </c>
      <c r="J35" s="68">
        <v>1</v>
      </c>
      <c r="K35" s="63">
        <v>0</v>
      </c>
      <c r="L35" s="68">
        <v>1</v>
      </c>
      <c r="M35" s="67">
        <v>0</v>
      </c>
      <c r="N35" s="37"/>
      <c r="O35" s="25"/>
    </row>
    <row r="36" spans="1:15" ht="38.25">
      <c r="B36" s="47" t="s">
        <v>91</v>
      </c>
      <c r="C36" s="50">
        <v>0.79166666666666663</v>
      </c>
      <c r="D36" s="77">
        <v>0.1</v>
      </c>
      <c r="E36" s="74">
        <v>3.472222222222222E-3</v>
      </c>
      <c r="F36" s="77">
        <v>0.2</v>
      </c>
      <c r="G36" s="74">
        <v>1.0416666666666666E-2</v>
      </c>
      <c r="H36" s="77">
        <v>0.4</v>
      </c>
      <c r="I36" s="55">
        <v>1.3888888888888888E-2</v>
      </c>
      <c r="J36" s="54">
        <v>1</v>
      </c>
      <c r="K36" s="55">
        <v>0</v>
      </c>
      <c r="L36" s="54">
        <v>1.25</v>
      </c>
      <c r="M36" s="53">
        <v>0.91666666666666663</v>
      </c>
      <c r="N36" s="37"/>
      <c r="O36" s="25"/>
    </row>
    <row r="37" spans="1:15" ht="12.75">
      <c r="B37" s="76"/>
      <c r="C37" s="70">
        <v>0.83333333333333337</v>
      </c>
      <c r="D37" s="57">
        <v>0.3</v>
      </c>
      <c r="E37" s="72">
        <v>0.98263888888888884</v>
      </c>
      <c r="F37" s="91">
        <v>0.4</v>
      </c>
      <c r="G37" s="55">
        <v>0.98611111111111116</v>
      </c>
      <c r="H37" s="92">
        <v>0.6</v>
      </c>
      <c r="I37" s="55">
        <v>0.98263888888888884</v>
      </c>
      <c r="J37" s="54">
        <v>1.25</v>
      </c>
      <c r="K37" s="55">
        <v>0.98611111111111116</v>
      </c>
      <c r="L37" s="54">
        <v>1.5</v>
      </c>
      <c r="M37" s="53">
        <v>0.96875</v>
      </c>
      <c r="N37" s="37"/>
      <c r="O37" s="25"/>
    </row>
    <row r="38" spans="1:15" ht="12.75">
      <c r="B38" s="76"/>
      <c r="C38" s="70">
        <v>0.875</v>
      </c>
      <c r="D38" s="364" t="s">
        <v>101</v>
      </c>
      <c r="E38" s="365"/>
      <c r="F38" s="365"/>
      <c r="G38" s="365"/>
      <c r="H38" s="365"/>
      <c r="I38" s="365"/>
      <c r="J38" s="365"/>
      <c r="K38" s="365"/>
      <c r="L38" s="365"/>
      <c r="M38" s="365"/>
      <c r="N38" s="37"/>
      <c r="O38" s="25"/>
    </row>
    <row r="39" spans="1:15" ht="12.75">
      <c r="B39" s="76"/>
      <c r="C39" s="50">
        <v>0.91666666666666663</v>
      </c>
      <c r="D39" s="77">
        <v>0.2</v>
      </c>
      <c r="E39" s="74">
        <v>2.4305555555555556E-2</v>
      </c>
      <c r="F39" s="77">
        <v>0.4</v>
      </c>
      <c r="G39" s="74">
        <v>0.99305555555555558</v>
      </c>
      <c r="H39" s="77">
        <v>0.5</v>
      </c>
      <c r="I39" s="74">
        <v>0</v>
      </c>
      <c r="J39" s="75">
        <v>0.75</v>
      </c>
      <c r="K39" s="74">
        <v>4.1666666666666664E-2</v>
      </c>
      <c r="L39" s="75">
        <v>1</v>
      </c>
      <c r="M39" s="53">
        <v>1.7361111111111112E-2</v>
      </c>
      <c r="N39" s="37"/>
      <c r="O39" s="25"/>
    </row>
    <row r="40" spans="1:15" ht="12.75">
      <c r="B40" s="79"/>
      <c r="C40" s="61">
        <v>0.95833333333333337</v>
      </c>
      <c r="D40" s="14"/>
      <c r="E40" s="15"/>
      <c r="F40" s="14">
        <v>0.1</v>
      </c>
      <c r="G40" s="61">
        <v>1.0416666666666666E-2</v>
      </c>
      <c r="H40" s="14">
        <v>0.2</v>
      </c>
      <c r="I40" s="61">
        <v>3.472222222222222E-3</v>
      </c>
      <c r="J40" s="15">
        <v>0</v>
      </c>
      <c r="K40" s="61">
        <v>3.472222222222222E-3</v>
      </c>
      <c r="L40" s="15">
        <v>0</v>
      </c>
      <c r="M40" s="67">
        <v>3.472222222222222E-3</v>
      </c>
      <c r="N40" s="37"/>
      <c r="O40" s="25"/>
    </row>
    <row r="41" spans="1:15" ht="12.75">
      <c r="A41" s="83"/>
      <c r="B41" s="93"/>
      <c r="C41" s="37"/>
      <c r="D41" s="94"/>
      <c r="E41" s="95"/>
      <c r="F41" s="95"/>
      <c r="G41" s="37"/>
      <c r="H41" s="37"/>
      <c r="I41" s="37"/>
      <c r="J41" s="37"/>
      <c r="K41" s="37"/>
      <c r="L41" s="37"/>
      <c r="M41" s="37"/>
      <c r="N41" s="37"/>
      <c r="O41" s="25"/>
    </row>
    <row r="42" spans="1:15" ht="12.75">
      <c r="A42" s="27"/>
      <c r="B42" s="28">
        <v>0.99861111111111112</v>
      </c>
      <c r="C42" s="29" t="s">
        <v>104</v>
      </c>
      <c r="D42" s="30" t="s">
        <v>105</v>
      </c>
      <c r="E42" s="31">
        <v>1.5</v>
      </c>
      <c r="F42" s="366" t="s">
        <v>106</v>
      </c>
      <c r="G42" s="367"/>
      <c r="H42" s="367"/>
      <c r="I42" s="367"/>
      <c r="J42" s="367"/>
      <c r="K42" s="367"/>
      <c r="L42" s="367"/>
      <c r="O42" s="25"/>
    </row>
    <row r="43" spans="1:15" ht="25.5">
      <c r="C43" s="32" t="s">
        <v>77</v>
      </c>
      <c r="D43" s="33" t="s">
        <v>78</v>
      </c>
      <c r="E43" s="34" t="s">
        <v>79</v>
      </c>
      <c r="F43" s="34" t="s">
        <v>80</v>
      </c>
      <c r="G43" s="34" t="s">
        <v>79</v>
      </c>
      <c r="H43" s="35" t="s">
        <v>81</v>
      </c>
      <c r="I43" s="34" t="s">
        <v>79</v>
      </c>
      <c r="J43" s="33" t="s">
        <v>82</v>
      </c>
      <c r="K43" s="34" t="s">
        <v>79</v>
      </c>
      <c r="L43" s="33" t="s">
        <v>83</v>
      </c>
      <c r="M43" s="96" t="s">
        <v>79</v>
      </c>
      <c r="N43" s="37"/>
      <c r="O43" s="25"/>
    </row>
    <row r="44" spans="1:15" ht="12.75">
      <c r="B44" s="38" t="s">
        <v>84</v>
      </c>
      <c r="C44" s="39" t="s">
        <v>107</v>
      </c>
      <c r="D44" s="40">
        <v>0.2</v>
      </c>
      <c r="E44" s="46">
        <v>4.1666666666666664E-2</v>
      </c>
      <c r="F44" s="45" t="s">
        <v>93</v>
      </c>
      <c r="G44" s="97"/>
      <c r="H44" s="97">
        <v>0.5</v>
      </c>
      <c r="I44" s="46">
        <v>4.1666666666666664E-2</v>
      </c>
      <c r="J44" s="45">
        <v>1</v>
      </c>
      <c r="K44" s="46">
        <v>4.1666666666666664E-2</v>
      </c>
      <c r="L44" s="45">
        <v>1.25</v>
      </c>
      <c r="M44" s="67">
        <v>4.1666666666666664E-2</v>
      </c>
      <c r="N44" s="37"/>
      <c r="O44" s="25"/>
    </row>
    <row r="45" spans="1:15" ht="38.25">
      <c r="B45" s="47" t="s">
        <v>87</v>
      </c>
      <c r="C45" s="48">
        <v>0.79166666666666663</v>
      </c>
      <c r="D45" s="49">
        <v>0.1</v>
      </c>
      <c r="E45" s="55">
        <v>0.95833333333333337</v>
      </c>
      <c r="F45" s="57">
        <v>0.2</v>
      </c>
      <c r="G45" s="58">
        <v>0.91666666666666663</v>
      </c>
      <c r="H45" s="87">
        <v>0.5</v>
      </c>
      <c r="I45" s="55">
        <v>0</v>
      </c>
      <c r="J45" s="54">
        <v>0.75</v>
      </c>
      <c r="K45" s="55">
        <v>0.91666666666666663</v>
      </c>
      <c r="L45" s="54">
        <v>1</v>
      </c>
      <c r="M45" s="53">
        <v>0.95833333333333337</v>
      </c>
      <c r="N45" s="37"/>
      <c r="O45" s="26" t="s">
        <v>108</v>
      </c>
    </row>
    <row r="46" spans="1:15" ht="12.75">
      <c r="B46" s="47" t="s">
        <v>89</v>
      </c>
      <c r="C46" s="50">
        <v>0.83333333333333337</v>
      </c>
      <c r="D46" s="49">
        <v>0.3</v>
      </c>
      <c r="E46" s="55">
        <v>0</v>
      </c>
      <c r="F46" s="57">
        <v>0.4</v>
      </c>
      <c r="G46" s="58">
        <v>0.95833333333333337</v>
      </c>
      <c r="H46" s="87">
        <v>0.5</v>
      </c>
      <c r="I46" s="55">
        <v>0</v>
      </c>
      <c r="J46" s="54">
        <v>1.25</v>
      </c>
      <c r="K46" s="55">
        <v>0</v>
      </c>
      <c r="L46" s="54">
        <v>1.5</v>
      </c>
      <c r="M46" s="53">
        <v>0</v>
      </c>
      <c r="N46" s="37"/>
      <c r="O46" s="25"/>
    </row>
    <row r="47" spans="1:15" ht="12.75">
      <c r="B47" s="47" t="s">
        <v>90</v>
      </c>
      <c r="C47" s="50">
        <v>0.875</v>
      </c>
      <c r="D47" s="368" t="s">
        <v>109</v>
      </c>
      <c r="E47" s="365"/>
      <c r="F47" s="365"/>
      <c r="G47" s="365"/>
      <c r="H47" s="365"/>
      <c r="I47" s="365"/>
      <c r="J47" s="365"/>
      <c r="K47" s="365"/>
      <c r="L47" s="365"/>
      <c r="M47" s="365"/>
      <c r="N47" s="37"/>
      <c r="O47" s="25"/>
    </row>
    <row r="48" spans="1:15" ht="12.75">
      <c r="B48" s="60" t="s">
        <v>90</v>
      </c>
      <c r="C48" s="61">
        <v>0.91666666666666663</v>
      </c>
      <c r="D48" s="62">
        <v>0.4</v>
      </c>
      <c r="E48" s="63">
        <v>0</v>
      </c>
      <c r="F48" s="89">
        <v>0.5</v>
      </c>
      <c r="G48" s="65">
        <v>0</v>
      </c>
      <c r="H48" s="66">
        <v>0.6</v>
      </c>
      <c r="I48" s="63">
        <v>0</v>
      </c>
      <c r="J48" s="68">
        <v>1.25</v>
      </c>
      <c r="K48" s="63">
        <v>0</v>
      </c>
      <c r="L48" s="68">
        <v>1.5</v>
      </c>
      <c r="M48" s="67">
        <v>0</v>
      </c>
      <c r="N48" s="37"/>
      <c r="O48" s="25"/>
    </row>
    <row r="49" spans="1:15" ht="38.25">
      <c r="B49" s="47" t="s">
        <v>91</v>
      </c>
      <c r="C49" s="50">
        <v>0.79166666666666663</v>
      </c>
      <c r="D49" s="77">
        <v>0.2</v>
      </c>
      <c r="E49" s="74">
        <v>3.472222222222222E-3</v>
      </c>
      <c r="F49" s="77">
        <v>0.3</v>
      </c>
      <c r="G49" s="74">
        <v>0</v>
      </c>
      <c r="H49" s="77">
        <v>0.5</v>
      </c>
      <c r="I49" s="55">
        <v>1.3888888888888888E-2</v>
      </c>
      <c r="J49" s="54">
        <v>1</v>
      </c>
      <c r="K49" s="55">
        <v>0</v>
      </c>
      <c r="L49" s="54">
        <v>1.5</v>
      </c>
      <c r="M49" s="53">
        <v>0.9375</v>
      </c>
      <c r="N49" s="37"/>
      <c r="O49" s="25"/>
    </row>
    <row r="50" spans="1:15" ht="12.75">
      <c r="B50" s="76"/>
      <c r="C50" s="70">
        <v>0.83333333333333337</v>
      </c>
      <c r="D50" s="57">
        <v>0.3</v>
      </c>
      <c r="E50" s="72">
        <v>0</v>
      </c>
      <c r="F50" s="91">
        <v>0.5</v>
      </c>
      <c r="G50" s="55">
        <v>0.99305555555555558</v>
      </c>
      <c r="H50" s="92">
        <v>0.6</v>
      </c>
      <c r="I50" s="55">
        <v>6.9444444444444441E-3</v>
      </c>
      <c r="J50" s="54">
        <v>1.75</v>
      </c>
      <c r="K50" s="55">
        <v>0.98958333333333337</v>
      </c>
      <c r="L50" s="54">
        <v>1.75</v>
      </c>
      <c r="M50" s="53">
        <v>0.98958333333333337</v>
      </c>
      <c r="N50" s="37"/>
      <c r="O50" s="25"/>
    </row>
    <row r="51" spans="1:15" ht="12.75">
      <c r="B51" s="76"/>
      <c r="C51" s="70">
        <v>0.875</v>
      </c>
      <c r="D51" s="364" t="s">
        <v>86</v>
      </c>
      <c r="E51" s="365"/>
      <c r="F51" s="365"/>
      <c r="G51" s="365"/>
      <c r="H51" s="365"/>
      <c r="I51" s="365"/>
      <c r="J51" s="365"/>
      <c r="K51" s="365"/>
      <c r="L51" s="365"/>
      <c r="M51" s="365"/>
      <c r="N51" s="37"/>
      <c r="O51" s="25"/>
    </row>
    <row r="52" spans="1:15" ht="12.75">
      <c r="B52" s="79"/>
      <c r="C52" s="61">
        <v>0.91666666666666663</v>
      </c>
      <c r="D52" s="98">
        <v>0.4</v>
      </c>
      <c r="E52" s="82">
        <v>1.0416666666666666E-2</v>
      </c>
      <c r="F52" s="98">
        <v>0.5</v>
      </c>
      <c r="G52" s="82">
        <v>3.472222222222222E-3</v>
      </c>
      <c r="H52" s="81">
        <v>0.6</v>
      </c>
      <c r="I52" s="82">
        <v>1.3888888888888888E-2</v>
      </c>
      <c r="J52" s="80">
        <v>1.25</v>
      </c>
      <c r="K52" s="82">
        <v>6.9444444444444441E-3</v>
      </c>
      <c r="L52" s="80">
        <v>1.5</v>
      </c>
      <c r="M52" s="67">
        <v>1.0416666666666666E-2</v>
      </c>
      <c r="N52" s="37"/>
      <c r="O52" s="25"/>
    </row>
    <row r="53" spans="1:15" ht="12.75">
      <c r="A53" s="83"/>
      <c r="B53" s="93"/>
      <c r="C53" s="37"/>
      <c r="D53" s="99"/>
      <c r="E53" s="95"/>
      <c r="F53" s="95"/>
      <c r="G53" s="95"/>
      <c r="H53" s="95"/>
      <c r="I53" s="95"/>
      <c r="J53" s="95"/>
      <c r="K53" s="95"/>
      <c r="L53" s="95"/>
      <c r="M53" s="37"/>
      <c r="N53" s="37"/>
      <c r="O53" s="25"/>
    </row>
    <row r="54" spans="1:15" ht="25.5">
      <c r="A54" s="27"/>
      <c r="B54" s="28">
        <v>2.361111111111111E-2</v>
      </c>
      <c r="C54" s="29" t="s">
        <v>94</v>
      </c>
      <c r="D54" s="30" t="s">
        <v>110</v>
      </c>
      <c r="E54" s="31">
        <v>1.75</v>
      </c>
      <c r="F54" s="366" t="s">
        <v>111</v>
      </c>
      <c r="G54" s="367"/>
      <c r="H54" s="367"/>
      <c r="I54" s="367"/>
      <c r="J54" s="367"/>
      <c r="K54" s="367"/>
      <c r="L54" s="367"/>
      <c r="O54" s="25"/>
    </row>
    <row r="55" spans="1:15" ht="25.5">
      <c r="A55" s="25"/>
      <c r="C55" s="32" t="s">
        <v>77</v>
      </c>
      <c r="D55" s="33" t="s">
        <v>78</v>
      </c>
      <c r="E55" s="34" t="s">
        <v>79</v>
      </c>
      <c r="F55" s="34" t="s">
        <v>80</v>
      </c>
      <c r="G55" s="34" t="s">
        <v>79</v>
      </c>
      <c r="H55" s="35" t="s">
        <v>81</v>
      </c>
      <c r="I55" s="33" t="s">
        <v>79</v>
      </c>
      <c r="J55" s="33" t="s">
        <v>82</v>
      </c>
      <c r="K55" s="34" t="s">
        <v>79</v>
      </c>
      <c r="L55" s="33" t="s">
        <v>83</v>
      </c>
      <c r="M55" s="96" t="s">
        <v>79</v>
      </c>
      <c r="O55" s="25"/>
    </row>
    <row r="56" spans="1:15" ht="12.75">
      <c r="A56" s="25"/>
      <c r="B56" s="38" t="s">
        <v>84</v>
      </c>
      <c r="C56" s="39" t="s">
        <v>112</v>
      </c>
      <c r="D56" s="40">
        <v>0.1</v>
      </c>
      <c r="E56" s="46">
        <v>4.1666666666666664E-2</v>
      </c>
      <c r="F56" s="45" t="s">
        <v>93</v>
      </c>
      <c r="G56" s="100"/>
      <c r="H56" s="101">
        <v>0.6</v>
      </c>
      <c r="I56" s="46">
        <v>4.1666666666666664E-2</v>
      </c>
      <c r="J56" s="45">
        <v>1</v>
      </c>
      <c r="K56" s="46">
        <v>4.1666666666666664E-2</v>
      </c>
      <c r="L56" s="45">
        <v>1.5</v>
      </c>
      <c r="M56" s="61">
        <v>4.1666666666666664E-2</v>
      </c>
      <c r="O56" s="25"/>
    </row>
    <row r="57" spans="1:15" ht="38.25">
      <c r="A57" s="25"/>
      <c r="B57" s="47" t="s">
        <v>87</v>
      </c>
      <c r="C57" s="48">
        <v>0.79166666666666663</v>
      </c>
      <c r="D57" s="49">
        <v>0.1</v>
      </c>
      <c r="E57" s="55">
        <v>0</v>
      </c>
      <c r="F57" s="57">
        <v>0.2</v>
      </c>
      <c r="G57" s="58">
        <v>0</v>
      </c>
      <c r="H57" s="87">
        <v>0.3</v>
      </c>
      <c r="I57" s="55">
        <v>0</v>
      </c>
      <c r="J57" s="54">
        <v>1</v>
      </c>
      <c r="K57" s="54" t="s">
        <v>113</v>
      </c>
      <c r="L57" s="54">
        <v>1.5</v>
      </c>
      <c r="M57" s="50">
        <v>0.91666666666666663</v>
      </c>
      <c r="O57" s="25"/>
    </row>
    <row r="58" spans="1:15" ht="12.75">
      <c r="A58" s="25"/>
      <c r="B58" s="47" t="s">
        <v>89</v>
      </c>
      <c r="C58" s="50">
        <v>0.83333333333333337</v>
      </c>
      <c r="D58" s="49">
        <v>0.3</v>
      </c>
      <c r="E58" s="55">
        <v>0</v>
      </c>
      <c r="F58" s="57">
        <v>0.5</v>
      </c>
      <c r="G58" s="58">
        <v>0</v>
      </c>
      <c r="H58" s="59">
        <v>0.6</v>
      </c>
      <c r="I58" s="55">
        <v>0</v>
      </c>
      <c r="J58" s="54">
        <v>1</v>
      </c>
      <c r="K58" s="55">
        <v>0</v>
      </c>
      <c r="L58" s="54">
        <v>1.5</v>
      </c>
      <c r="M58" s="50">
        <v>0</v>
      </c>
      <c r="O58" s="25"/>
    </row>
    <row r="59" spans="1:15" ht="12.75">
      <c r="A59" s="25"/>
      <c r="B59" s="47" t="s">
        <v>90</v>
      </c>
      <c r="C59" s="50">
        <v>0.875</v>
      </c>
      <c r="D59" s="368" t="s">
        <v>114</v>
      </c>
      <c r="E59" s="365"/>
      <c r="F59" s="365"/>
      <c r="G59" s="365"/>
      <c r="H59" s="365"/>
      <c r="I59" s="365"/>
      <c r="J59" s="365"/>
      <c r="K59" s="365"/>
      <c r="L59" s="365"/>
      <c r="M59" s="365"/>
      <c r="O59" s="25"/>
    </row>
    <row r="60" spans="1:15" ht="12.75">
      <c r="A60" s="25"/>
      <c r="B60" s="102"/>
      <c r="C60" s="50">
        <v>0.91666666666666663</v>
      </c>
      <c r="D60" s="49">
        <v>0.2</v>
      </c>
      <c r="E60" s="55">
        <v>0</v>
      </c>
      <c r="F60" s="57">
        <v>0.4</v>
      </c>
      <c r="G60" s="58">
        <v>0</v>
      </c>
      <c r="H60" s="59">
        <v>0.7</v>
      </c>
      <c r="I60" s="55">
        <v>0</v>
      </c>
      <c r="J60" s="54">
        <v>1</v>
      </c>
      <c r="K60" s="55">
        <v>0</v>
      </c>
      <c r="L60" s="54">
        <v>1</v>
      </c>
      <c r="M60" s="50">
        <v>0</v>
      </c>
      <c r="O60" s="25"/>
    </row>
    <row r="61" spans="1:15" ht="12.75">
      <c r="A61" s="25"/>
      <c r="B61" s="102"/>
      <c r="C61" s="50">
        <v>0.95833333333333337</v>
      </c>
      <c r="D61" s="77">
        <v>0.3</v>
      </c>
      <c r="E61" s="74">
        <v>0</v>
      </c>
      <c r="F61" s="78">
        <v>0.6</v>
      </c>
      <c r="G61" s="74">
        <v>0</v>
      </c>
      <c r="H61" s="78">
        <v>0.7</v>
      </c>
      <c r="I61" s="74">
        <v>0</v>
      </c>
      <c r="J61" s="75">
        <v>1</v>
      </c>
      <c r="K61" s="74">
        <v>0</v>
      </c>
      <c r="L61" s="75">
        <v>1.25</v>
      </c>
      <c r="M61" s="61">
        <v>0</v>
      </c>
      <c r="O61" s="25"/>
    </row>
    <row r="62" spans="1:15" ht="38.25">
      <c r="A62" s="25"/>
      <c r="B62" s="103" t="s">
        <v>91</v>
      </c>
      <c r="C62" s="104">
        <v>0.79166666666666663</v>
      </c>
      <c r="D62" s="105">
        <v>0.1</v>
      </c>
      <c r="E62" s="106">
        <v>1.0416666666666666E-2</v>
      </c>
      <c r="F62" s="105">
        <v>0.3</v>
      </c>
      <c r="G62" s="106">
        <v>1.7361111111111112E-2</v>
      </c>
      <c r="H62" s="105">
        <v>0.5</v>
      </c>
      <c r="I62" s="107">
        <v>1.3888888888888888E-2</v>
      </c>
      <c r="J62" s="108">
        <v>1</v>
      </c>
      <c r="K62" s="107">
        <v>0.91666666666666663</v>
      </c>
      <c r="L62" s="108">
        <v>1.5</v>
      </c>
      <c r="M62" s="50">
        <v>0.91666666666666663</v>
      </c>
      <c r="O62" s="25"/>
    </row>
    <row r="63" spans="1:15" ht="12.75">
      <c r="A63" s="25"/>
      <c r="B63" s="76"/>
      <c r="C63" s="70">
        <v>0.83333333333333337</v>
      </c>
      <c r="D63" s="57">
        <v>0.4</v>
      </c>
      <c r="E63" s="72">
        <v>1.0416666666666666E-2</v>
      </c>
      <c r="F63" s="91">
        <v>0.5</v>
      </c>
      <c r="G63" s="55">
        <v>6.9444444444444441E-3</v>
      </c>
      <c r="H63" s="92">
        <v>0.6</v>
      </c>
      <c r="I63" s="55">
        <v>0.95833333333333337</v>
      </c>
      <c r="J63" s="54">
        <v>1.5</v>
      </c>
      <c r="K63" s="55">
        <v>0.98611111111111116</v>
      </c>
      <c r="L63" s="54">
        <v>1.75</v>
      </c>
      <c r="M63" s="50">
        <v>0.96875</v>
      </c>
      <c r="O63" s="25"/>
    </row>
    <row r="64" spans="1:15" ht="12.75">
      <c r="A64" s="25"/>
      <c r="B64" s="76"/>
      <c r="C64" s="70">
        <v>0.89583333333333337</v>
      </c>
      <c r="D64" s="57">
        <v>0.3</v>
      </c>
      <c r="E64" s="55">
        <v>0.97569444444444442</v>
      </c>
      <c r="F64" s="57">
        <v>0.5</v>
      </c>
      <c r="G64" s="55">
        <v>0.98958333333333337</v>
      </c>
      <c r="H64" s="92">
        <v>0.6</v>
      </c>
      <c r="I64" s="55">
        <v>0.98611111111111116</v>
      </c>
      <c r="J64" s="54">
        <v>1.25</v>
      </c>
      <c r="K64" s="55">
        <v>0.98611111111111116</v>
      </c>
      <c r="L64" s="54">
        <v>1.5</v>
      </c>
      <c r="M64" s="50">
        <v>0.99305555555555558</v>
      </c>
      <c r="O64" s="25"/>
    </row>
    <row r="65" spans="1:15" ht="12.75">
      <c r="A65" s="25"/>
      <c r="B65" s="76"/>
      <c r="C65" s="70">
        <v>0.91666666666666663</v>
      </c>
      <c r="D65" s="77">
        <v>0.2</v>
      </c>
      <c r="E65" s="74">
        <v>0.96180555555555558</v>
      </c>
      <c r="F65" s="77">
        <v>0.4</v>
      </c>
      <c r="G65" s="74">
        <v>0.98958333333333337</v>
      </c>
      <c r="H65" s="78">
        <v>0.7</v>
      </c>
      <c r="I65" s="74">
        <v>0.98263888888888884</v>
      </c>
      <c r="J65" s="75">
        <v>1.25</v>
      </c>
      <c r="K65" s="74">
        <v>0.99652777777777779</v>
      </c>
      <c r="L65" s="75">
        <v>1.5</v>
      </c>
      <c r="M65" s="50">
        <v>0.99305555555555558</v>
      </c>
      <c r="O65" s="25"/>
    </row>
    <row r="66" spans="1:15" ht="12.75">
      <c r="A66" s="25"/>
      <c r="B66" s="79"/>
      <c r="C66" s="61">
        <v>0.95833333333333337</v>
      </c>
      <c r="D66" s="98">
        <v>0.3</v>
      </c>
      <c r="E66" s="82">
        <v>3.472222222222222E-3</v>
      </c>
      <c r="F66" s="98">
        <v>0.4</v>
      </c>
      <c r="G66" s="82">
        <v>1.3888888888888888E-2</v>
      </c>
      <c r="H66" s="98">
        <v>0.7</v>
      </c>
      <c r="I66" s="82">
        <v>1.7361111111111112E-2</v>
      </c>
      <c r="J66" s="80">
        <v>1</v>
      </c>
      <c r="K66" s="82">
        <v>2.0833333333333332E-2</v>
      </c>
      <c r="L66" s="80">
        <v>1.25</v>
      </c>
      <c r="M66" s="61">
        <v>1.7361111111111112E-2</v>
      </c>
      <c r="O66" s="25"/>
    </row>
    <row r="67" spans="1:15" ht="12.75">
      <c r="A67" s="25"/>
      <c r="G67" s="25"/>
      <c r="H67" s="25"/>
      <c r="O67" s="25"/>
    </row>
    <row r="68" spans="1:15" ht="12.75">
      <c r="A68" s="25"/>
      <c r="G68" s="25"/>
      <c r="H68" s="25"/>
      <c r="O68" s="25"/>
    </row>
    <row r="69" spans="1:15" ht="12.75">
      <c r="A69" s="25"/>
      <c r="G69" s="25"/>
      <c r="H69" s="25"/>
      <c r="O69" s="25"/>
    </row>
    <row r="70" spans="1:15" ht="12.75">
      <c r="A70" s="25"/>
      <c r="G70" s="25"/>
      <c r="H70" s="25"/>
      <c r="O70" s="25"/>
    </row>
    <row r="71" spans="1:15" ht="12.75">
      <c r="A71" s="25"/>
      <c r="G71" s="25"/>
      <c r="H71" s="25"/>
      <c r="O71" s="25"/>
    </row>
    <row r="72" spans="1:15" ht="12.75">
      <c r="A72" s="25"/>
      <c r="G72" s="25"/>
      <c r="H72" s="25"/>
      <c r="O72" s="25"/>
    </row>
    <row r="73" spans="1:15" ht="12.75">
      <c r="A73" s="25"/>
      <c r="G73" s="25"/>
      <c r="H73" s="25"/>
      <c r="O73" s="25"/>
    </row>
    <row r="74" spans="1:15" ht="12.75">
      <c r="A74" s="25"/>
      <c r="G74" s="25"/>
      <c r="H74" s="25"/>
      <c r="O74" s="25"/>
    </row>
    <row r="75" spans="1:15" ht="12.75">
      <c r="A75" s="25"/>
      <c r="G75" s="25"/>
      <c r="H75" s="25"/>
      <c r="O75" s="25"/>
    </row>
    <row r="76" spans="1:15" ht="12.75">
      <c r="A76" s="25"/>
      <c r="G76" s="25"/>
      <c r="H76" s="25"/>
      <c r="O76" s="25"/>
    </row>
    <row r="77" spans="1:15" ht="12.75">
      <c r="A77" s="25"/>
      <c r="G77" s="25"/>
      <c r="H77" s="25"/>
      <c r="O77" s="25"/>
    </row>
    <row r="78" spans="1:15" ht="12.75">
      <c r="A78" s="25"/>
      <c r="G78" s="25"/>
      <c r="H78" s="25"/>
      <c r="O78" s="25"/>
    </row>
    <row r="79" spans="1:15" ht="12.75">
      <c r="A79" s="25"/>
      <c r="G79" s="25"/>
      <c r="H79" s="25"/>
      <c r="O79" s="25"/>
    </row>
    <row r="80" spans="1:15" ht="12.75">
      <c r="A80" s="25"/>
      <c r="G80" s="25"/>
      <c r="H80" s="25"/>
      <c r="O80" s="25"/>
    </row>
    <row r="81" spans="1:15" ht="12.75">
      <c r="A81" s="25"/>
      <c r="G81" s="25"/>
      <c r="H81" s="25"/>
      <c r="O81" s="25"/>
    </row>
    <row r="82" spans="1:15" ht="12.75">
      <c r="A82" s="25"/>
      <c r="G82" s="25"/>
      <c r="H82" s="25"/>
      <c r="O82" s="25"/>
    </row>
    <row r="83" spans="1:15" ht="12.75">
      <c r="A83" s="25"/>
      <c r="G83" s="25"/>
      <c r="H83" s="25"/>
      <c r="O83" s="25"/>
    </row>
    <row r="84" spans="1:15" ht="12.75">
      <c r="A84" s="25"/>
      <c r="G84" s="25"/>
      <c r="H84" s="25"/>
      <c r="O84" s="25"/>
    </row>
    <row r="85" spans="1:15" ht="12.75">
      <c r="A85" s="25"/>
      <c r="G85" s="25"/>
      <c r="H85" s="25"/>
      <c r="O85" s="25"/>
    </row>
    <row r="86" spans="1:15" ht="12.75">
      <c r="A86" s="25"/>
      <c r="G86" s="25"/>
      <c r="H86" s="25"/>
      <c r="O86" s="25"/>
    </row>
    <row r="87" spans="1:15" ht="12.75">
      <c r="A87" s="25"/>
      <c r="G87" s="25"/>
      <c r="H87" s="25"/>
      <c r="O87" s="25"/>
    </row>
    <row r="88" spans="1:15" ht="12.75">
      <c r="A88" s="25"/>
      <c r="G88" s="25"/>
      <c r="H88" s="25"/>
      <c r="O88" s="25"/>
    </row>
    <row r="89" spans="1:15" ht="12.75">
      <c r="A89" s="25"/>
      <c r="G89" s="25"/>
      <c r="H89" s="25"/>
      <c r="O89" s="25"/>
    </row>
    <row r="90" spans="1:15" ht="12.75">
      <c r="A90" s="25"/>
      <c r="G90" s="25"/>
      <c r="H90" s="25"/>
      <c r="O90" s="25"/>
    </row>
    <row r="91" spans="1:15" ht="12.75">
      <c r="A91" s="25"/>
      <c r="G91" s="25"/>
      <c r="H91" s="25"/>
      <c r="O91" s="25"/>
    </row>
    <row r="92" spans="1:15" ht="12.75">
      <c r="A92" s="25"/>
      <c r="G92" s="25"/>
      <c r="H92" s="25"/>
      <c r="O92" s="25"/>
    </row>
    <row r="93" spans="1:15" ht="12.75">
      <c r="A93" s="25"/>
      <c r="G93" s="25"/>
      <c r="H93" s="25"/>
      <c r="O93" s="25"/>
    </row>
    <row r="94" spans="1:15" ht="12.75">
      <c r="A94" s="25"/>
      <c r="G94" s="25"/>
      <c r="H94" s="25"/>
      <c r="O94" s="25"/>
    </row>
    <row r="95" spans="1:15" ht="12.75">
      <c r="A95" s="25"/>
      <c r="G95" s="25"/>
      <c r="H95" s="25"/>
      <c r="O95" s="25"/>
    </row>
    <row r="96" spans="1:15" ht="12.75">
      <c r="A96" s="25"/>
      <c r="G96" s="25"/>
      <c r="H96" s="25"/>
      <c r="O96" s="25"/>
    </row>
    <row r="97" spans="1:15" ht="12.75">
      <c r="A97" s="25"/>
      <c r="G97" s="25"/>
      <c r="H97" s="25"/>
      <c r="O97" s="25"/>
    </row>
    <row r="98" spans="1:15" ht="12.75">
      <c r="A98" s="25"/>
      <c r="G98" s="25"/>
      <c r="H98" s="25"/>
      <c r="O98" s="25"/>
    </row>
    <row r="99" spans="1:15" ht="12.75">
      <c r="A99" s="25"/>
      <c r="G99" s="25"/>
      <c r="H99" s="25"/>
      <c r="O99" s="25"/>
    </row>
    <row r="100" spans="1:15" ht="12.75">
      <c r="A100" s="25"/>
      <c r="G100" s="25"/>
      <c r="H100" s="25"/>
      <c r="O100" s="25"/>
    </row>
    <row r="101" spans="1:15" ht="12.75">
      <c r="A101" s="25"/>
      <c r="G101" s="25"/>
      <c r="H101" s="25"/>
      <c r="O101" s="25"/>
    </row>
    <row r="102" spans="1:15" ht="12.75">
      <c r="A102" s="25"/>
      <c r="G102" s="25"/>
      <c r="H102" s="25"/>
      <c r="O102" s="25"/>
    </row>
    <row r="103" spans="1:15" ht="12.75">
      <c r="A103" s="25"/>
      <c r="G103" s="25"/>
      <c r="H103" s="25"/>
      <c r="O103" s="25"/>
    </row>
    <row r="104" spans="1:15" ht="12.75">
      <c r="A104" s="25"/>
      <c r="G104" s="25"/>
      <c r="H104" s="25"/>
      <c r="O104" s="25"/>
    </row>
    <row r="105" spans="1:15" ht="12.75">
      <c r="A105" s="25"/>
      <c r="G105" s="25"/>
      <c r="H105" s="25"/>
      <c r="O105" s="25"/>
    </row>
    <row r="106" spans="1:15" ht="12.75">
      <c r="A106" s="25"/>
      <c r="G106" s="25"/>
      <c r="H106" s="25"/>
      <c r="O106" s="25"/>
    </row>
    <row r="107" spans="1:15" ht="12.75">
      <c r="A107" s="25"/>
      <c r="G107" s="25"/>
      <c r="H107" s="25"/>
      <c r="O107" s="25"/>
    </row>
    <row r="108" spans="1:15" ht="12.75">
      <c r="A108" s="25"/>
      <c r="G108" s="25"/>
      <c r="H108" s="25"/>
      <c r="O108" s="25"/>
    </row>
    <row r="109" spans="1:15" ht="12.75">
      <c r="A109" s="25"/>
      <c r="G109" s="25"/>
      <c r="H109" s="25"/>
      <c r="O109" s="25"/>
    </row>
    <row r="110" spans="1:15" ht="12.75">
      <c r="A110" s="25"/>
      <c r="G110" s="25"/>
      <c r="H110" s="25"/>
      <c r="O110" s="25"/>
    </row>
    <row r="111" spans="1:15" ht="12.75">
      <c r="A111" s="25"/>
      <c r="G111" s="25"/>
      <c r="H111" s="25"/>
      <c r="O111" s="25"/>
    </row>
    <row r="112" spans="1:15" ht="12.75">
      <c r="A112" s="25"/>
      <c r="G112" s="25"/>
      <c r="H112" s="25"/>
      <c r="O112" s="25"/>
    </row>
    <row r="113" spans="1:15" ht="12.75">
      <c r="A113" s="25"/>
      <c r="G113" s="25"/>
      <c r="H113" s="25"/>
      <c r="O113" s="25"/>
    </row>
    <row r="114" spans="1:15" ht="12.75">
      <c r="A114" s="25"/>
      <c r="G114" s="25"/>
      <c r="H114" s="25"/>
      <c r="O114" s="25"/>
    </row>
    <row r="115" spans="1:15" ht="12.75">
      <c r="A115" s="25"/>
      <c r="G115" s="25"/>
      <c r="H115" s="25"/>
      <c r="O115" s="25"/>
    </row>
    <row r="116" spans="1:15" ht="12.75">
      <c r="A116" s="25"/>
      <c r="G116" s="25"/>
      <c r="H116" s="25"/>
      <c r="O116" s="25"/>
    </row>
    <row r="117" spans="1:15" ht="12.75">
      <c r="A117" s="25"/>
      <c r="G117" s="25"/>
      <c r="H117" s="25"/>
      <c r="O117" s="25"/>
    </row>
    <row r="118" spans="1:15" ht="12.75">
      <c r="A118" s="25"/>
      <c r="G118" s="25"/>
      <c r="H118" s="25"/>
      <c r="O118" s="25"/>
    </row>
    <row r="119" spans="1:15" ht="12.75">
      <c r="A119" s="25"/>
      <c r="G119" s="25"/>
      <c r="H119" s="25"/>
      <c r="O119" s="25"/>
    </row>
    <row r="120" spans="1:15" ht="12.75">
      <c r="A120" s="25"/>
      <c r="G120" s="25"/>
      <c r="H120" s="25"/>
      <c r="O120" s="25"/>
    </row>
    <row r="121" spans="1:15" ht="12.75">
      <c r="A121" s="25"/>
      <c r="G121" s="25"/>
      <c r="H121" s="25"/>
      <c r="O121" s="25"/>
    </row>
    <row r="122" spans="1:15" ht="12.75">
      <c r="A122" s="25"/>
      <c r="G122" s="25"/>
      <c r="H122" s="25"/>
      <c r="O122" s="25"/>
    </row>
    <row r="123" spans="1:15" ht="12.75">
      <c r="A123" s="25"/>
      <c r="G123" s="25"/>
      <c r="H123" s="25"/>
      <c r="O123" s="25"/>
    </row>
    <row r="124" spans="1:15" ht="12.75">
      <c r="A124" s="25"/>
      <c r="G124" s="25"/>
      <c r="H124" s="25"/>
      <c r="O124" s="25"/>
    </row>
    <row r="125" spans="1:15" ht="12.75">
      <c r="A125" s="25"/>
      <c r="G125" s="25"/>
      <c r="H125" s="25"/>
      <c r="O125" s="25"/>
    </row>
    <row r="126" spans="1:15" ht="12.75">
      <c r="A126" s="25"/>
      <c r="G126" s="25"/>
      <c r="H126" s="25"/>
      <c r="O126" s="25"/>
    </row>
    <row r="127" spans="1:15" ht="12.75">
      <c r="A127" s="25"/>
      <c r="G127" s="25"/>
      <c r="H127" s="25"/>
      <c r="O127" s="25"/>
    </row>
    <row r="128" spans="1:15" ht="12.75">
      <c r="A128" s="25"/>
      <c r="G128" s="25"/>
      <c r="H128" s="25"/>
      <c r="O128" s="25"/>
    </row>
    <row r="129" spans="1:15" ht="12.75">
      <c r="A129" s="25"/>
      <c r="G129" s="25"/>
      <c r="H129" s="25"/>
      <c r="O129" s="25"/>
    </row>
    <row r="130" spans="1:15" ht="12.75">
      <c r="A130" s="25"/>
      <c r="G130" s="25"/>
      <c r="H130" s="25"/>
      <c r="O130" s="25"/>
    </row>
    <row r="131" spans="1:15" ht="12.75">
      <c r="A131" s="25"/>
      <c r="G131" s="25"/>
      <c r="H131" s="25"/>
      <c r="O131" s="25"/>
    </row>
    <row r="132" spans="1:15" ht="12.75">
      <c r="A132" s="25"/>
      <c r="G132" s="25"/>
      <c r="H132" s="25"/>
      <c r="O132" s="25"/>
    </row>
    <row r="133" spans="1:15" ht="12.75">
      <c r="A133" s="25"/>
      <c r="G133" s="25"/>
      <c r="H133" s="25"/>
      <c r="O133" s="25"/>
    </row>
    <row r="134" spans="1:15" ht="12.75">
      <c r="A134" s="25"/>
      <c r="G134" s="25"/>
      <c r="H134" s="25"/>
      <c r="O134" s="25"/>
    </row>
    <row r="135" spans="1:15" ht="12.75">
      <c r="A135" s="25"/>
      <c r="G135" s="25"/>
      <c r="H135" s="25"/>
      <c r="O135" s="25"/>
    </row>
    <row r="136" spans="1:15" ht="12.75">
      <c r="A136" s="25"/>
      <c r="G136" s="25"/>
      <c r="H136" s="25"/>
      <c r="O136" s="25"/>
    </row>
    <row r="137" spans="1:15" ht="12.75">
      <c r="A137" s="25"/>
      <c r="G137" s="25"/>
      <c r="H137" s="25"/>
      <c r="O137" s="25"/>
    </row>
    <row r="138" spans="1:15" ht="12.75">
      <c r="A138" s="25"/>
      <c r="G138" s="25"/>
      <c r="H138" s="25"/>
      <c r="O138" s="25"/>
    </row>
    <row r="139" spans="1:15" ht="12.75">
      <c r="A139" s="25"/>
      <c r="G139" s="25"/>
      <c r="H139" s="25"/>
      <c r="O139" s="25"/>
    </row>
    <row r="140" spans="1:15" ht="12.75">
      <c r="A140" s="25"/>
      <c r="G140" s="25"/>
      <c r="H140" s="25"/>
      <c r="O140" s="25"/>
    </row>
    <row r="141" spans="1:15" ht="12.75">
      <c r="A141" s="25"/>
      <c r="G141" s="25"/>
      <c r="H141" s="25"/>
      <c r="O141" s="25"/>
    </row>
    <row r="142" spans="1:15" ht="12.75">
      <c r="A142" s="25"/>
      <c r="G142" s="25"/>
      <c r="H142" s="25"/>
      <c r="O142" s="25"/>
    </row>
    <row r="143" spans="1:15" ht="12.75">
      <c r="A143" s="25"/>
      <c r="G143" s="25"/>
      <c r="H143" s="25"/>
      <c r="O143" s="25"/>
    </row>
    <row r="144" spans="1:15" ht="12.75">
      <c r="A144" s="25"/>
      <c r="G144" s="25"/>
      <c r="H144" s="25"/>
      <c r="O144" s="25"/>
    </row>
    <row r="145" spans="1:15" ht="12.75">
      <c r="A145" s="25"/>
      <c r="G145" s="25"/>
      <c r="H145" s="25"/>
      <c r="O145" s="25"/>
    </row>
    <row r="146" spans="1:15" ht="12.75">
      <c r="A146" s="25"/>
      <c r="G146" s="25"/>
      <c r="H146" s="25"/>
      <c r="O146" s="25"/>
    </row>
    <row r="147" spans="1:15" ht="12.75">
      <c r="A147" s="25"/>
      <c r="G147" s="25"/>
      <c r="H147" s="25"/>
      <c r="O147" s="25"/>
    </row>
    <row r="148" spans="1:15" ht="12.75">
      <c r="A148" s="25"/>
      <c r="G148" s="25"/>
      <c r="H148" s="25"/>
      <c r="O148" s="25"/>
    </row>
    <row r="149" spans="1:15" ht="12.75">
      <c r="A149" s="25"/>
      <c r="G149" s="25"/>
      <c r="H149" s="25"/>
      <c r="O149" s="25"/>
    </row>
    <row r="150" spans="1:15" ht="12.75">
      <c r="A150" s="25"/>
      <c r="G150" s="25"/>
      <c r="H150" s="25"/>
      <c r="O150" s="25"/>
    </row>
    <row r="151" spans="1:15" ht="12.75">
      <c r="A151" s="25"/>
      <c r="G151" s="25"/>
      <c r="H151" s="25"/>
      <c r="O151" s="25"/>
    </row>
    <row r="152" spans="1:15" ht="12.75">
      <c r="A152" s="25"/>
      <c r="G152" s="25"/>
      <c r="H152" s="25"/>
      <c r="O152" s="25"/>
    </row>
    <row r="153" spans="1:15" ht="12.75">
      <c r="A153" s="25"/>
      <c r="G153" s="25"/>
      <c r="H153" s="25"/>
      <c r="O153" s="25"/>
    </row>
    <row r="154" spans="1:15" ht="12.75">
      <c r="A154" s="25"/>
      <c r="G154" s="25"/>
      <c r="H154" s="25"/>
      <c r="O154" s="25"/>
    </row>
    <row r="155" spans="1:15" ht="12.75">
      <c r="A155" s="25"/>
      <c r="G155" s="25"/>
      <c r="H155" s="25"/>
      <c r="O155" s="25"/>
    </row>
    <row r="156" spans="1:15" ht="12.75">
      <c r="A156" s="25"/>
      <c r="G156" s="25"/>
      <c r="H156" s="25"/>
      <c r="O156" s="25"/>
    </row>
    <row r="157" spans="1:15" ht="12.75">
      <c r="A157" s="25"/>
      <c r="G157" s="25"/>
      <c r="H157" s="25"/>
      <c r="O157" s="25"/>
    </row>
    <row r="158" spans="1:15" ht="12.75">
      <c r="A158" s="25"/>
      <c r="G158" s="25"/>
      <c r="H158" s="25"/>
      <c r="O158" s="25"/>
    </row>
    <row r="159" spans="1:15" ht="12.75">
      <c r="A159" s="25"/>
      <c r="G159" s="25"/>
      <c r="H159" s="25"/>
      <c r="O159" s="25"/>
    </row>
    <row r="160" spans="1:15" ht="12.75">
      <c r="A160" s="25"/>
      <c r="G160" s="25"/>
      <c r="H160" s="25"/>
      <c r="O160" s="25"/>
    </row>
    <row r="161" spans="1:15" ht="12.75">
      <c r="A161" s="25"/>
      <c r="G161" s="25"/>
      <c r="H161" s="25"/>
      <c r="O161" s="25"/>
    </row>
    <row r="162" spans="1:15" ht="12.75">
      <c r="A162" s="25"/>
      <c r="G162" s="25"/>
      <c r="H162" s="25"/>
      <c r="O162" s="25"/>
    </row>
    <row r="163" spans="1:15" ht="12.75">
      <c r="A163" s="25"/>
      <c r="G163" s="25"/>
      <c r="H163" s="25"/>
      <c r="O163" s="25"/>
    </row>
    <row r="164" spans="1:15" ht="12.75">
      <c r="A164" s="25"/>
      <c r="G164" s="25"/>
      <c r="H164" s="25"/>
      <c r="O164" s="25"/>
    </row>
    <row r="165" spans="1:15" ht="12.75">
      <c r="A165" s="25"/>
      <c r="G165" s="25"/>
      <c r="H165" s="25"/>
      <c r="O165" s="25"/>
    </row>
    <row r="166" spans="1:15" ht="12.75">
      <c r="A166" s="25"/>
      <c r="G166" s="25"/>
      <c r="H166" s="25"/>
      <c r="O166" s="25"/>
    </row>
    <row r="167" spans="1:15" ht="12.75">
      <c r="A167" s="25"/>
      <c r="G167" s="25"/>
      <c r="H167" s="25"/>
      <c r="O167" s="25"/>
    </row>
    <row r="168" spans="1:15" ht="12.75">
      <c r="A168" s="25"/>
      <c r="G168" s="25"/>
      <c r="H168" s="25"/>
      <c r="O168" s="25"/>
    </row>
    <row r="169" spans="1:15" ht="12.75">
      <c r="A169" s="25"/>
      <c r="G169" s="25"/>
      <c r="H169" s="25"/>
      <c r="O169" s="25"/>
    </row>
    <row r="170" spans="1:15" ht="12.75">
      <c r="A170" s="25"/>
      <c r="G170" s="25"/>
      <c r="H170" s="25"/>
      <c r="O170" s="25"/>
    </row>
    <row r="171" spans="1:15" ht="12.75">
      <c r="A171" s="25"/>
      <c r="G171" s="25"/>
      <c r="H171" s="25"/>
      <c r="O171" s="25"/>
    </row>
    <row r="172" spans="1:15" ht="12.75">
      <c r="A172" s="25"/>
      <c r="G172" s="25"/>
      <c r="H172" s="25"/>
      <c r="O172" s="25"/>
    </row>
    <row r="173" spans="1:15" ht="12.75">
      <c r="A173" s="25"/>
      <c r="G173" s="25"/>
      <c r="H173" s="25"/>
      <c r="O173" s="25"/>
    </row>
    <row r="174" spans="1:15" ht="12.75">
      <c r="A174" s="25"/>
      <c r="G174" s="25"/>
      <c r="H174" s="25"/>
      <c r="O174" s="25"/>
    </row>
    <row r="175" spans="1:15" ht="12.75">
      <c r="A175" s="25"/>
      <c r="G175" s="25"/>
      <c r="H175" s="25"/>
      <c r="O175" s="25"/>
    </row>
    <row r="176" spans="1:15" ht="12.75">
      <c r="A176" s="25"/>
      <c r="G176" s="25"/>
      <c r="H176" s="25"/>
      <c r="O176" s="25"/>
    </row>
    <row r="177" spans="1:15" ht="12.75">
      <c r="A177" s="25"/>
      <c r="G177" s="25"/>
      <c r="H177" s="25"/>
      <c r="O177" s="25"/>
    </row>
    <row r="178" spans="1:15" ht="12.75">
      <c r="A178" s="25"/>
      <c r="G178" s="25"/>
      <c r="H178" s="25"/>
      <c r="O178" s="25"/>
    </row>
    <row r="179" spans="1:15" ht="12.75">
      <c r="A179" s="25"/>
      <c r="G179" s="25"/>
      <c r="H179" s="25"/>
      <c r="O179" s="25"/>
    </row>
    <row r="180" spans="1:15" ht="12.75">
      <c r="A180" s="25"/>
      <c r="G180" s="25"/>
      <c r="H180" s="25"/>
      <c r="O180" s="25"/>
    </row>
    <row r="181" spans="1:15" ht="12.75">
      <c r="A181" s="25"/>
      <c r="G181" s="25"/>
      <c r="H181" s="25"/>
      <c r="O181" s="25"/>
    </row>
    <row r="182" spans="1:15" ht="12.75">
      <c r="A182" s="25"/>
      <c r="G182" s="25"/>
      <c r="H182" s="25"/>
      <c r="O182" s="25"/>
    </row>
    <row r="183" spans="1:15" ht="12.75">
      <c r="A183" s="25"/>
      <c r="G183" s="25"/>
      <c r="H183" s="25"/>
      <c r="O183" s="25"/>
    </row>
    <row r="184" spans="1:15" ht="12.75">
      <c r="A184" s="25"/>
      <c r="G184" s="25"/>
      <c r="H184" s="25"/>
      <c r="O184" s="25"/>
    </row>
    <row r="185" spans="1:15" ht="12.75">
      <c r="A185" s="25"/>
      <c r="G185" s="25"/>
      <c r="H185" s="25"/>
      <c r="O185" s="25"/>
    </row>
    <row r="186" spans="1:15" ht="12.75">
      <c r="A186" s="25"/>
      <c r="G186" s="25"/>
      <c r="H186" s="25"/>
      <c r="O186" s="25"/>
    </row>
    <row r="187" spans="1:15" ht="12.75">
      <c r="A187" s="25"/>
      <c r="G187" s="25"/>
      <c r="H187" s="25"/>
      <c r="O187" s="25"/>
    </row>
    <row r="188" spans="1:15" ht="12.75">
      <c r="A188" s="25"/>
      <c r="G188" s="25"/>
      <c r="H188" s="25"/>
      <c r="O188" s="25"/>
    </row>
    <row r="189" spans="1:15" ht="12.75">
      <c r="A189" s="25"/>
      <c r="G189" s="25"/>
      <c r="H189" s="25"/>
      <c r="O189" s="25"/>
    </row>
    <row r="190" spans="1:15" ht="12.75">
      <c r="A190" s="25"/>
      <c r="G190" s="25"/>
      <c r="H190" s="25"/>
      <c r="O190" s="25"/>
    </row>
    <row r="191" spans="1:15" ht="12.75">
      <c r="A191" s="25"/>
      <c r="G191" s="25"/>
      <c r="H191" s="25"/>
      <c r="O191" s="25"/>
    </row>
    <row r="192" spans="1:15" ht="12.75">
      <c r="A192" s="25"/>
      <c r="G192" s="25"/>
      <c r="H192" s="25"/>
      <c r="O192" s="25"/>
    </row>
    <row r="193" spans="1:15" ht="12.75">
      <c r="A193" s="25"/>
      <c r="G193" s="25"/>
      <c r="H193" s="25"/>
      <c r="O193" s="25"/>
    </row>
    <row r="194" spans="1:15" ht="12.75">
      <c r="A194" s="25"/>
      <c r="G194" s="25"/>
      <c r="H194" s="25"/>
      <c r="O194" s="25"/>
    </row>
    <row r="195" spans="1:15" ht="12.75">
      <c r="A195" s="25"/>
      <c r="G195" s="25"/>
      <c r="H195" s="25"/>
      <c r="O195" s="25"/>
    </row>
    <row r="196" spans="1:15" ht="12.75">
      <c r="A196" s="25"/>
      <c r="G196" s="25"/>
      <c r="H196" s="25"/>
      <c r="O196" s="25"/>
    </row>
    <row r="197" spans="1:15" ht="12.75">
      <c r="A197" s="25"/>
      <c r="G197" s="25"/>
      <c r="H197" s="25"/>
      <c r="O197" s="25"/>
    </row>
    <row r="198" spans="1:15" ht="12.75">
      <c r="A198" s="25"/>
      <c r="G198" s="25"/>
      <c r="H198" s="25"/>
      <c r="O198" s="25"/>
    </row>
    <row r="199" spans="1:15" ht="12.75">
      <c r="A199" s="25"/>
      <c r="G199" s="25"/>
      <c r="H199" s="25"/>
      <c r="O199" s="25"/>
    </row>
    <row r="200" spans="1:15" ht="12.75">
      <c r="A200" s="25"/>
      <c r="G200" s="25"/>
      <c r="H200" s="25"/>
      <c r="O200" s="25"/>
    </row>
    <row r="201" spans="1:15" ht="12.75">
      <c r="A201" s="25"/>
      <c r="G201" s="25"/>
      <c r="H201" s="25"/>
      <c r="O201" s="25"/>
    </row>
    <row r="202" spans="1:15" ht="12.75">
      <c r="A202" s="25"/>
      <c r="G202" s="25"/>
      <c r="H202" s="25"/>
      <c r="O202" s="25"/>
    </row>
    <row r="203" spans="1:15" ht="12.75">
      <c r="A203" s="25"/>
      <c r="G203" s="25"/>
      <c r="H203" s="25"/>
      <c r="O203" s="25"/>
    </row>
    <row r="204" spans="1:15" ht="12.75">
      <c r="A204" s="25"/>
      <c r="G204" s="25"/>
      <c r="H204" s="25"/>
      <c r="O204" s="25"/>
    </row>
    <row r="205" spans="1:15" ht="12.75">
      <c r="A205" s="25"/>
      <c r="G205" s="25"/>
      <c r="H205" s="25"/>
      <c r="O205" s="25"/>
    </row>
    <row r="206" spans="1:15" ht="12.75">
      <c r="A206" s="25"/>
      <c r="G206" s="25"/>
      <c r="H206" s="25"/>
      <c r="O206" s="25"/>
    </row>
    <row r="207" spans="1:15" ht="12.75">
      <c r="A207" s="25"/>
      <c r="G207" s="25"/>
      <c r="H207" s="25"/>
      <c r="O207" s="25"/>
    </row>
    <row r="208" spans="1:15" ht="12.75">
      <c r="A208" s="25"/>
      <c r="G208" s="25"/>
      <c r="H208" s="25"/>
      <c r="O208" s="25"/>
    </row>
    <row r="209" spans="1:15" ht="12.75">
      <c r="A209" s="25"/>
      <c r="G209" s="25"/>
      <c r="H209" s="25"/>
      <c r="O209" s="25"/>
    </row>
    <row r="210" spans="1:15" ht="12.75">
      <c r="A210" s="25"/>
      <c r="G210" s="25"/>
      <c r="H210" s="25"/>
      <c r="O210" s="25"/>
    </row>
    <row r="211" spans="1:15" ht="12.75">
      <c r="A211" s="25"/>
      <c r="G211" s="25"/>
      <c r="H211" s="25"/>
      <c r="O211" s="25"/>
    </row>
    <row r="212" spans="1:15" ht="12.75">
      <c r="A212" s="25"/>
      <c r="G212" s="25"/>
      <c r="H212" s="25"/>
      <c r="O212" s="25"/>
    </row>
    <row r="213" spans="1:15" ht="12.75">
      <c r="A213" s="25"/>
      <c r="G213" s="25"/>
      <c r="H213" s="25"/>
      <c r="O213" s="25"/>
    </row>
    <row r="214" spans="1:15" ht="12.75">
      <c r="A214" s="25"/>
      <c r="G214" s="25"/>
      <c r="H214" s="25"/>
      <c r="O214" s="25"/>
    </row>
    <row r="215" spans="1:15" ht="12.75">
      <c r="A215" s="25"/>
      <c r="G215" s="25"/>
      <c r="H215" s="25"/>
      <c r="O215" s="25"/>
    </row>
    <row r="216" spans="1:15" ht="12.75">
      <c r="A216" s="25"/>
      <c r="G216" s="25"/>
      <c r="H216" s="25"/>
      <c r="O216" s="25"/>
    </row>
    <row r="217" spans="1:15" ht="12.75">
      <c r="A217" s="25"/>
      <c r="G217" s="25"/>
      <c r="H217" s="25"/>
      <c r="O217" s="25"/>
    </row>
    <row r="218" spans="1:15" ht="12.75">
      <c r="A218" s="25"/>
      <c r="G218" s="25"/>
      <c r="H218" s="25"/>
      <c r="O218" s="25"/>
    </row>
    <row r="219" spans="1:15" ht="12.75">
      <c r="A219" s="25"/>
      <c r="G219" s="25"/>
      <c r="H219" s="25"/>
      <c r="O219" s="25"/>
    </row>
    <row r="220" spans="1:15" ht="12.75">
      <c r="A220" s="25"/>
      <c r="G220" s="25"/>
      <c r="H220" s="25"/>
      <c r="O220" s="25"/>
    </row>
    <row r="221" spans="1:15" ht="12.75">
      <c r="A221" s="25"/>
      <c r="G221" s="25"/>
      <c r="H221" s="25"/>
      <c r="O221" s="25"/>
    </row>
    <row r="222" spans="1:15" ht="12.75">
      <c r="A222" s="25"/>
      <c r="G222" s="25"/>
      <c r="H222" s="25"/>
      <c r="O222" s="25"/>
    </row>
    <row r="223" spans="1:15" ht="12.75">
      <c r="A223" s="25"/>
      <c r="G223" s="25"/>
      <c r="H223" s="25"/>
      <c r="O223" s="25"/>
    </row>
    <row r="224" spans="1:15" ht="12.75">
      <c r="A224" s="25"/>
      <c r="G224" s="25"/>
      <c r="H224" s="25"/>
      <c r="O224" s="25"/>
    </row>
    <row r="225" spans="1:15" ht="12.75">
      <c r="A225" s="25"/>
      <c r="G225" s="25"/>
      <c r="H225" s="25"/>
      <c r="O225" s="25"/>
    </row>
    <row r="226" spans="1:15" ht="12.75">
      <c r="A226" s="25"/>
      <c r="G226" s="25"/>
      <c r="H226" s="25"/>
      <c r="O226" s="25"/>
    </row>
    <row r="227" spans="1:15" ht="12.75">
      <c r="A227" s="25"/>
      <c r="G227" s="25"/>
      <c r="H227" s="25"/>
      <c r="O227" s="25"/>
    </row>
    <row r="228" spans="1:15" ht="12.75">
      <c r="A228" s="25"/>
      <c r="G228" s="25"/>
      <c r="H228" s="25"/>
      <c r="O228" s="25"/>
    </row>
    <row r="229" spans="1:15" ht="12.75">
      <c r="A229" s="25"/>
      <c r="G229" s="25"/>
      <c r="H229" s="25"/>
      <c r="O229" s="25"/>
    </row>
    <row r="230" spans="1:15" ht="12.75">
      <c r="A230" s="25"/>
      <c r="G230" s="25"/>
      <c r="H230" s="25"/>
      <c r="O230" s="25"/>
    </row>
    <row r="231" spans="1:15" ht="12.75">
      <c r="A231" s="25"/>
      <c r="G231" s="25"/>
      <c r="H231" s="25"/>
      <c r="O231" s="25"/>
    </row>
    <row r="232" spans="1:15" ht="12.75">
      <c r="A232" s="25"/>
      <c r="G232" s="25"/>
      <c r="H232" s="25"/>
      <c r="O232" s="25"/>
    </row>
    <row r="233" spans="1:15" ht="12.75">
      <c r="A233" s="25"/>
      <c r="G233" s="25"/>
      <c r="H233" s="25"/>
      <c r="O233" s="25"/>
    </row>
    <row r="234" spans="1:15" ht="12.75">
      <c r="A234" s="25"/>
      <c r="G234" s="25"/>
      <c r="H234" s="25"/>
      <c r="O234" s="25"/>
    </row>
    <row r="235" spans="1:15" ht="12.75">
      <c r="A235" s="25"/>
      <c r="G235" s="25"/>
      <c r="H235" s="25"/>
      <c r="O235" s="25"/>
    </row>
    <row r="236" spans="1:15" ht="12.75">
      <c r="A236" s="25"/>
      <c r="G236" s="25"/>
      <c r="H236" s="25"/>
      <c r="O236" s="25"/>
    </row>
    <row r="237" spans="1:15" ht="12.75">
      <c r="A237" s="25"/>
      <c r="G237" s="25"/>
      <c r="H237" s="25"/>
      <c r="O237" s="25"/>
    </row>
    <row r="238" spans="1:15" ht="12.75">
      <c r="A238" s="25"/>
      <c r="G238" s="25"/>
      <c r="H238" s="25"/>
      <c r="O238" s="25"/>
    </row>
    <row r="239" spans="1:15" ht="12.75">
      <c r="A239" s="25"/>
      <c r="G239" s="25"/>
      <c r="H239" s="25"/>
      <c r="O239" s="25"/>
    </row>
    <row r="240" spans="1:15" ht="12.75">
      <c r="A240" s="25"/>
      <c r="G240" s="25"/>
      <c r="H240" s="25"/>
      <c r="O240" s="25"/>
    </row>
    <row r="241" spans="1:15" ht="12.75">
      <c r="A241" s="25"/>
      <c r="G241" s="25"/>
      <c r="H241" s="25"/>
      <c r="O241" s="25"/>
    </row>
    <row r="242" spans="1:15" ht="12.75">
      <c r="A242" s="25"/>
      <c r="G242" s="25"/>
      <c r="H242" s="25"/>
      <c r="O242" s="25"/>
    </row>
    <row r="243" spans="1:15" ht="12.75">
      <c r="A243" s="25"/>
      <c r="G243" s="25"/>
      <c r="H243" s="25"/>
      <c r="O243" s="25"/>
    </row>
    <row r="244" spans="1:15" ht="12.75">
      <c r="A244" s="25"/>
      <c r="G244" s="25"/>
      <c r="H244" s="25"/>
      <c r="O244" s="25"/>
    </row>
    <row r="245" spans="1:15" ht="12.75">
      <c r="A245" s="25"/>
      <c r="G245" s="25"/>
      <c r="H245" s="25"/>
      <c r="O245" s="25"/>
    </row>
    <row r="246" spans="1:15" ht="12.75">
      <c r="A246" s="25"/>
      <c r="G246" s="25"/>
      <c r="H246" s="25"/>
      <c r="O246" s="25"/>
    </row>
    <row r="247" spans="1:15" ht="12.75">
      <c r="A247" s="25"/>
      <c r="G247" s="25"/>
      <c r="H247" s="25"/>
      <c r="O247" s="25"/>
    </row>
    <row r="248" spans="1:15" ht="12.75">
      <c r="A248" s="25"/>
      <c r="G248" s="25"/>
      <c r="H248" s="25"/>
      <c r="O248" s="25"/>
    </row>
    <row r="249" spans="1:15" ht="12.75">
      <c r="A249" s="25"/>
      <c r="G249" s="25"/>
      <c r="H249" s="25"/>
      <c r="O249" s="25"/>
    </row>
    <row r="250" spans="1:15" ht="12.75">
      <c r="A250" s="25"/>
      <c r="G250" s="25"/>
      <c r="H250" s="25"/>
      <c r="O250" s="25"/>
    </row>
    <row r="251" spans="1:15" ht="12.75">
      <c r="A251" s="25"/>
      <c r="G251" s="25"/>
      <c r="H251" s="25"/>
      <c r="O251" s="25"/>
    </row>
    <row r="252" spans="1:15" ht="12.75">
      <c r="A252" s="25"/>
      <c r="G252" s="25"/>
      <c r="H252" s="25"/>
      <c r="O252" s="25"/>
    </row>
    <row r="253" spans="1:15" ht="12.75">
      <c r="A253" s="25"/>
      <c r="G253" s="25"/>
      <c r="H253" s="25"/>
      <c r="O253" s="25"/>
    </row>
    <row r="254" spans="1:15" ht="12.75">
      <c r="A254" s="25"/>
      <c r="G254" s="25"/>
      <c r="H254" s="25"/>
      <c r="O254" s="25"/>
    </row>
    <row r="255" spans="1:15" ht="12.75">
      <c r="A255" s="25"/>
      <c r="G255" s="25"/>
      <c r="H255" s="25"/>
      <c r="O255" s="25"/>
    </row>
    <row r="256" spans="1:15" ht="12.75">
      <c r="A256" s="25"/>
      <c r="G256" s="25"/>
      <c r="H256" s="25"/>
      <c r="O256" s="25"/>
    </row>
    <row r="257" spans="1:15" ht="12.75">
      <c r="A257" s="25"/>
      <c r="G257" s="25"/>
      <c r="H257" s="25"/>
      <c r="O257" s="25"/>
    </row>
    <row r="258" spans="1:15" ht="12.75">
      <c r="A258" s="25"/>
      <c r="G258" s="25"/>
      <c r="H258" s="25"/>
      <c r="O258" s="25"/>
    </row>
    <row r="259" spans="1:15" ht="12.75">
      <c r="A259" s="25"/>
      <c r="G259" s="25"/>
      <c r="H259" s="25"/>
      <c r="O259" s="25"/>
    </row>
    <row r="260" spans="1:15" ht="12.75">
      <c r="A260" s="25"/>
      <c r="G260" s="25"/>
      <c r="H260" s="25"/>
      <c r="O260" s="25"/>
    </row>
    <row r="261" spans="1:15" ht="12.75">
      <c r="A261" s="25"/>
      <c r="G261" s="25"/>
      <c r="H261" s="25"/>
      <c r="O261" s="25"/>
    </row>
    <row r="262" spans="1:15" ht="12.75">
      <c r="A262" s="25"/>
      <c r="G262" s="25"/>
      <c r="H262" s="25"/>
      <c r="O262" s="25"/>
    </row>
    <row r="263" spans="1:15" ht="12.75">
      <c r="A263" s="25"/>
      <c r="G263" s="25"/>
      <c r="H263" s="25"/>
      <c r="O263" s="25"/>
    </row>
    <row r="264" spans="1:15" ht="12.75">
      <c r="A264" s="25"/>
      <c r="G264" s="25"/>
      <c r="H264" s="25"/>
      <c r="O264" s="25"/>
    </row>
    <row r="265" spans="1:15" ht="12.75">
      <c r="A265" s="25"/>
      <c r="G265" s="25"/>
      <c r="H265" s="25"/>
      <c r="O265" s="25"/>
    </row>
    <row r="266" spans="1:15" ht="12.75">
      <c r="A266" s="25"/>
      <c r="G266" s="25"/>
      <c r="H266" s="25"/>
      <c r="O266" s="25"/>
    </row>
    <row r="267" spans="1:15" ht="12.75">
      <c r="A267" s="25"/>
      <c r="G267" s="25"/>
      <c r="H267" s="25"/>
      <c r="O267" s="25"/>
    </row>
    <row r="268" spans="1:15" ht="12.75">
      <c r="A268" s="25"/>
      <c r="G268" s="25"/>
      <c r="H268" s="25"/>
      <c r="O268" s="25"/>
    </row>
    <row r="269" spans="1:15" ht="12.75">
      <c r="A269" s="25"/>
      <c r="G269" s="25"/>
      <c r="H269" s="25"/>
      <c r="O269" s="25"/>
    </row>
    <row r="270" spans="1:15" ht="12.75">
      <c r="A270" s="25"/>
      <c r="G270" s="25"/>
      <c r="H270" s="25"/>
      <c r="O270" s="25"/>
    </row>
    <row r="271" spans="1:15" ht="12.75">
      <c r="A271" s="25"/>
      <c r="G271" s="25"/>
      <c r="H271" s="25"/>
      <c r="O271" s="25"/>
    </row>
    <row r="272" spans="1:15" ht="12.75">
      <c r="A272" s="25"/>
      <c r="G272" s="25"/>
      <c r="H272" s="25"/>
      <c r="O272" s="25"/>
    </row>
    <row r="273" spans="1:15" ht="12.75">
      <c r="A273" s="25"/>
      <c r="G273" s="25"/>
      <c r="H273" s="25"/>
      <c r="O273" s="25"/>
    </row>
    <row r="274" spans="1:15" ht="12.75">
      <c r="A274" s="25"/>
      <c r="G274" s="25"/>
      <c r="H274" s="25"/>
      <c r="O274" s="25"/>
    </row>
    <row r="275" spans="1:15" ht="12.75">
      <c r="A275" s="25"/>
      <c r="G275" s="25"/>
      <c r="H275" s="25"/>
      <c r="O275" s="25"/>
    </row>
    <row r="276" spans="1:15" ht="12.75">
      <c r="A276" s="25"/>
      <c r="G276" s="25"/>
      <c r="H276" s="25"/>
      <c r="O276" s="25"/>
    </row>
    <row r="277" spans="1:15" ht="12.75">
      <c r="A277" s="25"/>
      <c r="G277" s="25"/>
      <c r="H277" s="25"/>
      <c r="O277" s="25"/>
    </row>
    <row r="278" spans="1:15" ht="12.75">
      <c r="A278" s="25"/>
      <c r="G278" s="25"/>
      <c r="H278" s="25"/>
      <c r="O278" s="25"/>
    </row>
    <row r="279" spans="1:15" ht="12.75">
      <c r="A279" s="25"/>
      <c r="G279" s="25"/>
      <c r="H279" s="25"/>
      <c r="O279" s="25"/>
    </row>
    <row r="280" spans="1:15" ht="12.75">
      <c r="A280" s="25"/>
      <c r="G280" s="25"/>
      <c r="H280" s="25"/>
      <c r="O280" s="25"/>
    </row>
    <row r="281" spans="1:15" ht="12.75">
      <c r="A281" s="25"/>
      <c r="G281" s="25"/>
      <c r="H281" s="25"/>
      <c r="O281" s="25"/>
    </row>
    <row r="282" spans="1:15" ht="12.75">
      <c r="A282" s="25"/>
      <c r="G282" s="25"/>
      <c r="H282" s="25"/>
      <c r="O282" s="25"/>
    </row>
    <row r="283" spans="1:15" ht="12.75">
      <c r="A283" s="25"/>
      <c r="G283" s="25"/>
      <c r="H283" s="25"/>
      <c r="O283" s="25"/>
    </row>
    <row r="284" spans="1:15" ht="12.75">
      <c r="A284" s="25"/>
      <c r="G284" s="25"/>
      <c r="H284" s="25"/>
      <c r="O284" s="25"/>
    </row>
    <row r="285" spans="1:15" ht="12.75">
      <c r="A285" s="25"/>
      <c r="G285" s="25"/>
      <c r="H285" s="25"/>
      <c r="O285" s="25"/>
    </row>
    <row r="286" spans="1:15" ht="12.75">
      <c r="A286" s="25"/>
      <c r="G286" s="25"/>
      <c r="H286" s="25"/>
      <c r="O286" s="25"/>
    </row>
    <row r="287" spans="1:15" ht="12.75">
      <c r="A287" s="25"/>
      <c r="G287" s="25"/>
      <c r="H287" s="25"/>
      <c r="O287" s="25"/>
    </row>
    <row r="288" spans="1:15" ht="12.75">
      <c r="A288" s="25"/>
      <c r="G288" s="25"/>
      <c r="H288" s="25"/>
      <c r="O288" s="25"/>
    </row>
    <row r="289" spans="1:15" ht="12.75">
      <c r="A289" s="25"/>
      <c r="G289" s="25"/>
      <c r="H289" s="25"/>
      <c r="O289" s="25"/>
    </row>
    <row r="290" spans="1:15" ht="12.75">
      <c r="A290" s="25"/>
      <c r="G290" s="25"/>
      <c r="H290" s="25"/>
      <c r="O290" s="25"/>
    </row>
    <row r="291" spans="1:15" ht="12.75">
      <c r="A291" s="25"/>
      <c r="G291" s="25"/>
      <c r="H291" s="25"/>
      <c r="O291" s="25"/>
    </row>
    <row r="292" spans="1:15" ht="12.75">
      <c r="A292" s="25"/>
      <c r="G292" s="25"/>
      <c r="H292" s="25"/>
      <c r="O292" s="25"/>
    </row>
    <row r="293" spans="1:15" ht="12.75">
      <c r="A293" s="25"/>
      <c r="G293" s="25"/>
      <c r="H293" s="25"/>
      <c r="O293" s="25"/>
    </row>
    <row r="294" spans="1:15" ht="12.75">
      <c r="A294" s="25"/>
      <c r="G294" s="25"/>
      <c r="H294" s="25"/>
      <c r="O294" s="25"/>
    </row>
    <row r="295" spans="1:15" ht="12.75">
      <c r="A295" s="25"/>
      <c r="G295" s="25"/>
      <c r="H295" s="25"/>
      <c r="O295" s="25"/>
    </row>
    <row r="296" spans="1:15" ht="12.75">
      <c r="A296" s="25"/>
      <c r="G296" s="25"/>
      <c r="H296" s="25"/>
      <c r="O296" s="25"/>
    </row>
    <row r="297" spans="1:15" ht="12.75">
      <c r="A297" s="25"/>
      <c r="G297" s="25"/>
      <c r="H297" s="25"/>
      <c r="O297" s="25"/>
    </row>
    <row r="298" spans="1:15" ht="12.75">
      <c r="A298" s="25"/>
      <c r="G298" s="25"/>
      <c r="H298" s="25"/>
      <c r="O298" s="25"/>
    </row>
    <row r="299" spans="1:15" ht="12.75">
      <c r="A299" s="25"/>
      <c r="G299" s="25"/>
      <c r="H299" s="25"/>
      <c r="O299" s="25"/>
    </row>
    <row r="300" spans="1:15" ht="12.75">
      <c r="A300" s="25"/>
      <c r="G300" s="25"/>
      <c r="H300" s="25"/>
      <c r="O300" s="25"/>
    </row>
    <row r="301" spans="1:15" ht="12.75">
      <c r="A301" s="25"/>
      <c r="G301" s="25"/>
      <c r="H301" s="25"/>
      <c r="O301" s="25"/>
    </row>
    <row r="302" spans="1:15" ht="12.75">
      <c r="A302" s="25"/>
      <c r="G302" s="25"/>
      <c r="H302" s="25"/>
      <c r="O302" s="25"/>
    </row>
    <row r="303" spans="1:15" ht="12.75">
      <c r="A303" s="25"/>
      <c r="G303" s="25"/>
      <c r="H303" s="25"/>
      <c r="O303" s="25"/>
    </row>
    <row r="304" spans="1:15" ht="12.75">
      <c r="A304" s="25"/>
      <c r="G304" s="25"/>
      <c r="H304" s="25"/>
      <c r="O304" s="25"/>
    </row>
    <row r="305" spans="1:15" ht="12.75">
      <c r="A305" s="25"/>
      <c r="G305" s="25"/>
      <c r="H305" s="25"/>
      <c r="O305" s="25"/>
    </row>
    <row r="306" spans="1:15" ht="12.75">
      <c r="A306" s="25"/>
      <c r="G306" s="25"/>
      <c r="H306" s="25"/>
      <c r="O306" s="25"/>
    </row>
    <row r="307" spans="1:15" ht="12.75">
      <c r="A307" s="25"/>
      <c r="G307" s="25"/>
      <c r="H307" s="25"/>
      <c r="O307" s="25"/>
    </row>
    <row r="308" spans="1:15" ht="12.75">
      <c r="A308" s="25"/>
      <c r="G308" s="25"/>
      <c r="H308" s="25"/>
      <c r="O308" s="25"/>
    </row>
    <row r="309" spans="1:15" ht="12.75">
      <c r="A309" s="25"/>
      <c r="G309" s="25"/>
      <c r="H309" s="25"/>
      <c r="O309" s="25"/>
    </row>
    <row r="310" spans="1:15" ht="12.75">
      <c r="A310" s="25"/>
      <c r="G310" s="25"/>
      <c r="H310" s="25"/>
      <c r="O310" s="25"/>
    </row>
    <row r="311" spans="1:15" ht="12.75">
      <c r="A311" s="25"/>
      <c r="G311" s="25"/>
      <c r="H311" s="25"/>
      <c r="O311" s="25"/>
    </row>
    <row r="312" spans="1:15" ht="12.75">
      <c r="A312" s="25"/>
      <c r="G312" s="25"/>
      <c r="H312" s="25"/>
      <c r="O312" s="25"/>
    </row>
    <row r="313" spans="1:15" ht="12.75">
      <c r="A313" s="25"/>
      <c r="G313" s="25"/>
      <c r="H313" s="25"/>
      <c r="O313" s="25"/>
    </row>
    <row r="314" spans="1:15" ht="12.75">
      <c r="A314" s="25"/>
      <c r="G314" s="25"/>
      <c r="H314" s="25"/>
      <c r="O314" s="25"/>
    </row>
    <row r="315" spans="1:15" ht="12.75">
      <c r="A315" s="25"/>
      <c r="G315" s="25"/>
      <c r="H315" s="25"/>
      <c r="O315" s="25"/>
    </row>
    <row r="316" spans="1:15" ht="12.75">
      <c r="A316" s="25"/>
      <c r="G316" s="25"/>
      <c r="H316" s="25"/>
      <c r="O316" s="25"/>
    </row>
    <row r="317" spans="1:15" ht="12.75">
      <c r="A317" s="25"/>
      <c r="G317" s="25"/>
      <c r="H317" s="25"/>
      <c r="O317" s="25"/>
    </row>
    <row r="318" spans="1:15" ht="12.75">
      <c r="A318" s="25"/>
      <c r="G318" s="25"/>
      <c r="H318" s="25"/>
      <c r="O318" s="25"/>
    </row>
    <row r="319" spans="1:15" ht="12.75">
      <c r="A319" s="25"/>
      <c r="G319" s="25"/>
      <c r="H319" s="25"/>
      <c r="O319" s="25"/>
    </row>
    <row r="320" spans="1:15" ht="12.75">
      <c r="A320" s="25"/>
      <c r="G320" s="25"/>
      <c r="H320" s="25"/>
      <c r="O320" s="25"/>
    </row>
    <row r="321" spans="1:15" ht="12.75">
      <c r="A321" s="25"/>
      <c r="G321" s="25"/>
      <c r="H321" s="25"/>
      <c r="O321" s="25"/>
    </row>
    <row r="322" spans="1:15" ht="12.75">
      <c r="A322" s="25"/>
      <c r="G322" s="25"/>
      <c r="H322" s="25"/>
      <c r="O322" s="25"/>
    </row>
    <row r="323" spans="1:15" ht="12.75">
      <c r="A323" s="25"/>
      <c r="G323" s="25"/>
      <c r="H323" s="25"/>
      <c r="O323" s="25"/>
    </row>
    <row r="324" spans="1:15" ht="12.75">
      <c r="A324" s="25"/>
      <c r="G324" s="25"/>
      <c r="H324" s="25"/>
      <c r="O324" s="25"/>
    </row>
    <row r="325" spans="1:15" ht="12.75">
      <c r="A325" s="25"/>
      <c r="G325" s="25"/>
      <c r="H325" s="25"/>
      <c r="O325" s="25"/>
    </row>
    <row r="326" spans="1:15" ht="12.75">
      <c r="A326" s="25"/>
      <c r="G326" s="25"/>
      <c r="H326" s="25"/>
      <c r="O326" s="25"/>
    </row>
    <row r="327" spans="1:15" ht="12.75">
      <c r="A327" s="25"/>
      <c r="G327" s="25"/>
      <c r="H327" s="25"/>
      <c r="O327" s="25"/>
    </row>
    <row r="328" spans="1:15" ht="12.75">
      <c r="A328" s="25"/>
      <c r="G328" s="25"/>
      <c r="H328" s="25"/>
      <c r="O328" s="25"/>
    </row>
    <row r="329" spans="1:15" ht="12.75">
      <c r="A329" s="25"/>
      <c r="G329" s="25"/>
      <c r="H329" s="25"/>
      <c r="O329" s="25"/>
    </row>
    <row r="330" spans="1:15" ht="12.75">
      <c r="A330" s="25"/>
      <c r="G330" s="25"/>
      <c r="H330" s="25"/>
      <c r="O330" s="25"/>
    </row>
    <row r="331" spans="1:15" ht="12.75">
      <c r="A331" s="25"/>
      <c r="G331" s="25"/>
      <c r="H331" s="25"/>
      <c r="O331" s="25"/>
    </row>
    <row r="332" spans="1:15" ht="12.75">
      <c r="A332" s="25"/>
      <c r="G332" s="25"/>
      <c r="H332" s="25"/>
      <c r="O332" s="25"/>
    </row>
    <row r="333" spans="1:15" ht="12.75">
      <c r="A333" s="25"/>
      <c r="G333" s="25"/>
      <c r="H333" s="25"/>
      <c r="O333" s="25"/>
    </row>
    <row r="334" spans="1:15" ht="12.75">
      <c r="A334" s="25"/>
      <c r="G334" s="25"/>
      <c r="H334" s="25"/>
      <c r="O334" s="25"/>
    </row>
    <row r="335" spans="1:15" ht="12.75">
      <c r="A335" s="25"/>
      <c r="G335" s="25"/>
      <c r="H335" s="25"/>
      <c r="O335" s="25"/>
    </row>
    <row r="336" spans="1:15" ht="12.75">
      <c r="A336" s="25"/>
      <c r="G336" s="25"/>
      <c r="H336" s="25"/>
      <c r="O336" s="25"/>
    </row>
    <row r="337" spans="1:15" ht="12.75">
      <c r="A337" s="25"/>
      <c r="G337" s="25"/>
      <c r="H337" s="25"/>
      <c r="O337" s="25"/>
    </row>
    <row r="338" spans="1:15" ht="12.75">
      <c r="A338" s="25"/>
      <c r="G338" s="25"/>
      <c r="H338" s="25"/>
      <c r="O338" s="25"/>
    </row>
    <row r="339" spans="1:15" ht="12.75">
      <c r="A339" s="25"/>
      <c r="G339" s="25"/>
      <c r="H339" s="25"/>
      <c r="O339" s="25"/>
    </row>
    <row r="340" spans="1:15" ht="12.75">
      <c r="A340" s="25"/>
      <c r="G340" s="25"/>
      <c r="H340" s="25"/>
      <c r="O340" s="25"/>
    </row>
    <row r="341" spans="1:15" ht="12.75">
      <c r="A341" s="25"/>
      <c r="G341" s="25"/>
      <c r="H341" s="25"/>
      <c r="O341" s="25"/>
    </row>
    <row r="342" spans="1:15" ht="12.75">
      <c r="A342" s="25"/>
      <c r="G342" s="25"/>
      <c r="H342" s="25"/>
      <c r="O342" s="25"/>
    </row>
    <row r="343" spans="1:15" ht="12.75">
      <c r="A343" s="25"/>
      <c r="G343" s="25"/>
      <c r="H343" s="25"/>
      <c r="O343" s="25"/>
    </row>
    <row r="344" spans="1:15" ht="12.75">
      <c r="A344" s="25"/>
      <c r="G344" s="25"/>
      <c r="H344" s="25"/>
      <c r="O344" s="25"/>
    </row>
    <row r="345" spans="1:15" ht="12.75">
      <c r="A345" s="25"/>
      <c r="G345" s="25"/>
      <c r="H345" s="25"/>
      <c r="O345" s="25"/>
    </row>
    <row r="346" spans="1:15" ht="12.75">
      <c r="A346" s="25"/>
      <c r="G346" s="25"/>
      <c r="H346" s="25"/>
      <c r="O346" s="25"/>
    </row>
    <row r="347" spans="1:15" ht="12.75">
      <c r="A347" s="25"/>
      <c r="G347" s="25"/>
      <c r="H347" s="25"/>
      <c r="O347" s="25"/>
    </row>
    <row r="348" spans="1:15" ht="12.75">
      <c r="A348" s="25"/>
      <c r="G348" s="25"/>
      <c r="H348" s="25"/>
      <c r="O348" s="25"/>
    </row>
    <row r="349" spans="1:15" ht="12.75">
      <c r="A349" s="25"/>
      <c r="G349" s="25"/>
      <c r="H349" s="25"/>
      <c r="O349" s="25"/>
    </row>
    <row r="350" spans="1:15" ht="12.75">
      <c r="A350" s="25"/>
      <c r="G350" s="25"/>
      <c r="H350" s="25"/>
      <c r="O350" s="25"/>
    </row>
    <row r="351" spans="1:15" ht="12.75">
      <c r="A351" s="25"/>
      <c r="G351" s="25"/>
      <c r="H351" s="25"/>
      <c r="O351" s="25"/>
    </row>
    <row r="352" spans="1:15" ht="12.75">
      <c r="A352" s="25"/>
      <c r="G352" s="25"/>
      <c r="H352" s="25"/>
      <c r="O352" s="25"/>
    </row>
    <row r="353" spans="1:15" ht="12.75">
      <c r="A353" s="25"/>
      <c r="G353" s="25"/>
      <c r="H353" s="25"/>
      <c r="O353" s="25"/>
    </row>
    <row r="354" spans="1:15" ht="12.75">
      <c r="A354" s="25"/>
      <c r="G354" s="25"/>
      <c r="H354" s="25"/>
      <c r="O354" s="25"/>
    </row>
    <row r="355" spans="1:15" ht="12.75">
      <c r="A355" s="25"/>
      <c r="G355" s="25"/>
      <c r="H355" s="25"/>
      <c r="O355" s="25"/>
    </row>
    <row r="356" spans="1:15" ht="12.75">
      <c r="A356" s="25"/>
      <c r="G356" s="25"/>
      <c r="H356" s="25"/>
      <c r="O356" s="25"/>
    </row>
    <row r="357" spans="1:15" ht="12.75">
      <c r="A357" s="25"/>
      <c r="G357" s="25"/>
      <c r="H357" s="25"/>
      <c r="O357" s="25"/>
    </row>
    <row r="358" spans="1:15" ht="12.75">
      <c r="A358" s="25"/>
      <c r="G358" s="25"/>
      <c r="H358" s="25"/>
      <c r="O358" s="25"/>
    </row>
    <row r="359" spans="1:15" ht="12.75">
      <c r="A359" s="25"/>
      <c r="G359" s="25"/>
      <c r="H359" s="25"/>
      <c r="O359" s="25"/>
    </row>
    <row r="360" spans="1:15" ht="12.75">
      <c r="A360" s="25"/>
      <c r="G360" s="25"/>
      <c r="H360" s="25"/>
      <c r="O360" s="25"/>
    </row>
    <row r="361" spans="1:15" ht="12.75">
      <c r="A361" s="25"/>
      <c r="G361" s="25"/>
      <c r="H361" s="25"/>
      <c r="O361" s="25"/>
    </row>
    <row r="362" spans="1:15" ht="12.75">
      <c r="A362" s="25"/>
      <c r="G362" s="25"/>
      <c r="H362" s="25"/>
      <c r="O362" s="25"/>
    </row>
    <row r="363" spans="1:15" ht="12.75">
      <c r="A363" s="25"/>
      <c r="G363" s="25"/>
      <c r="H363" s="25"/>
      <c r="O363" s="25"/>
    </row>
    <row r="364" spans="1:15" ht="12.75">
      <c r="A364" s="25"/>
      <c r="G364" s="25"/>
      <c r="H364" s="25"/>
      <c r="O364" s="25"/>
    </row>
    <row r="365" spans="1:15" ht="12.75">
      <c r="A365" s="25"/>
      <c r="G365" s="25"/>
      <c r="H365" s="25"/>
      <c r="O365" s="25"/>
    </row>
    <row r="366" spans="1:15" ht="12.75">
      <c r="A366" s="25"/>
      <c r="G366" s="25"/>
      <c r="H366" s="25"/>
      <c r="O366" s="25"/>
    </row>
    <row r="367" spans="1:15" ht="12.75">
      <c r="A367" s="25"/>
      <c r="G367" s="25"/>
      <c r="H367" s="25"/>
      <c r="O367" s="25"/>
    </row>
    <row r="368" spans="1:15" ht="12.75">
      <c r="A368" s="25"/>
      <c r="G368" s="25"/>
      <c r="H368" s="25"/>
      <c r="O368" s="25"/>
    </row>
    <row r="369" spans="1:15" ht="12.75">
      <c r="A369" s="25"/>
      <c r="G369" s="25"/>
      <c r="H369" s="25"/>
      <c r="O369" s="25"/>
    </row>
    <row r="370" spans="1:15" ht="12.75">
      <c r="A370" s="25"/>
      <c r="G370" s="25"/>
      <c r="H370" s="25"/>
      <c r="O370" s="25"/>
    </row>
    <row r="371" spans="1:15" ht="12.75">
      <c r="A371" s="25"/>
      <c r="G371" s="25"/>
      <c r="H371" s="25"/>
      <c r="O371" s="25"/>
    </row>
    <row r="372" spans="1:15" ht="12.75">
      <c r="A372" s="25"/>
      <c r="G372" s="25"/>
      <c r="H372" s="25"/>
      <c r="O372" s="25"/>
    </row>
    <row r="373" spans="1:15" ht="12.75">
      <c r="A373" s="25"/>
      <c r="G373" s="25"/>
      <c r="H373" s="25"/>
      <c r="O373" s="25"/>
    </row>
    <row r="374" spans="1:15" ht="12.75">
      <c r="A374" s="25"/>
      <c r="G374" s="25"/>
      <c r="H374" s="25"/>
      <c r="O374" s="25"/>
    </row>
    <row r="375" spans="1:15" ht="12.75">
      <c r="A375" s="25"/>
      <c r="G375" s="25"/>
      <c r="H375" s="25"/>
      <c r="O375" s="25"/>
    </row>
    <row r="376" spans="1:15" ht="12.75">
      <c r="A376" s="25"/>
      <c r="G376" s="25"/>
      <c r="H376" s="25"/>
      <c r="O376" s="25"/>
    </row>
    <row r="377" spans="1:15" ht="12.75">
      <c r="A377" s="25"/>
      <c r="G377" s="25"/>
      <c r="H377" s="25"/>
      <c r="O377" s="25"/>
    </row>
    <row r="378" spans="1:15" ht="12.75">
      <c r="A378" s="25"/>
      <c r="G378" s="25"/>
      <c r="H378" s="25"/>
      <c r="O378" s="25"/>
    </row>
    <row r="379" spans="1:15" ht="12.75">
      <c r="A379" s="25"/>
      <c r="G379" s="25"/>
      <c r="H379" s="25"/>
      <c r="O379" s="25"/>
    </row>
    <row r="380" spans="1:15" ht="12.75">
      <c r="A380" s="25"/>
      <c r="G380" s="25"/>
      <c r="H380" s="25"/>
      <c r="O380" s="25"/>
    </row>
    <row r="381" spans="1:15" ht="12.75">
      <c r="A381" s="25"/>
      <c r="G381" s="25"/>
      <c r="H381" s="25"/>
      <c r="O381" s="25"/>
    </row>
    <row r="382" spans="1:15" ht="12.75">
      <c r="A382" s="25"/>
      <c r="G382" s="25"/>
      <c r="H382" s="25"/>
      <c r="O382" s="25"/>
    </row>
    <row r="383" spans="1:15" ht="12.75">
      <c r="A383" s="25"/>
      <c r="G383" s="25"/>
      <c r="H383" s="25"/>
      <c r="O383" s="25"/>
    </row>
    <row r="384" spans="1:15" ht="12.75">
      <c r="A384" s="25"/>
      <c r="G384" s="25"/>
      <c r="H384" s="25"/>
      <c r="O384" s="25"/>
    </row>
    <row r="385" spans="1:15" ht="12.75">
      <c r="A385" s="25"/>
      <c r="G385" s="25"/>
      <c r="H385" s="25"/>
      <c r="O385" s="25"/>
    </row>
    <row r="386" spans="1:15" ht="12.75">
      <c r="A386" s="25"/>
      <c r="G386" s="25"/>
      <c r="H386" s="25"/>
      <c r="O386" s="25"/>
    </row>
    <row r="387" spans="1:15" ht="12.75">
      <c r="A387" s="25"/>
      <c r="G387" s="25"/>
      <c r="H387" s="25"/>
      <c r="O387" s="25"/>
    </row>
    <row r="388" spans="1:15" ht="12.75">
      <c r="A388" s="25"/>
      <c r="G388" s="25"/>
      <c r="H388" s="25"/>
      <c r="O388" s="25"/>
    </row>
    <row r="389" spans="1:15" ht="12.75">
      <c r="A389" s="25"/>
      <c r="G389" s="25"/>
      <c r="H389" s="25"/>
      <c r="O389" s="25"/>
    </row>
    <row r="390" spans="1:15" ht="12.75">
      <c r="A390" s="25"/>
      <c r="G390" s="25"/>
      <c r="H390" s="25"/>
      <c r="O390" s="25"/>
    </row>
    <row r="391" spans="1:15" ht="12.75">
      <c r="A391" s="25"/>
      <c r="G391" s="25"/>
      <c r="H391" s="25"/>
      <c r="O391" s="25"/>
    </row>
    <row r="392" spans="1:15" ht="12.75">
      <c r="A392" s="25"/>
      <c r="G392" s="25"/>
      <c r="H392" s="25"/>
      <c r="O392" s="25"/>
    </row>
    <row r="393" spans="1:15" ht="12.75">
      <c r="A393" s="25"/>
      <c r="G393" s="25"/>
      <c r="H393" s="25"/>
      <c r="O393" s="25"/>
    </row>
    <row r="394" spans="1:15" ht="12.75">
      <c r="A394" s="25"/>
      <c r="G394" s="25"/>
      <c r="H394" s="25"/>
      <c r="O394" s="25"/>
    </row>
    <row r="395" spans="1:15" ht="12.75">
      <c r="A395" s="25"/>
      <c r="G395" s="25"/>
      <c r="H395" s="25"/>
      <c r="O395" s="25"/>
    </row>
    <row r="396" spans="1:15" ht="12.75">
      <c r="A396" s="25"/>
      <c r="G396" s="25"/>
      <c r="H396" s="25"/>
      <c r="O396" s="25"/>
    </row>
    <row r="397" spans="1:15" ht="12.75">
      <c r="A397" s="25"/>
      <c r="G397" s="25"/>
      <c r="H397" s="25"/>
      <c r="O397" s="25"/>
    </row>
    <row r="398" spans="1:15" ht="12.75">
      <c r="A398" s="25"/>
      <c r="G398" s="25"/>
      <c r="H398" s="25"/>
      <c r="O398" s="25"/>
    </row>
    <row r="399" spans="1:15" ht="12.75">
      <c r="A399" s="25"/>
      <c r="G399" s="25"/>
      <c r="H399" s="25"/>
      <c r="O399" s="25"/>
    </row>
    <row r="400" spans="1:15" ht="12.75">
      <c r="A400" s="25"/>
      <c r="G400" s="25"/>
      <c r="H400" s="25"/>
      <c r="O400" s="25"/>
    </row>
    <row r="401" spans="1:15" ht="12.75">
      <c r="A401" s="25"/>
      <c r="G401" s="25"/>
      <c r="H401" s="25"/>
      <c r="O401" s="25"/>
    </row>
    <row r="402" spans="1:15" ht="12.75">
      <c r="A402" s="25"/>
      <c r="G402" s="25"/>
      <c r="H402" s="25"/>
      <c r="O402" s="25"/>
    </row>
    <row r="403" spans="1:15" ht="12.75">
      <c r="A403" s="25"/>
      <c r="G403" s="25"/>
      <c r="H403" s="25"/>
      <c r="O403" s="25"/>
    </row>
    <row r="404" spans="1:15" ht="12.75">
      <c r="A404" s="25"/>
      <c r="G404" s="25"/>
      <c r="H404" s="25"/>
      <c r="O404" s="25"/>
    </row>
    <row r="405" spans="1:15" ht="12.75">
      <c r="A405" s="25"/>
      <c r="G405" s="25"/>
      <c r="H405" s="25"/>
      <c r="O405" s="25"/>
    </row>
    <row r="406" spans="1:15" ht="12.75">
      <c r="A406" s="25"/>
      <c r="G406" s="25"/>
      <c r="H406" s="25"/>
      <c r="O406" s="25"/>
    </row>
    <row r="407" spans="1:15" ht="12.75">
      <c r="A407" s="25"/>
      <c r="G407" s="25"/>
      <c r="H407" s="25"/>
      <c r="O407" s="25"/>
    </row>
    <row r="408" spans="1:15" ht="12.75">
      <c r="A408" s="25"/>
      <c r="G408" s="25"/>
      <c r="H408" s="25"/>
      <c r="O408" s="25"/>
    </row>
    <row r="409" spans="1:15" ht="12.75">
      <c r="A409" s="25"/>
      <c r="G409" s="25"/>
      <c r="H409" s="25"/>
      <c r="O409" s="25"/>
    </row>
    <row r="410" spans="1:15" ht="12.75">
      <c r="A410" s="25"/>
      <c r="G410" s="25"/>
      <c r="H410" s="25"/>
      <c r="O410" s="25"/>
    </row>
    <row r="411" spans="1:15" ht="12.75">
      <c r="A411" s="25"/>
      <c r="G411" s="25"/>
      <c r="H411" s="25"/>
      <c r="O411" s="25"/>
    </row>
    <row r="412" spans="1:15" ht="12.75">
      <c r="A412" s="25"/>
      <c r="G412" s="25"/>
      <c r="H412" s="25"/>
      <c r="O412" s="25"/>
    </row>
    <row r="413" spans="1:15" ht="12.75">
      <c r="A413" s="25"/>
      <c r="G413" s="25"/>
      <c r="H413" s="25"/>
      <c r="O413" s="25"/>
    </row>
    <row r="414" spans="1:15" ht="12.75">
      <c r="A414" s="25"/>
      <c r="G414" s="25"/>
      <c r="H414" s="25"/>
      <c r="O414" s="25"/>
    </row>
    <row r="415" spans="1:15" ht="12.75">
      <c r="A415" s="25"/>
      <c r="G415" s="25"/>
      <c r="H415" s="25"/>
      <c r="O415" s="25"/>
    </row>
    <row r="416" spans="1:15" ht="12.75">
      <c r="A416" s="25"/>
      <c r="G416" s="25"/>
      <c r="H416" s="25"/>
      <c r="O416" s="25"/>
    </row>
    <row r="417" spans="1:15" ht="12.75">
      <c r="A417" s="25"/>
      <c r="G417" s="25"/>
      <c r="H417" s="25"/>
      <c r="O417" s="25"/>
    </row>
    <row r="418" spans="1:15" ht="12.75">
      <c r="A418" s="25"/>
      <c r="G418" s="25"/>
      <c r="H418" s="25"/>
      <c r="O418" s="25"/>
    </row>
    <row r="419" spans="1:15" ht="12.75">
      <c r="A419" s="25"/>
      <c r="G419" s="25"/>
      <c r="H419" s="25"/>
      <c r="O419" s="25"/>
    </row>
    <row r="420" spans="1:15" ht="12.75">
      <c r="A420" s="25"/>
      <c r="G420" s="25"/>
      <c r="H420" s="25"/>
      <c r="O420" s="25"/>
    </row>
    <row r="421" spans="1:15" ht="12.75">
      <c r="A421" s="25"/>
      <c r="G421" s="25"/>
      <c r="H421" s="25"/>
      <c r="O421" s="25"/>
    </row>
    <row r="422" spans="1:15" ht="12.75">
      <c r="A422" s="25"/>
      <c r="G422" s="25"/>
      <c r="H422" s="25"/>
      <c r="O422" s="25"/>
    </row>
    <row r="423" spans="1:15" ht="12.75">
      <c r="A423" s="25"/>
      <c r="G423" s="25"/>
      <c r="H423" s="25"/>
      <c r="O423" s="25"/>
    </row>
    <row r="424" spans="1:15" ht="12.75">
      <c r="A424" s="25"/>
      <c r="G424" s="25"/>
      <c r="H424" s="25"/>
      <c r="O424" s="25"/>
    </row>
    <row r="425" spans="1:15" ht="12.75">
      <c r="A425" s="25"/>
      <c r="G425" s="25"/>
      <c r="H425" s="25"/>
      <c r="O425" s="25"/>
    </row>
    <row r="426" spans="1:15" ht="12.75">
      <c r="A426" s="25"/>
      <c r="G426" s="25"/>
      <c r="H426" s="25"/>
      <c r="O426" s="25"/>
    </row>
    <row r="427" spans="1:15" ht="12.75">
      <c r="A427" s="25"/>
      <c r="G427" s="25"/>
      <c r="H427" s="25"/>
      <c r="O427" s="25"/>
    </row>
    <row r="428" spans="1:15" ht="12.75">
      <c r="A428" s="25"/>
      <c r="G428" s="25"/>
      <c r="H428" s="25"/>
      <c r="O428" s="25"/>
    </row>
    <row r="429" spans="1:15" ht="12.75">
      <c r="A429" s="25"/>
      <c r="G429" s="25"/>
      <c r="H429" s="25"/>
      <c r="O429" s="25"/>
    </row>
    <row r="430" spans="1:15" ht="12.75">
      <c r="A430" s="25"/>
      <c r="G430" s="25"/>
      <c r="H430" s="25"/>
      <c r="O430" s="25"/>
    </row>
    <row r="431" spans="1:15" ht="12.75">
      <c r="A431" s="25"/>
      <c r="G431" s="25"/>
      <c r="H431" s="25"/>
      <c r="O431" s="25"/>
    </row>
    <row r="432" spans="1:15" ht="12.75">
      <c r="A432" s="25"/>
      <c r="G432" s="25"/>
      <c r="H432" s="25"/>
      <c r="O432" s="25"/>
    </row>
    <row r="433" spans="1:15" ht="12.75">
      <c r="A433" s="25"/>
      <c r="G433" s="25"/>
      <c r="H433" s="25"/>
      <c r="O433" s="25"/>
    </row>
    <row r="434" spans="1:15" ht="12.75">
      <c r="A434" s="25"/>
      <c r="G434" s="25"/>
      <c r="H434" s="25"/>
      <c r="O434" s="25"/>
    </row>
    <row r="435" spans="1:15" ht="12.75">
      <c r="A435" s="25"/>
      <c r="G435" s="25"/>
      <c r="H435" s="25"/>
      <c r="O435" s="25"/>
    </row>
    <row r="436" spans="1:15" ht="12.75">
      <c r="A436" s="25"/>
      <c r="G436" s="25"/>
      <c r="H436" s="25"/>
      <c r="O436" s="25"/>
    </row>
    <row r="437" spans="1:15" ht="12.75">
      <c r="A437" s="25"/>
      <c r="G437" s="25"/>
      <c r="H437" s="25"/>
      <c r="O437" s="25"/>
    </row>
    <row r="438" spans="1:15" ht="12.75">
      <c r="A438" s="25"/>
      <c r="G438" s="25"/>
      <c r="H438" s="25"/>
      <c r="O438" s="25"/>
    </row>
    <row r="439" spans="1:15" ht="12.75">
      <c r="A439" s="25"/>
      <c r="G439" s="25"/>
      <c r="H439" s="25"/>
      <c r="O439" s="25"/>
    </row>
    <row r="440" spans="1:15" ht="12.75">
      <c r="A440" s="25"/>
      <c r="G440" s="25"/>
      <c r="H440" s="25"/>
      <c r="O440" s="25"/>
    </row>
    <row r="441" spans="1:15" ht="12.75">
      <c r="A441" s="25"/>
      <c r="G441" s="25"/>
      <c r="H441" s="25"/>
      <c r="O441" s="25"/>
    </row>
    <row r="442" spans="1:15" ht="12.75">
      <c r="A442" s="25"/>
      <c r="G442" s="25"/>
      <c r="H442" s="25"/>
      <c r="O442" s="25"/>
    </row>
    <row r="443" spans="1:15" ht="12.75">
      <c r="A443" s="25"/>
      <c r="G443" s="25"/>
      <c r="H443" s="25"/>
      <c r="O443" s="25"/>
    </row>
    <row r="444" spans="1:15" ht="12.75">
      <c r="A444" s="25"/>
      <c r="G444" s="25"/>
      <c r="H444" s="25"/>
      <c r="O444" s="25"/>
    </row>
    <row r="445" spans="1:15" ht="12.75">
      <c r="A445" s="25"/>
      <c r="G445" s="25"/>
      <c r="H445" s="25"/>
      <c r="O445" s="25"/>
    </row>
    <row r="446" spans="1:15" ht="12.75">
      <c r="A446" s="25"/>
      <c r="G446" s="25"/>
      <c r="H446" s="25"/>
      <c r="O446" s="25"/>
    </row>
    <row r="447" spans="1:15" ht="12.75">
      <c r="A447" s="25"/>
      <c r="G447" s="25"/>
      <c r="H447" s="25"/>
      <c r="O447" s="25"/>
    </row>
    <row r="448" spans="1:15" ht="12.75">
      <c r="A448" s="25"/>
      <c r="G448" s="25"/>
      <c r="H448" s="25"/>
      <c r="O448" s="25"/>
    </row>
    <row r="449" spans="1:15" ht="12.75">
      <c r="A449" s="25"/>
      <c r="G449" s="25"/>
      <c r="H449" s="25"/>
      <c r="O449" s="25"/>
    </row>
    <row r="450" spans="1:15" ht="12.75">
      <c r="A450" s="25"/>
      <c r="G450" s="25"/>
      <c r="H450" s="25"/>
      <c r="O450" s="25"/>
    </row>
    <row r="451" spans="1:15" ht="12.75">
      <c r="A451" s="25"/>
      <c r="G451" s="25"/>
      <c r="H451" s="25"/>
      <c r="O451" s="25"/>
    </row>
    <row r="452" spans="1:15" ht="12.75">
      <c r="A452" s="25"/>
      <c r="G452" s="25"/>
      <c r="H452" s="25"/>
      <c r="O452" s="25"/>
    </row>
    <row r="453" spans="1:15" ht="12.75">
      <c r="A453" s="25"/>
      <c r="G453" s="25"/>
      <c r="H453" s="25"/>
      <c r="O453" s="25"/>
    </row>
    <row r="454" spans="1:15" ht="12.75">
      <c r="A454" s="25"/>
      <c r="G454" s="25"/>
      <c r="H454" s="25"/>
      <c r="O454" s="25"/>
    </row>
    <row r="455" spans="1:15" ht="12.75">
      <c r="A455" s="25"/>
      <c r="G455" s="25"/>
      <c r="H455" s="25"/>
      <c r="O455" s="25"/>
    </row>
    <row r="456" spans="1:15" ht="12.75">
      <c r="A456" s="25"/>
      <c r="G456" s="25"/>
      <c r="H456" s="25"/>
      <c r="O456" s="25"/>
    </row>
    <row r="457" spans="1:15" ht="12.75">
      <c r="A457" s="25"/>
      <c r="G457" s="25"/>
      <c r="H457" s="25"/>
      <c r="O457" s="25"/>
    </row>
    <row r="458" spans="1:15" ht="12.75">
      <c r="A458" s="25"/>
      <c r="G458" s="25"/>
      <c r="H458" s="25"/>
      <c r="O458" s="25"/>
    </row>
    <row r="459" spans="1:15" ht="12.75">
      <c r="A459" s="25"/>
      <c r="G459" s="25"/>
      <c r="H459" s="25"/>
      <c r="O459" s="25"/>
    </row>
    <row r="460" spans="1:15" ht="12.75">
      <c r="A460" s="25"/>
      <c r="G460" s="25"/>
      <c r="H460" s="25"/>
      <c r="O460" s="25"/>
    </row>
    <row r="461" spans="1:15" ht="12.75">
      <c r="A461" s="25"/>
      <c r="G461" s="25"/>
      <c r="H461" s="25"/>
      <c r="O461" s="25"/>
    </row>
    <row r="462" spans="1:15" ht="12.75">
      <c r="A462" s="25"/>
      <c r="G462" s="25"/>
      <c r="H462" s="25"/>
      <c r="O462" s="25"/>
    </row>
    <row r="463" spans="1:15" ht="12.75">
      <c r="A463" s="25"/>
      <c r="G463" s="25"/>
      <c r="H463" s="25"/>
      <c r="O463" s="25"/>
    </row>
    <row r="464" spans="1:15" ht="12.75">
      <c r="A464" s="25"/>
      <c r="G464" s="25"/>
      <c r="H464" s="25"/>
      <c r="O464" s="25"/>
    </row>
    <row r="465" spans="1:15" ht="12.75">
      <c r="A465" s="25"/>
      <c r="G465" s="25"/>
      <c r="H465" s="25"/>
      <c r="O465" s="25"/>
    </row>
    <row r="466" spans="1:15" ht="12.75">
      <c r="A466" s="25"/>
      <c r="G466" s="25"/>
      <c r="H466" s="25"/>
      <c r="O466" s="25"/>
    </row>
    <row r="467" spans="1:15" ht="12.75">
      <c r="A467" s="25"/>
      <c r="G467" s="25"/>
      <c r="H467" s="25"/>
      <c r="O467" s="25"/>
    </row>
    <row r="468" spans="1:15" ht="12.75">
      <c r="A468" s="25"/>
      <c r="G468" s="25"/>
      <c r="H468" s="25"/>
      <c r="O468" s="25"/>
    </row>
    <row r="469" spans="1:15" ht="12.75">
      <c r="A469" s="25"/>
      <c r="G469" s="25"/>
      <c r="H469" s="25"/>
      <c r="O469" s="25"/>
    </row>
    <row r="470" spans="1:15" ht="12.75">
      <c r="A470" s="25"/>
      <c r="G470" s="25"/>
      <c r="H470" s="25"/>
      <c r="O470" s="25"/>
    </row>
    <row r="471" spans="1:15" ht="12.75">
      <c r="A471" s="25"/>
      <c r="G471" s="25"/>
      <c r="H471" s="25"/>
      <c r="O471" s="25"/>
    </row>
    <row r="472" spans="1:15" ht="12.75">
      <c r="A472" s="25"/>
      <c r="G472" s="25"/>
      <c r="H472" s="25"/>
      <c r="O472" s="25"/>
    </row>
    <row r="473" spans="1:15" ht="12.75">
      <c r="A473" s="25"/>
      <c r="G473" s="25"/>
      <c r="H473" s="25"/>
      <c r="O473" s="25"/>
    </row>
    <row r="474" spans="1:15" ht="12.75">
      <c r="A474" s="25"/>
      <c r="G474" s="25"/>
      <c r="H474" s="25"/>
      <c r="O474" s="25"/>
    </row>
    <row r="475" spans="1:15" ht="12.75">
      <c r="A475" s="25"/>
      <c r="G475" s="25"/>
      <c r="H475" s="25"/>
      <c r="O475" s="25"/>
    </row>
    <row r="476" spans="1:15" ht="12.75">
      <c r="A476" s="25"/>
      <c r="G476" s="25"/>
      <c r="H476" s="25"/>
      <c r="O476" s="25"/>
    </row>
    <row r="477" spans="1:15" ht="12.75">
      <c r="A477" s="25"/>
      <c r="G477" s="25"/>
      <c r="H477" s="25"/>
      <c r="O477" s="25"/>
    </row>
    <row r="478" spans="1:15" ht="12.75">
      <c r="A478" s="25"/>
      <c r="G478" s="25"/>
      <c r="H478" s="25"/>
      <c r="O478" s="25"/>
    </row>
    <row r="479" spans="1:15" ht="12.75">
      <c r="A479" s="25"/>
      <c r="G479" s="25"/>
      <c r="H479" s="25"/>
      <c r="O479" s="25"/>
    </row>
    <row r="480" spans="1:15" ht="12.75">
      <c r="A480" s="25"/>
      <c r="G480" s="25"/>
      <c r="H480" s="25"/>
      <c r="O480" s="25"/>
    </row>
    <row r="481" spans="1:15" ht="12.75">
      <c r="A481" s="25"/>
      <c r="G481" s="25"/>
      <c r="H481" s="25"/>
      <c r="O481" s="25"/>
    </row>
    <row r="482" spans="1:15" ht="12.75">
      <c r="A482" s="25"/>
      <c r="G482" s="25"/>
      <c r="H482" s="25"/>
      <c r="O482" s="25"/>
    </row>
    <row r="483" spans="1:15" ht="12.75">
      <c r="A483" s="25"/>
      <c r="G483" s="25"/>
      <c r="H483" s="25"/>
      <c r="O483" s="25"/>
    </row>
    <row r="484" spans="1:15" ht="12.75">
      <c r="A484" s="25"/>
      <c r="G484" s="25"/>
      <c r="H484" s="25"/>
      <c r="O484" s="25"/>
    </row>
    <row r="485" spans="1:15" ht="12.75">
      <c r="A485" s="25"/>
      <c r="G485" s="25"/>
      <c r="H485" s="25"/>
      <c r="O485" s="25"/>
    </row>
    <row r="486" spans="1:15" ht="12.75">
      <c r="A486" s="25"/>
      <c r="G486" s="25"/>
      <c r="H486" s="25"/>
      <c r="O486" s="25"/>
    </row>
    <row r="487" spans="1:15" ht="12.75">
      <c r="A487" s="25"/>
      <c r="G487" s="25"/>
      <c r="H487" s="25"/>
      <c r="O487" s="25"/>
    </row>
    <row r="488" spans="1:15" ht="12.75">
      <c r="A488" s="25"/>
      <c r="G488" s="25"/>
      <c r="H488" s="25"/>
      <c r="O488" s="25"/>
    </row>
    <row r="489" spans="1:15" ht="12.75">
      <c r="A489" s="25"/>
      <c r="G489" s="25"/>
      <c r="H489" s="25"/>
      <c r="O489" s="25"/>
    </row>
    <row r="490" spans="1:15" ht="12.75">
      <c r="A490" s="25"/>
      <c r="G490" s="25"/>
      <c r="H490" s="25"/>
      <c r="O490" s="25"/>
    </row>
    <row r="491" spans="1:15" ht="12.75">
      <c r="A491" s="25"/>
      <c r="G491" s="25"/>
      <c r="H491" s="25"/>
      <c r="O491" s="25"/>
    </row>
    <row r="492" spans="1:15" ht="12.75">
      <c r="A492" s="25"/>
      <c r="G492" s="25"/>
      <c r="H492" s="25"/>
      <c r="O492" s="25"/>
    </row>
    <row r="493" spans="1:15" ht="12.75">
      <c r="A493" s="25"/>
      <c r="G493" s="25"/>
      <c r="H493" s="25"/>
      <c r="O493" s="25"/>
    </row>
    <row r="494" spans="1:15" ht="12.75">
      <c r="A494" s="25"/>
      <c r="G494" s="25"/>
      <c r="H494" s="25"/>
      <c r="O494" s="25"/>
    </row>
    <row r="495" spans="1:15" ht="12.75">
      <c r="A495" s="25"/>
      <c r="G495" s="25"/>
      <c r="H495" s="25"/>
      <c r="O495" s="25"/>
    </row>
    <row r="496" spans="1:15" ht="12.75">
      <c r="A496" s="25"/>
      <c r="G496" s="25"/>
      <c r="H496" s="25"/>
      <c r="O496" s="25"/>
    </row>
    <row r="497" spans="1:15" ht="12.75">
      <c r="A497" s="25"/>
      <c r="G497" s="25"/>
      <c r="H497" s="25"/>
      <c r="O497" s="25"/>
    </row>
    <row r="498" spans="1:15" ht="12.75">
      <c r="A498" s="25"/>
      <c r="G498" s="25"/>
      <c r="H498" s="25"/>
      <c r="O498" s="25"/>
    </row>
    <row r="499" spans="1:15" ht="12.75">
      <c r="A499" s="25"/>
      <c r="G499" s="25"/>
      <c r="H499" s="25"/>
      <c r="O499" s="25"/>
    </row>
    <row r="500" spans="1:15" ht="12.75">
      <c r="A500" s="25"/>
      <c r="G500" s="25"/>
      <c r="H500" s="25"/>
      <c r="O500" s="25"/>
    </row>
    <row r="501" spans="1:15" ht="12.75">
      <c r="A501" s="25"/>
      <c r="G501" s="25"/>
      <c r="H501" s="25"/>
      <c r="O501" s="25"/>
    </row>
    <row r="502" spans="1:15" ht="12.75">
      <c r="A502" s="25"/>
      <c r="G502" s="25"/>
      <c r="H502" s="25"/>
      <c r="O502" s="25"/>
    </row>
    <row r="503" spans="1:15" ht="12.75">
      <c r="A503" s="25"/>
      <c r="G503" s="25"/>
      <c r="H503" s="25"/>
      <c r="O503" s="25"/>
    </row>
    <row r="504" spans="1:15" ht="12.75">
      <c r="A504" s="25"/>
      <c r="G504" s="25"/>
      <c r="H504" s="25"/>
      <c r="O504" s="25"/>
    </row>
    <row r="505" spans="1:15" ht="12.75">
      <c r="A505" s="25"/>
      <c r="G505" s="25"/>
      <c r="H505" s="25"/>
      <c r="O505" s="25"/>
    </row>
    <row r="506" spans="1:15" ht="12.75">
      <c r="A506" s="25"/>
      <c r="G506" s="25"/>
      <c r="H506" s="25"/>
      <c r="O506" s="25"/>
    </row>
    <row r="507" spans="1:15" ht="12.75">
      <c r="A507" s="25"/>
      <c r="G507" s="25"/>
      <c r="H507" s="25"/>
      <c r="O507" s="25"/>
    </row>
    <row r="508" spans="1:15" ht="12.75">
      <c r="A508" s="25"/>
      <c r="G508" s="25"/>
      <c r="H508" s="25"/>
      <c r="O508" s="25"/>
    </row>
    <row r="509" spans="1:15" ht="12.75">
      <c r="A509" s="25"/>
      <c r="G509" s="25"/>
      <c r="H509" s="25"/>
      <c r="O509" s="25"/>
    </row>
    <row r="510" spans="1:15" ht="12.75">
      <c r="A510" s="25"/>
      <c r="G510" s="25"/>
      <c r="H510" s="25"/>
      <c r="O510" s="25"/>
    </row>
    <row r="511" spans="1:15" ht="12.75">
      <c r="A511" s="25"/>
      <c r="G511" s="25"/>
      <c r="H511" s="25"/>
      <c r="O511" s="25"/>
    </row>
    <row r="512" spans="1:15" ht="12.75">
      <c r="A512" s="25"/>
      <c r="G512" s="25"/>
      <c r="H512" s="25"/>
      <c r="O512" s="25"/>
    </row>
    <row r="513" spans="1:15" ht="12.75">
      <c r="A513" s="25"/>
      <c r="G513" s="25"/>
      <c r="H513" s="25"/>
      <c r="O513" s="25"/>
    </row>
    <row r="514" spans="1:15" ht="12.75">
      <c r="A514" s="25"/>
      <c r="G514" s="25"/>
      <c r="H514" s="25"/>
      <c r="O514" s="25"/>
    </row>
    <row r="515" spans="1:15" ht="12.75">
      <c r="A515" s="25"/>
      <c r="G515" s="25"/>
      <c r="H515" s="25"/>
      <c r="O515" s="25"/>
    </row>
    <row r="516" spans="1:15" ht="12.75">
      <c r="A516" s="25"/>
      <c r="G516" s="25"/>
      <c r="H516" s="25"/>
      <c r="O516" s="25"/>
    </row>
    <row r="517" spans="1:15" ht="12.75">
      <c r="A517" s="25"/>
      <c r="G517" s="25"/>
      <c r="H517" s="25"/>
      <c r="O517" s="25"/>
    </row>
    <row r="518" spans="1:15" ht="12.75">
      <c r="A518" s="25"/>
      <c r="G518" s="25"/>
      <c r="H518" s="25"/>
      <c r="O518" s="25"/>
    </row>
    <row r="519" spans="1:15" ht="12.75">
      <c r="A519" s="25"/>
      <c r="G519" s="25"/>
      <c r="H519" s="25"/>
      <c r="O519" s="25"/>
    </row>
    <row r="520" spans="1:15" ht="12.75">
      <c r="A520" s="25"/>
      <c r="G520" s="25"/>
      <c r="H520" s="25"/>
      <c r="O520" s="25"/>
    </row>
    <row r="521" spans="1:15" ht="12.75">
      <c r="A521" s="25"/>
      <c r="G521" s="25"/>
      <c r="H521" s="25"/>
      <c r="O521" s="25"/>
    </row>
    <row r="522" spans="1:15" ht="12.75">
      <c r="A522" s="25"/>
      <c r="G522" s="25"/>
      <c r="H522" s="25"/>
      <c r="O522" s="25"/>
    </row>
    <row r="523" spans="1:15" ht="12.75">
      <c r="A523" s="25"/>
      <c r="G523" s="25"/>
      <c r="H523" s="25"/>
      <c r="O523" s="25"/>
    </row>
    <row r="524" spans="1:15" ht="12.75">
      <c r="A524" s="25"/>
      <c r="G524" s="25"/>
      <c r="H524" s="25"/>
      <c r="O524" s="25"/>
    </row>
    <row r="525" spans="1:15" ht="12.75">
      <c r="A525" s="25"/>
      <c r="G525" s="25"/>
      <c r="H525" s="25"/>
      <c r="O525" s="25"/>
    </row>
    <row r="526" spans="1:15" ht="12.75">
      <c r="A526" s="25"/>
      <c r="G526" s="25"/>
      <c r="H526" s="25"/>
      <c r="O526" s="25"/>
    </row>
    <row r="527" spans="1:15" ht="12.75">
      <c r="A527" s="25"/>
      <c r="G527" s="25"/>
      <c r="H527" s="25"/>
      <c r="O527" s="25"/>
    </row>
    <row r="528" spans="1:15" ht="12.75">
      <c r="A528" s="25"/>
      <c r="G528" s="25"/>
      <c r="H528" s="25"/>
      <c r="O528" s="25"/>
    </row>
    <row r="529" spans="1:15" ht="12.75">
      <c r="A529" s="25"/>
      <c r="G529" s="25"/>
      <c r="H529" s="25"/>
      <c r="O529" s="25"/>
    </row>
    <row r="530" spans="1:15" ht="12.75">
      <c r="A530" s="25"/>
      <c r="G530" s="25"/>
      <c r="H530" s="25"/>
      <c r="O530" s="25"/>
    </row>
    <row r="531" spans="1:15" ht="12.75">
      <c r="A531" s="25"/>
      <c r="G531" s="25"/>
      <c r="H531" s="25"/>
      <c r="O531" s="25"/>
    </row>
    <row r="532" spans="1:15" ht="12.75">
      <c r="A532" s="25"/>
      <c r="G532" s="25"/>
      <c r="H532" s="25"/>
      <c r="O532" s="25"/>
    </row>
    <row r="533" spans="1:15" ht="12.75">
      <c r="A533" s="25"/>
      <c r="G533" s="25"/>
      <c r="H533" s="25"/>
      <c r="O533" s="25"/>
    </row>
    <row r="534" spans="1:15" ht="12.75">
      <c r="A534" s="25"/>
      <c r="G534" s="25"/>
      <c r="H534" s="25"/>
      <c r="O534" s="25"/>
    </row>
    <row r="535" spans="1:15" ht="12.75">
      <c r="A535" s="25"/>
      <c r="G535" s="25"/>
      <c r="H535" s="25"/>
      <c r="O535" s="25"/>
    </row>
    <row r="536" spans="1:15" ht="12.75">
      <c r="A536" s="25"/>
      <c r="G536" s="25"/>
      <c r="H536" s="25"/>
      <c r="O536" s="25"/>
    </row>
    <row r="537" spans="1:15" ht="12.75">
      <c r="A537" s="25"/>
      <c r="G537" s="25"/>
      <c r="H537" s="25"/>
      <c r="O537" s="25"/>
    </row>
    <row r="538" spans="1:15" ht="12.75">
      <c r="A538" s="25"/>
      <c r="G538" s="25"/>
      <c r="H538" s="25"/>
      <c r="O538" s="25"/>
    </row>
    <row r="539" spans="1:15" ht="12.75">
      <c r="A539" s="25"/>
      <c r="G539" s="25"/>
      <c r="H539" s="25"/>
      <c r="O539" s="25"/>
    </row>
    <row r="540" spans="1:15" ht="12.75">
      <c r="A540" s="25"/>
      <c r="G540" s="25"/>
      <c r="H540" s="25"/>
      <c r="O540" s="25"/>
    </row>
    <row r="541" spans="1:15" ht="12.75">
      <c r="A541" s="25"/>
      <c r="G541" s="25"/>
      <c r="H541" s="25"/>
      <c r="O541" s="25"/>
    </row>
    <row r="542" spans="1:15" ht="12.75">
      <c r="A542" s="25"/>
      <c r="G542" s="25"/>
      <c r="H542" s="25"/>
      <c r="O542" s="25"/>
    </row>
    <row r="543" spans="1:15" ht="12.75">
      <c r="A543" s="25"/>
      <c r="G543" s="25"/>
      <c r="H543" s="25"/>
      <c r="O543" s="25"/>
    </row>
    <row r="544" spans="1:15" ht="12.75">
      <c r="A544" s="25"/>
      <c r="G544" s="25"/>
      <c r="H544" s="25"/>
      <c r="O544" s="25"/>
    </row>
    <row r="545" spans="1:15" ht="12.75">
      <c r="A545" s="25"/>
      <c r="G545" s="25"/>
      <c r="H545" s="25"/>
      <c r="O545" s="25"/>
    </row>
    <row r="546" spans="1:15" ht="12.75">
      <c r="A546" s="25"/>
      <c r="G546" s="25"/>
      <c r="H546" s="25"/>
      <c r="O546" s="25"/>
    </row>
    <row r="547" spans="1:15" ht="12.75">
      <c r="A547" s="25"/>
      <c r="G547" s="25"/>
      <c r="H547" s="25"/>
      <c r="O547" s="25"/>
    </row>
    <row r="548" spans="1:15" ht="12.75">
      <c r="A548" s="25"/>
      <c r="G548" s="25"/>
      <c r="H548" s="25"/>
      <c r="O548" s="25"/>
    </row>
    <row r="549" spans="1:15" ht="12.75">
      <c r="A549" s="25"/>
      <c r="G549" s="25"/>
      <c r="H549" s="25"/>
      <c r="O549" s="25"/>
    </row>
    <row r="550" spans="1:15" ht="12.75">
      <c r="A550" s="25"/>
      <c r="G550" s="25"/>
      <c r="H550" s="25"/>
      <c r="O550" s="25"/>
    </row>
    <row r="551" spans="1:15" ht="12.75">
      <c r="A551" s="25"/>
      <c r="G551" s="25"/>
      <c r="H551" s="25"/>
      <c r="O551" s="25"/>
    </row>
    <row r="552" spans="1:15" ht="12.75">
      <c r="A552" s="25"/>
      <c r="G552" s="25"/>
      <c r="H552" s="25"/>
      <c r="O552" s="25"/>
    </row>
    <row r="553" spans="1:15" ht="12.75">
      <c r="A553" s="25"/>
      <c r="G553" s="25"/>
      <c r="H553" s="25"/>
      <c r="O553" s="25"/>
    </row>
    <row r="554" spans="1:15" ht="12.75">
      <c r="A554" s="25"/>
      <c r="G554" s="25"/>
      <c r="H554" s="25"/>
      <c r="O554" s="25"/>
    </row>
    <row r="555" spans="1:15" ht="12.75">
      <c r="A555" s="25"/>
      <c r="G555" s="25"/>
      <c r="H555" s="25"/>
      <c r="O555" s="25"/>
    </row>
    <row r="556" spans="1:15" ht="12.75">
      <c r="A556" s="25"/>
      <c r="G556" s="25"/>
      <c r="H556" s="25"/>
      <c r="O556" s="25"/>
    </row>
    <row r="557" spans="1:15" ht="12.75">
      <c r="A557" s="25"/>
      <c r="G557" s="25"/>
      <c r="H557" s="25"/>
      <c r="O557" s="25"/>
    </row>
    <row r="558" spans="1:15" ht="12.75">
      <c r="A558" s="25"/>
      <c r="G558" s="25"/>
      <c r="H558" s="25"/>
      <c r="O558" s="25"/>
    </row>
    <row r="559" spans="1:15" ht="12.75">
      <c r="A559" s="25"/>
      <c r="G559" s="25"/>
      <c r="H559" s="25"/>
      <c r="O559" s="25"/>
    </row>
    <row r="560" spans="1:15" ht="12.75">
      <c r="A560" s="25"/>
      <c r="G560" s="25"/>
      <c r="H560" s="25"/>
      <c r="O560" s="25"/>
    </row>
    <row r="561" spans="1:15" ht="12.75">
      <c r="A561" s="25"/>
      <c r="G561" s="25"/>
      <c r="H561" s="25"/>
      <c r="O561" s="25"/>
    </row>
    <row r="562" spans="1:15" ht="12.75">
      <c r="A562" s="25"/>
      <c r="G562" s="25"/>
      <c r="H562" s="25"/>
      <c r="O562" s="25"/>
    </row>
    <row r="563" spans="1:15" ht="12.75">
      <c r="A563" s="25"/>
      <c r="G563" s="25"/>
      <c r="H563" s="25"/>
      <c r="O563" s="25"/>
    </row>
    <row r="564" spans="1:15" ht="12.75">
      <c r="A564" s="25"/>
      <c r="G564" s="25"/>
      <c r="H564" s="25"/>
      <c r="O564" s="25"/>
    </row>
    <row r="565" spans="1:15" ht="12.75">
      <c r="A565" s="25"/>
      <c r="G565" s="25"/>
      <c r="H565" s="25"/>
      <c r="O565" s="25"/>
    </row>
    <row r="566" spans="1:15" ht="12.75">
      <c r="A566" s="25"/>
      <c r="G566" s="25"/>
      <c r="H566" s="25"/>
      <c r="O566" s="25"/>
    </row>
    <row r="567" spans="1:15" ht="12.75">
      <c r="A567" s="25"/>
      <c r="G567" s="25"/>
      <c r="H567" s="25"/>
      <c r="O567" s="25"/>
    </row>
    <row r="568" spans="1:15" ht="12.75">
      <c r="A568" s="25"/>
      <c r="G568" s="25"/>
      <c r="H568" s="25"/>
      <c r="O568" s="25"/>
    </row>
    <row r="569" spans="1:15" ht="12.75">
      <c r="A569" s="25"/>
      <c r="G569" s="25"/>
      <c r="H569" s="25"/>
      <c r="O569" s="25"/>
    </row>
    <row r="570" spans="1:15" ht="12.75">
      <c r="A570" s="25"/>
      <c r="G570" s="25"/>
      <c r="H570" s="25"/>
      <c r="O570" s="25"/>
    </row>
    <row r="571" spans="1:15" ht="12.75">
      <c r="A571" s="25"/>
      <c r="G571" s="25"/>
      <c r="H571" s="25"/>
      <c r="O571" s="25"/>
    </row>
    <row r="572" spans="1:15" ht="12.75">
      <c r="A572" s="25"/>
      <c r="G572" s="25"/>
      <c r="H572" s="25"/>
      <c r="O572" s="25"/>
    </row>
    <row r="573" spans="1:15" ht="12.75">
      <c r="A573" s="25"/>
      <c r="G573" s="25"/>
      <c r="H573" s="25"/>
      <c r="O573" s="25"/>
    </row>
    <row r="574" spans="1:15" ht="12.75">
      <c r="A574" s="25"/>
      <c r="G574" s="25"/>
      <c r="H574" s="25"/>
      <c r="O574" s="25"/>
    </row>
    <row r="575" spans="1:15" ht="12.75">
      <c r="A575" s="25"/>
      <c r="G575" s="25"/>
      <c r="H575" s="25"/>
      <c r="O575" s="25"/>
    </row>
    <row r="576" spans="1:15" ht="12.75">
      <c r="A576" s="25"/>
      <c r="G576" s="25"/>
      <c r="H576" s="25"/>
      <c r="O576" s="25"/>
    </row>
    <row r="577" spans="1:15" ht="12.75">
      <c r="A577" s="25"/>
      <c r="G577" s="25"/>
      <c r="H577" s="25"/>
      <c r="O577" s="25"/>
    </row>
    <row r="578" spans="1:15" ht="12.75">
      <c r="A578" s="25"/>
      <c r="G578" s="25"/>
      <c r="H578" s="25"/>
      <c r="O578" s="25"/>
    </row>
    <row r="579" spans="1:15" ht="12.75">
      <c r="A579" s="25"/>
      <c r="G579" s="25"/>
      <c r="H579" s="25"/>
      <c r="O579" s="25"/>
    </row>
    <row r="580" spans="1:15" ht="12.75">
      <c r="A580" s="25"/>
      <c r="G580" s="25"/>
      <c r="H580" s="25"/>
      <c r="O580" s="25"/>
    </row>
    <row r="581" spans="1:15" ht="12.75">
      <c r="A581" s="25"/>
      <c r="G581" s="25"/>
      <c r="H581" s="25"/>
      <c r="O581" s="25"/>
    </row>
    <row r="582" spans="1:15" ht="12.75">
      <c r="A582" s="25"/>
      <c r="G582" s="25"/>
      <c r="H582" s="25"/>
      <c r="O582" s="25"/>
    </row>
    <row r="583" spans="1:15" ht="12.75">
      <c r="A583" s="25"/>
      <c r="G583" s="25"/>
      <c r="H583" s="25"/>
      <c r="O583" s="25"/>
    </row>
    <row r="584" spans="1:15" ht="12.75">
      <c r="A584" s="25"/>
      <c r="G584" s="25"/>
      <c r="H584" s="25"/>
      <c r="O584" s="25"/>
    </row>
    <row r="585" spans="1:15" ht="12.75">
      <c r="A585" s="25"/>
      <c r="G585" s="25"/>
      <c r="H585" s="25"/>
      <c r="O585" s="25"/>
    </row>
    <row r="586" spans="1:15" ht="12.75">
      <c r="A586" s="25"/>
      <c r="G586" s="25"/>
      <c r="H586" s="25"/>
      <c r="O586" s="25"/>
    </row>
    <row r="587" spans="1:15" ht="12.75">
      <c r="A587" s="25"/>
      <c r="G587" s="25"/>
      <c r="H587" s="25"/>
      <c r="O587" s="25"/>
    </row>
    <row r="588" spans="1:15" ht="12.75">
      <c r="A588" s="25"/>
      <c r="G588" s="25"/>
      <c r="H588" s="25"/>
      <c r="O588" s="25"/>
    </row>
    <row r="589" spans="1:15" ht="12.75">
      <c r="A589" s="25"/>
      <c r="G589" s="25"/>
      <c r="H589" s="25"/>
      <c r="O589" s="25"/>
    </row>
    <row r="590" spans="1:15" ht="12.75">
      <c r="A590" s="25"/>
      <c r="G590" s="25"/>
      <c r="H590" s="25"/>
      <c r="O590" s="25"/>
    </row>
    <row r="591" spans="1:15" ht="12.75">
      <c r="A591" s="25"/>
      <c r="G591" s="25"/>
      <c r="H591" s="25"/>
      <c r="O591" s="25"/>
    </row>
    <row r="592" spans="1:15" ht="12.75">
      <c r="A592" s="25"/>
      <c r="G592" s="25"/>
      <c r="H592" s="25"/>
      <c r="O592" s="25"/>
    </row>
    <row r="593" spans="1:15" ht="12.75">
      <c r="A593" s="25"/>
      <c r="G593" s="25"/>
      <c r="H593" s="25"/>
      <c r="O593" s="25"/>
    </row>
    <row r="594" spans="1:15" ht="12.75">
      <c r="A594" s="25"/>
      <c r="G594" s="25"/>
      <c r="H594" s="25"/>
      <c r="O594" s="25"/>
    </row>
    <row r="595" spans="1:15" ht="12.75">
      <c r="A595" s="25"/>
      <c r="G595" s="25"/>
      <c r="H595" s="25"/>
      <c r="O595" s="25"/>
    </row>
    <row r="596" spans="1:15" ht="12.75">
      <c r="A596" s="25"/>
      <c r="G596" s="25"/>
      <c r="H596" s="25"/>
      <c r="O596" s="25"/>
    </row>
    <row r="597" spans="1:15" ht="12.75">
      <c r="A597" s="25"/>
      <c r="G597" s="25"/>
      <c r="H597" s="25"/>
      <c r="O597" s="25"/>
    </row>
    <row r="598" spans="1:15" ht="12.75">
      <c r="A598" s="25"/>
      <c r="G598" s="25"/>
      <c r="H598" s="25"/>
      <c r="O598" s="25"/>
    </row>
    <row r="599" spans="1:15" ht="12.75">
      <c r="A599" s="25"/>
      <c r="G599" s="25"/>
      <c r="H599" s="25"/>
      <c r="O599" s="25"/>
    </row>
    <row r="600" spans="1:15" ht="12.75">
      <c r="A600" s="25"/>
      <c r="G600" s="25"/>
      <c r="H600" s="25"/>
      <c r="O600" s="25"/>
    </row>
    <row r="601" spans="1:15" ht="12.75">
      <c r="A601" s="25"/>
      <c r="G601" s="25"/>
      <c r="H601" s="25"/>
      <c r="O601" s="25"/>
    </row>
    <row r="602" spans="1:15" ht="12.75">
      <c r="A602" s="25"/>
      <c r="G602" s="25"/>
      <c r="H602" s="25"/>
      <c r="O602" s="25"/>
    </row>
    <row r="603" spans="1:15" ht="12.75">
      <c r="A603" s="25"/>
      <c r="G603" s="25"/>
      <c r="H603" s="25"/>
      <c r="O603" s="25"/>
    </row>
    <row r="604" spans="1:15" ht="12.75">
      <c r="A604" s="25"/>
      <c r="G604" s="25"/>
      <c r="H604" s="25"/>
      <c r="O604" s="25"/>
    </row>
    <row r="605" spans="1:15" ht="12.75">
      <c r="A605" s="25"/>
      <c r="G605" s="25"/>
      <c r="H605" s="25"/>
      <c r="O605" s="25"/>
    </row>
    <row r="606" spans="1:15" ht="12.75">
      <c r="A606" s="25"/>
      <c r="G606" s="25"/>
      <c r="H606" s="25"/>
      <c r="O606" s="25"/>
    </row>
    <row r="607" spans="1:15" ht="12.75">
      <c r="A607" s="25"/>
      <c r="G607" s="25"/>
      <c r="H607" s="25"/>
      <c r="O607" s="25"/>
    </row>
    <row r="608" spans="1:15" ht="12.75">
      <c r="A608" s="25"/>
      <c r="G608" s="25"/>
      <c r="H608" s="25"/>
      <c r="O608" s="25"/>
    </row>
    <row r="609" spans="1:15" ht="12.75">
      <c r="A609" s="25"/>
      <c r="G609" s="25"/>
      <c r="H609" s="25"/>
      <c r="O609" s="25"/>
    </row>
    <row r="610" spans="1:15" ht="12.75">
      <c r="A610" s="25"/>
      <c r="G610" s="25"/>
      <c r="H610" s="25"/>
      <c r="O610" s="25"/>
    </row>
    <row r="611" spans="1:15" ht="12.75">
      <c r="A611" s="25"/>
      <c r="G611" s="25"/>
      <c r="H611" s="25"/>
      <c r="O611" s="25"/>
    </row>
    <row r="612" spans="1:15" ht="12.75">
      <c r="A612" s="25"/>
      <c r="G612" s="25"/>
      <c r="H612" s="25"/>
      <c r="O612" s="25"/>
    </row>
    <row r="613" spans="1:15" ht="12.75">
      <c r="A613" s="25"/>
      <c r="G613" s="25"/>
      <c r="H613" s="25"/>
      <c r="O613" s="25"/>
    </row>
    <row r="614" spans="1:15" ht="12.75">
      <c r="A614" s="25"/>
      <c r="G614" s="25"/>
      <c r="H614" s="25"/>
      <c r="O614" s="25"/>
    </row>
    <row r="615" spans="1:15" ht="12.75">
      <c r="A615" s="25"/>
      <c r="G615" s="25"/>
      <c r="H615" s="25"/>
      <c r="O615" s="25"/>
    </row>
    <row r="616" spans="1:15" ht="12.75">
      <c r="A616" s="25"/>
      <c r="G616" s="25"/>
      <c r="H616" s="25"/>
      <c r="O616" s="25"/>
    </row>
    <row r="617" spans="1:15" ht="12.75">
      <c r="A617" s="25"/>
      <c r="G617" s="25"/>
      <c r="H617" s="25"/>
      <c r="O617" s="25"/>
    </row>
    <row r="618" spans="1:15" ht="12.75">
      <c r="A618" s="25"/>
      <c r="G618" s="25"/>
      <c r="H618" s="25"/>
      <c r="O618" s="25"/>
    </row>
    <row r="619" spans="1:15" ht="12.75">
      <c r="A619" s="25"/>
      <c r="G619" s="25"/>
      <c r="H619" s="25"/>
      <c r="O619" s="25"/>
    </row>
    <row r="620" spans="1:15" ht="12.75">
      <c r="A620" s="25"/>
      <c r="G620" s="25"/>
      <c r="H620" s="25"/>
      <c r="O620" s="25"/>
    </row>
    <row r="621" spans="1:15" ht="12.75">
      <c r="A621" s="25"/>
      <c r="G621" s="25"/>
      <c r="H621" s="25"/>
      <c r="O621" s="25"/>
    </row>
    <row r="622" spans="1:15" ht="12.75">
      <c r="A622" s="25"/>
      <c r="G622" s="25"/>
      <c r="H622" s="25"/>
      <c r="O622" s="25"/>
    </row>
    <row r="623" spans="1:15" ht="12.75">
      <c r="A623" s="25"/>
      <c r="G623" s="25"/>
      <c r="H623" s="25"/>
      <c r="O623" s="25"/>
    </row>
    <row r="624" spans="1:15" ht="12.75">
      <c r="A624" s="25"/>
      <c r="G624" s="25"/>
      <c r="H624" s="25"/>
      <c r="O624" s="25"/>
    </row>
    <row r="625" spans="1:15" ht="12.75">
      <c r="A625" s="25"/>
      <c r="G625" s="25"/>
      <c r="H625" s="25"/>
      <c r="O625" s="25"/>
    </row>
    <row r="626" spans="1:15" ht="12.75">
      <c r="A626" s="25"/>
      <c r="G626" s="25"/>
      <c r="H626" s="25"/>
      <c r="O626" s="25"/>
    </row>
    <row r="627" spans="1:15" ht="12.75">
      <c r="A627" s="25"/>
      <c r="G627" s="25"/>
      <c r="H627" s="25"/>
      <c r="O627" s="25"/>
    </row>
    <row r="628" spans="1:15" ht="12.75">
      <c r="A628" s="25"/>
      <c r="G628" s="25"/>
      <c r="H628" s="25"/>
      <c r="O628" s="25"/>
    </row>
    <row r="629" spans="1:15" ht="12.75">
      <c r="A629" s="25"/>
      <c r="G629" s="25"/>
      <c r="H629" s="25"/>
      <c r="O629" s="25"/>
    </row>
    <row r="630" spans="1:15" ht="12.75">
      <c r="A630" s="25"/>
      <c r="G630" s="25"/>
      <c r="H630" s="25"/>
      <c r="O630" s="25"/>
    </row>
    <row r="631" spans="1:15" ht="12.75">
      <c r="A631" s="25"/>
      <c r="G631" s="25"/>
      <c r="H631" s="25"/>
      <c r="O631" s="25"/>
    </row>
    <row r="632" spans="1:15" ht="12.75">
      <c r="A632" s="25"/>
      <c r="G632" s="25"/>
      <c r="H632" s="25"/>
      <c r="O632" s="25"/>
    </row>
    <row r="633" spans="1:15" ht="12.75">
      <c r="A633" s="25"/>
      <c r="G633" s="25"/>
      <c r="H633" s="25"/>
      <c r="O633" s="25"/>
    </row>
    <row r="634" spans="1:15" ht="12.75">
      <c r="A634" s="25"/>
      <c r="G634" s="25"/>
      <c r="H634" s="25"/>
      <c r="O634" s="25"/>
    </row>
    <row r="635" spans="1:15" ht="12.75">
      <c r="A635" s="25"/>
      <c r="G635" s="25"/>
      <c r="H635" s="25"/>
      <c r="O635" s="25"/>
    </row>
    <row r="636" spans="1:15" ht="12.75">
      <c r="A636" s="25"/>
      <c r="G636" s="25"/>
      <c r="H636" s="25"/>
      <c r="O636" s="25"/>
    </row>
    <row r="637" spans="1:15" ht="12.75">
      <c r="A637" s="25"/>
      <c r="G637" s="25"/>
      <c r="H637" s="25"/>
      <c r="O637" s="25"/>
    </row>
    <row r="638" spans="1:15" ht="12.75">
      <c r="A638" s="25"/>
      <c r="G638" s="25"/>
      <c r="H638" s="25"/>
      <c r="O638" s="25"/>
    </row>
    <row r="639" spans="1:15" ht="12.75">
      <c r="A639" s="25"/>
      <c r="G639" s="25"/>
      <c r="H639" s="25"/>
      <c r="O639" s="25"/>
    </row>
    <row r="640" spans="1:15" ht="12.75">
      <c r="A640" s="25"/>
      <c r="G640" s="25"/>
      <c r="H640" s="25"/>
      <c r="O640" s="25"/>
    </row>
    <row r="641" spans="1:15" ht="12.75">
      <c r="A641" s="25"/>
      <c r="G641" s="25"/>
      <c r="H641" s="25"/>
      <c r="O641" s="25"/>
    </row>
    <row r="642" spans="1:15" ht="12.75">
      <c r="A642" s="25"/>
      <c r="G642" s="25"/>
      <c r="H642" s="25"/>
      <c r="O642" s="25"/>
    </row>
    <row r="643" spans="1:15" ht="12.75">
      <c r="A643" s="25"/>
      <c r="G643" s="25"/>
      <c r="H643" s="25"/>
      <c r="O643" s="25"/>
    </row>
    <row r="644" spans="1:15" ht="12.75">
      <c r="A644" s="25"/>
      <c r="G644" s="25"/>
      <c r="H644" s="25"/>
      <c r="O644" s="25"/>
    </row>
    <row r="645" spans="1:15" ht="12.75">
      <c r="A645" s="25"/>
      <c r="G645" s="25"/>
      <c r="H645" s="25"/>
      <c r="O645" s="25"/>
    </row>
    <row r="646" spans="1:15" ht="12.75">
      <c r="A646" s="25"/>
      <c r="G646" s="25"/>
      <c r="H646" s="25"/>
      <c r="O646" s="25"/>
    </row>
    <row r="647" spans="1:15" ht="12.75">
      <c r="A647" s="25"/>
      <c r="G647" s="25"/>
      <c r="H647" s="25"/>
      <c r="O647" s="25"/>
    </row>
    <row r="648" spans="1:15" ht="12.75">
      <c r="A648" s="25"/>
      <c r="G648" s="25"/>
      <c r="H648" s="25"/>
      <c r="O648" s="25"/>
    </row>
    <row r="649" spans="1:15" ht="12.75">
      <c r="A649" s="25"/>
      <c r="G649" s="25"/>
      <c r="H649" s="25"/>
      <c r="O649" s="25"/>
    </row>
    <row r="650" spans="1:15" ht="12.75">
      <c r="A650" s="25"/>
      <c r="G650" s="25"/>
      <c r="H650" s="25"/>
      <c r="O650" s="25"/>
    </row>
    <row r="651" spans="1:15" ht="12.75">
      <c r="A651" s="25"/>
      <c r="G651" s="25"/>
      <c r="H651" s="25"/>
      <c r="O651" s="25"/>
    </row>
    <row r="652" spans="1:15" ht="12.75">
      <c r="A652" s="25"/>
      <c r="G652" s="25"/>
      <c r="H652" s="25"/>
      <c r="O652" s="25"/>
    </row>
    <row r="653" spans="1:15" ht="12.75">
      <c r="A653" s="25"/>
      <c r="G653" s="25"/>
      <c r="H653" s="25"/>
      <c r="O653" s="25"/>
    </row>
    <row r="654" spans="1:15" ht="12.75">
      <c r="A654" s="25"/>
      <c r="G654" s="25"/>
      <c r="H654" s="25"/>
      <c r="O654" s="25"/>
    </row>
    <row r="655" spans="1:15" ht="12.75">
      <c r="A655" s="25"/>
      <c r="G655" s="25"/>
      <c r="H655" s="25"/>
      <c r="O655" s="25"/>
    </row>
    <row r="656" spans="1:15" ht="12.75">
      <c r="A656" s="25"/>
      <c r="G656" s="25"/>
      <c r="H656" s="25"/>
      <c r="O656" s="25"/>
    </row>
    <row r="657" spans="1:15" ht="12.75">
      <c r="A657" s="25"/>
      <c r="G657" s="25"/>
      <c r="H657" s="25"/>
      <c r="O657" s="25"/>
    </row>
    <row r="658" spans="1:15" ht="12.75">
      <c r="A658" s="25"/>
      <c r="G658" s="25"/>
      <c r="H658" s="25"/>
      <c r="O658" s="25"/>
    </row>
    <row r="659" spans="1:15" ht="12.75">
      <c r="A659" s="25"/>
      <c r="G659" s="25"/>
      <c r="H659" s="25"/>
      <c r="O659" s="25"/>
    </row>
    <row r="660" spans="1:15" ht="12.75">
      <c r="A660" s="25"/>
      <c r="G660" s="25"/>
      <c r="H660" s="25"/>
      <c r="O660" s="25"/>
    </row>
    <row r="661" spans="1:15" ht="12.75">
      <c r="A661" s="25"/>
      <c r="G661" s="25"/>
      <c r="H661" s="25"/>
      <c r="O661" s="25"/>
    </row>
    <row r="662" spans="1:15" ht="12.75">
      <c r="A662" s="25"/>
      <c r="G662" s="25"/>
      <c r="H662" s="25"/>
      <c r="O662" s="25"/>
    </row>
    <row r="663" spans="1:15" ht="12.75">
      <c r="A663" s="25"/>
      <c r="G663" s="25"/>
      <c r="H663" s="25"/>
      <c r="O663" s="25"/>
    </row>
    <row r="664" spans="1:15" ht="12.75">
      <c r="A664" s="25"/>
      <c r="G664" s="25"/>
      <c r="H664" s="25"/>
      <c r="O664" s="25"/>
    </row>
    <row r="665" spans="1:15" ht="12.75">
      <c r="A665" s="25"/>
      <c r="G665" s="25"/>
      <c r="H665" s="25"/>
      <c r="O665" s="25"/>
    </row>
    <row r="666" spans="1:15" ht="12.75">
      <c r="A666" s="25"/>
      <c r="G666" s="25"/>
      <c r="H666" s="25"/>
      <c r="O666" s="25"/>
    </row>
    <row r="667" spans="1:15" ht="12.75">
      <c r="A667" s="25"/>
      <c r="G667" s="25"/>
      <c r="H667" s="25"/>
      <c r="O667" s="25"/>
    </row>
    <row r="668" spans="1:15" ht="12.75">
      <c r="A668" s="25"/>
      <c r="G668" s="25"/>
      <c r="H668" s="25"/>
      <c r="O668" s="25"/>
    </row>
    <row r="669" spans="1:15" ht="12.75">
      <c r="A669" s="25"/>
      <c r="G669" s="25"/>
      <c r="H669" s="25"/>
      <c r="O669" s="25"/>
    </row>
    <row r="670" spans="1:15" ht="12.75">
      <c r="A670" s="25"/>
      <c r="G670" s="25"/>
      <c r="H670" s="25"/>
      <c r="O670" s="25"/>
    </row>
    <row r="671" spans="1:15" ht="12.75">
      <c r="A671" s="25"/>
      <c r="G671" s="25"/>
      <c r="H671" s="25"/>
      <c r="O671" s="25"/>
    </row>
    <row r="672" spans="1:15" ht="12.75">
      <c r="A672" s="25"/>
      <c r="G672" s="25"/>
      <c r="H672" s="25"/>
      <c r="O672" s="25"/>
    </row>
    <row r="673" spans="1:15" ht="12.75">
      <c r="A673" s="25"/>
      <c r="G673" s="25"/>
      <c r="H673" s="25"/>
      <c r="O673" s="25"/>
    </row>
    <row r="674" spans="1:15" ht="12.75">
      <c r="A674" s="25"/>
      <c r="G674" s="25"/>
      <c r="H674" s="25"/>
      <c r="O674" s="25"/>
    </row>
    <row r="675" spans="1:15" ht="12.75">
      <c r="A675" s="25"/>
      <c r="G675" s="25"/>
      <c r="H675" s="25"/>
      <c r="O675" s="25"/>
    </row>
    <row r="676" spans="1:15" ht="12.75">
      <c r="A676" s="25"/>
      <c r="G676" s="25"/>
      <c r="H676" s="25"/>
      <c r="O676" s="25"/>
    </row>
    <row r="677" spans="1:15" ht="12.75">
      <c r="A677" s="25"/>
      <c r="G677" s="25"/>
      <c r="H677" s="25"/>
      <c r="O677" s="25"/>
    </row>
    <row r="678" spans="1:15" ht="12.75">
      <c r="A678" s="25"/>
      <c r="G678" s="25"/>
      <c r="H678" s="25"/>
      <c r="O678" s="25"/>
    </row>
    <row r="679" spans="1:15" ht="12.75">
      <c r="A679" s="25"/>
      <c r="G679" s="25"/>
      <c r="H679" s="25"/>
      <c r="O679" s="25"/>
    </row>
    <row r="680" spans="1:15" ht="12.75">
      <c r="A680" s="25"/>
      <c r="G680" s="25"/>
      <c r="H680" s="25"/>
      <c r="O680" s="25"/>
    </row>
    <row r="681" spans="1:15" ht="12.75">
      <c r="A681" s="25"/>
      <c r="G681" s="25"/>
      <c r="H681" s="25"/>
      <c r="O681" s="25"/>
    </row>
    <row r="682" spans="1:15" ht="12.75">
      <c r="A682" s="25"/>
      <c r="G682" s="25"/>
      <c r="H682" s="25"/>
      <c r="O682" s="25"/>
    </row>
    <row r="683" spans="1:15" ht="12.75">
      <c r="A683" s="25"/>
      <c r="G683" s="25"/>
      <c r="H683" s="25"/>
      <c r="O683" s="25"/>
    </row>
    <row r="684" spans="1:15" ht="12.75">
      <c r="A684" s="25"/>
      <c r="G684" s="25"/>
      <c r="H684" s="25"/>
      <c r="O684" s="25"/>
    </row>
    <row r="685" spans="1:15" ht="12.75">
      <c r="A685" s="25"/>
      <c r="G685" s="25"/>
      <c r="H685" s="25"/>
      <c r="O685" s="25"/>
    </row>
    <row r="686" spans="1:15" ht="12.75">
      <c r="A686" s="25"/>
      <c r="G686" s="25"/>
      <c r="H686" s="25"/>
      <c r="O686" s="25"/>
    </row>
    <row r="687" spans="1:15" ht="12.75">
      <c r="A687" s="25"/>
      <c r="G687" s="25"/>
      <c r="H687" s="25"/>
      <c r="O687" s="25"/>
    </row>
    <row r="688" spans="1:15" ht="12.75">
      <c r="A688" s="25"/>
      <c r="G688" s="25"/>
      <c r="H688" s="25"/>
      <c r="O688" s="25"/>
    </row>
    <row r="689" spans="1:15" ht="12.75">
      <c r="A689" s="25"/>
      <c r="G689" s="25"/>
      <c r="H689" s="25"/>
      <c r="O689" s="25"/>
    </row>
    <row r="690" spans="1:15" ht="12.75">
      <c r="A690" s="25"/>
      <c r="G690" s="25"/>
      <c r="H690" s="25"/>
      <c r="O690" s="25"/>
    </row>
    <row r="691" spans="1:15" ht="12.75">
      <c r="A691" s="25"/>
      <c r="G691" s="25"/>
      <c r="H691" s="25"/>
      <c r="O691" s="25"/>
    </row>
    <row r="692" spans="1:15" ht="12.75">
      <c r="A692" s="25"/>
      <c r="G692" s="25"/>
      <c r="H692" s="25"/>
      <c r="O692" s="25"/>
    </row>
    <row r="693" spans="1:15" ht="12.75">
      <c r="A693" s="25"/>
      <c r="G693" s="25"/>
      <c r="H693" s="25"/>
      <c r="O693" s="25"/>
    </row>
    <row r="694" spans="1:15" ht="12.75">
      <c r="A694" s="25"/>
      <c r="G694" s="25"/>
      <c r="H694" s="25"/>
      <c r="O694" s="25"/>
    </row>
    <row r="695" spans="1:15" ht="12.75">
      <c r="A695" s="25"/>
      <c r="G695" s="25"/>
      <c r="H695" s="25"/>
      <c r="O695" s="25"/>
    </row>
    <row r="696" spans="1:15" ht="12.75">
      <c r="A696" s="25"/>
      <c r="G696" s="25"/>
      <c r="H696" s="25"/>
      <c r="O696" s="25"/>
    </row>
    <row r="697" spans="1:15" ht="12.75">
      <c r="A697" s="25"/>
      <c r="G697" s="25"/>
      <c r="H697" s="25"/>
      <c r="O697" s="25"/>
    </row>
    <row r="698" spans="1:15" ht="12.75">
      <c r="A698" s="25"/>
      <c r="G698" s="25"/>
      <c r="H698" s="25"/>
      <c r="O698" s="25"/>
    </row>
    <row r="699" spans="1:15" ht="12.75">
      <c r="A699" s="25"/>
      <c r="G699" s="25"/>
      <c r="H699" s="25"/>
      <c r="O699" s="25"/>
    </row>
    <row r="700" spans="1:15" ht="12.75">
      <c r="A700" s="25"/>
      <c r="G700" s="25"/>
      <c r="H700" s="25"/>
      <c r="O700" s="25"/>
    </row>
    <row r="701" spans="1:15" ht="12.75">
      <c r="A701" s="25"/>
      <c r="G701" s="25"/>
      <c r="H701" s="25"/>
      <c r="O701" s="25"/>
    </row>
    <row r="702" spans="1:15" ht="12.75">
      <c r="A702" s="25"/>
      <c r="G702" s="25"/>
      <c r="H702" s="25"/>
      <c r="O702" s="25"/>
    </row>
    <row r="703" spans="1:15" ht="12.75">
      <c r="A703" s="25"/>
      <c r="G703" s="25"/>
      <c r="H703" s="25"/>
      <c r="O703" s="25"/>
    </row>
    <row r="704" spans="1:15" ht="12.75">
      <c r="A704" s="25"/>
      <c r="G704" s="25"/>
      <c r="H704" s="25"/>
      <c r="O704" s="25"/>
    </row>
    <row r="705" spans="1:15" ht="12.75">
      <c r="A705" s="25"/>
      <c r="G705" s="25"/>
      <c r="H705" s="25"/>
      <c r="O705" s="25"/>
    </row>
    <row r="706" spans="1:15" ht="12.75">
      <c r="A706" s="25"/>
      <c r="G706" s="25"/>
      <c r="H706" s="25"/>
      <c r="O706" s="25"/>
    </row>
    <row r="707" spans="1:15" ht="12.75">
      <c r="A707" s="25"/>
      <c r="G707" s="25"/>
      <c r="H707" s="25"/>
      <c r="O707" s="25"/>
    </row>
    <row r="708" spans="1:15" ht="12.75">
      <c r="A708" s="25"/>
      <c r="G708" s="25"/>
      <c r="H708" s="25"/>
      <c r="O708" s="25"/>
    </row>
    <row r="709" spans="1:15" ht="12.75">
      <c r="A709" s="25"/>
      <c r="G709" s="25"/>
      <c r="H709" s="25"/>
      <c r="O709" s="25"/>
    </row>
    <row r="710" spans="1:15" ht="12.75">
      <c r="A710" s="25"/>
      <c r="G710" s="25"/>
      <c r="H710" s="25"/>
      <c r="O710" s="25"/>
    </row>
    <row r="711" spans="1:15" ht="12.75">
      <c r="A711" s="25"/>
      <c r="G711" s="25"/>
      <c r="H711" s="25"/>
      <c r="O711" s="25"/>
    </row>
    <row r="712" spans="1:15" ht="12.75">
      <c r="A712" s="25"/>
      <c r="G712" s="25"/>
      <c r="H712" s="25"/>
      <c r="O712" s="25"/>
    </row>
    <row r="713" spans="1:15" ht="12.75">
      <c r="A713" s="25"/>
      <c r="G713" s="25"/>
      <c r="H713" s="25"/>
      <c r="O713" s="25"/>
    </row>
    <row r="714" spans="1:15" ht="12.75">
      <c r="A714" s="25"/>
      <c r="G714" s="25"/>
      <c r="H714" s="25"/>
      <c r="O714" s="25"/>
    </row>
    <row r="715" spans="1:15" ht="12.75">
      <c r="A715" s="25"/>
      <c r="G715" s="25"/>
      <c r="H715" s="25"/>
      <c r="O715" s="25"/>
    </row>
    <row r="716" spans="1:15" ht="12.75">
      <c r="A716" s="25"/>
      <c r="G716" s="25"/>
      <c r="H716" s="25"/>
      <c r="O716" s="25"/>
    </row>
    <row r="717" spans="1:15" ht="12.75">
      <c r="A717" s="25"/>
      <c r="G717" s="25"/>
      <c r="H717" s="25"/>
      <c r="O717" s="25"/>
    </row>
    <row r="718" spans="1:15" ht="12.75">
      <c r="A718" s="25"/>
      <c r="G718" s="25"/>
      <c r="H718" s="25"/>
      <c r="O718" s="25"/>
    </row>
    <row r="719" spans="1:15" ht="12.75">
      <c r="A719" s="25"/>
      <c r="G719" s="25"/>
      <c r="H719" s="25"/>
      <c r="O719" s="25"/>
    </row>
    <row r="720" spans="1:15" ht="12.75">
      <c r="A720" s="25"/>
      <c r="G720" s="25"/>
      <c r="H720" s="25"/>
      <c r="O720" s="25"/>
    </row>
    <row r="721" spans="1:15" ht="12.75">
      <c r="A721" s="25"/>
      <c r="G721" s="25"/>
      <c r="H721" s="25"/>
      <c r="O721" s="25"/>
    </row>
    <row r="722" spans="1:15" ht="12.75">
      <c r="A722" s="25"/>
      <c r="G722" s="25"/>
      <c r="H722" s="25"/>
      <c r="O722" s="25"/>
    </row>
    <row r="723" spans="1:15" ht="12.75">
      <c r="A723" s="25"/>
      <c r="G723" s="25"/>
      <c r="H723" s="25"/>
      <c r="O723" s="25"/>
    </row>
    <row r="724" spans="1:15" ht="12.75">
      <c r="A724" s="25"/>
      <c r="G724" s="25"/>
      <c r="H724" s="25"/>
      <c r="O724" s="25"/>
    </row>
    <row r="725" spans="1:15" ht="12.75">
      <c r="A725" s="25"/>
      <c r="G725" s="25"/>
      <c r="H725" s="25"/>
      <c r="O725" s="25"/>
    </row>
    <row r="726" spans="1:15" ht="12.75">
      <c r="A726" s="25"/>
      <c r="G726" s="25"/>
      <c r="H726" s="25"/>
      <c r="O726" s="25"/>
    </row>
    <row r="727" spans="1:15" ht="12.75">
      <c r="A727" s="25"/>
      <c r="G727" s="25"/>
      <c r="H727" s="25"/>
      <c r="O727" s="25"/>
    </row>
    <row r="728" spans="1:15" ht="12.75">
      <c r="A728" s="25"/>
      <c r="G728" s="25"/>
      <c r="H728" s="25"/>
      <c r="O728" s="25"/>
    </row>
    <row r="729" spans="1:15" ht="12.75">
      <c r="A729" s="25"/>
      <c r="G729" s="25"/>
      <c r="H729" s="25"/>
      <c r="O729" s="25"/>
    </row>
    <row r="730" spans="1:15" ht="12.75">
      <c r="A730" s="25"/>
      <c r="G730" s="25"/>
      <c r="H730" s="25"/>
      <c r="O730" s="25"/>
    </row>
    <row r="731" spans="1:15" ht="12.75">
      <c r="A731" s="25"/>
      <c r="G731" s="25"/>
      <c r="H731" s="25"/>
      <c r="O731" s="25"/>
    </row>
    <row r="732" spans="1:15" ht="12.75">
      <c r="A732" s="25"/>
      <c r="G732" s="25"/>
      <c r="H732" s="25"/>
      <c r="O732" s="25"/>
    </row>
    <row r="733" spans="1:15" ht="12.75">
      <c r="A733" s="25"/>
      <c r="G733" s="25"/>
      <c r="H733" s="25"/>
      <c r="O733" s="25"/>
    </row>
    <row r="734" spans="1:15" ht="12.75">
      <c r="A734" s="25"/>
      <c r="G734" s="25"/>
      <c r="H734" s="25"/>
      <c r="O734" s="25"/>
    </row>
    <row r="735" spans="1:15" ht="12.75">
      <c r="A735" s="25"/>
      <c r="G735" s="25"/>
      <c r="H735" s="25"/>
      <c r="O735" s="25"/>
    </row>
    <row r="736" spans="1:15" ht="12.75">
      <c r="A736" s="25"/>
      <c r="G736" s="25"/>
      <c r="H736" s="25"/>
      <c r="O736" s="25"/>
    </row>
    <row r="737" spans="1:15" ht="12.75">
      <c r="A737" s="25"/>
      <c r="G737" s="25"/>
      <c r="H737" s="25"/>
      <c r="O737" s="25"/>
    </row>
    <row r="738" spans="1:15" ht="12.75">
      <c r="A738" s="25"/>
      <c r="G738" s="25"/>
      <c r="H738" s="25"/>
      <c r="O738" s="25"/>
    </row>
    <row r="739" spans="1:15" ht="12.75">
      <c r="A739" s="25"/>
      <c r="G739" s="25"/>
      <c r="H739" s="25"/>
      <c r="O739" s="25"/>
    </row>
    <row r="740" spans="1:15" ht="12.75">
      <c r="A740" s="25"/>
      <c r="G740" s="25"/>
      <c r="H740" s="25"/>
      <c r="O740" s="25"/>
    </row>
    <row r="741" spans="1:15" ht="12.75">
      <c r="A741" s="25"/>
      <c r="G741" s="25"/>
      <c r="H741" s="25"/>
      <c r="O741" s="25"/>
    </row>
    <row r="742" spans="1:15" ht="12.75">
      <c r="A742" s="25"/>
      <c r="G742" s="25"/>
      <c r="H742" s="25"/>
      <c r="O742" s="25"/>
    </row>
    <row r="743" spans="1:15" ht="12.75">
      <c r="A743" s="25"/>
      <c r="G743" s="25"/>
      <c r="H743" s="25"/>
      <c r="O743" s="25"/>
    </row>
    <row r="744" spans="1:15" ht="12.75">
      <c r="A744" s="25"/>
      <c r="G744" s="25"/>
      <c r="H744" s="25"/>
      <c r="O744" s="25"/>
    </row>
    <row r="745" spans="1:15" ht="12.75">
      <c r="A745" s="25"/>
      <c r="G745" s="25"/>
      <c r="H745" s="25"/>
      <c r="O745" s="25"/>
    </row>
    <row r="746" spans="1:15" ht="12.75">
      <c r="A746" s="25"/>
      <c r="G746" s="25"/>
      <c r="H746" s="25"/>
      <c r="O746" s="25"/>
    </row>
    <row r="747" spans="1:15" ht="12.75">
      <c r="A747" s="25"/>
      <c r="G747" s="25"/>
      <c r="H747" s="25"/>
      <c r="O747" s="25"/>
    </row>
    <row r="748" spans="1:15" ht="12.75">
      <c r="A748" s="25"/>
      <c r="G748" s="25"/>
      <c r="H748" s="25"/>
      <c r="O748" s="25"/>
    </row>
    <row r="749" spans="1:15" ht="12.75">
      <c r="A749" s="25"/>
      <c r="G749" s="25"/>
      <c r="H749" s="25"/>
      <c r="O749" s="25"/>
    </row>
    <row r="750" spans="1:15" ht="12.75">
      <c r="A750" s="25"/>
      <c r="G750" s="25"/>
      <c r="H750" s="25"/>
      <c r="O750" s="25"/>
    </row>
    <row r="751" spans="1:15" ht="12.75">
      <c r="A751" s="25"/>
      <c r="G751" s="25"/>
      <c r="H751" s="25"/>
      <c r="O751" s="25"/>
    </row>
    <row r="752" spans="1:15" ht="12.75">
      <c r="A752" s="25"/>
      <c r="G752" s="25"/>
      <c r="H752" s="25"/>
      <c r="O752" s="25"/>
    </row>
    <row r="753" spans="1:15" ht="12.75">
      <c r="A753" s="25"/>
      <c r="G753" s="25"/>
      <c r="H753" s="25"/>
      <c r="O753" s="25"/>
    </row>
    <row r="754" spans="1:15" ht="12.75">
      <c r="A754" s="25"/>
      <c r="G754" s="25"/>
      <c r="H754" s="25"/>
      <c r="O754" s="25"/>
    </row>
    <row r="755" spans="1:15" ht="12.75">
      <c r="A755" s="25"/>
      <c r="G755" s="25"/>
      <c r="H755" s="25"/>
      <c r="O755" s="25"/>
    </row>
    <row r="756" spans="1:15" ht="12.75">
      <c r="A756" s="25"/>
      <c r="G756" s="25"/>
      <c r="H756" s="25"/>
      <c r="O756" s="25"/>
    </row>
    <row r="757" spans="1:15" ht="12.75">
      <c r="A757" s="25"/>
      <c r="G757" s="25"/>
      <c r="H757" s="25"/>
      <c r="O757" s="25"/>
    </row>
    <row r="758" spans="1:15" ht="12.75">
      <c r="A758" s="25"/>
      <c r="G758" s="25"/>
      <c r="H758" s="25"/>
      <c r="O758" s="25"/>
    </row>
    <row r="759" spans="1:15" ht="12.75">
      <c r="A759" s="25"/>
      <c r="G759" s="25"/>
      <c r="H759" s="25"/>
      <c r="O759" s="25"/>
    </row>
    <row r="760" spans="1:15" ht="12.75">
      <c r="A760" s="25"/>
      <c r="G760" s="25"/>
      <c r="H760" s="25"/>
      <c r="O760" s="25"/>
    </row>
    <row r="761" spans="1:15" ht="12.75">
      <c r="A761" s="25"/>
      <c r="G761" s="25"/>
      <c r="H761" s="25"/>
      <c r="O761" s="25"/>
    </row>
    <row r="762" spans="1:15" ht="12.75">
      <c r="A762" s="25"/>
      <c r="G762" s="25"/>
      <c r="H762" s="25"/>
      <c r="O762" s="25"/>
    </row>
    <row r="763" spans="1:15" ht="12.75">
      <c r="A763" s="25"/>
      <c r="G763" s="25"/>
      <c r="H763" s="25"/>
      <c r="O763" s="25"/>
    </row>
    <row r="764" spans="1:15" ht="12.75">
      <c r="A764" s="25"/>
      <c r="G764" s="25"/>
      <c r="H764" s="25"/>
      <c r="O764" s="25"/>
    </row>
    <row r="765" spans="1:15" ht="12.75">
      <c r="A765" s="25"/>
      <c r="G765" s="25"/>
      <c r="H765" s="25"/>
      <c r="O765" s="25"/>
    </row>
    <row r="766" spans="1:15" ht="12.75">
      <c r="A766" s="25"/>
      <c r="G766" s="25"/>
      <c r="H766" s="25"/>
      <c r="O766" s="25"/>
    </row>
    <row r="767" spans="1:15" ht="12.75">
      <c r="A767" s="25"/>
      <c r="G767" s="25"/>
      <c r="H767" s="25"/>
      <c r="O767" s="25"/>
    </row>
    <row r="768" spans="1:15" ht="12.75">
      <c r="A768" s="25"/>
      <c r="G768" s="25"/>
      <c r="H768" s="25"/>
      <c r="O768" s="25"/>
    </row>
    <row r="769" spans="1:15" ht="12.75">
      <c r="A769" s="25"/>
      <c r="G769" s="25"/>
      <c r="H769" s="25"/>
      <c r="O769" s="25"/>
    </row>
    <row r="770" spans="1:15" ht="12.75">
      <c r="A770" s="25"/>
      <c r="G770" s="25"/>
      <c r="H770" s="25"/>
      <c r="O770" s="25"/>
    </row>
    <row r="771" spans="1:15" ht="12.75">
      <c r="A771" s="25"/>
      <c r="G771" s="25"/>
      <c r="H771" s="25"/>
      <c r="O771" s="25"/>
    </row>
    <row r="772" spans="1:15" ht="12.75">
      <c r="A772" s="25"/>
      <c r="G772" s="25"/>
      <c r="H772" s="25"/>
      <c r="O772" s="25"/>
    </row>
    <row r="773" spans="1:15" ht="12.75">
      <c r="A773" s="25"/>
      <c r="G773" s="25"/>
      <c r="H773" s="25"/>
      <c r="O773" s="25"/>
    </row>
    <row r="774" spans="1:15" ht="12.75">
      <c r="A774" s="25"/>
      <c r="G774" s="25"/>
      <c r="H774" s="25"/>
      <c r="O774" s="25"/>
    </row>
    <row r="775" spans="1:15" ht="12.75">
      <c r="A775" s="25"/>
      <c r="G775" s="25"/>
      <c r="H775" s="25"/>
      <c r="O775" s="25"/>
    </row>
    <row r="776" spans="1:15" ht="12.75">
      <c r="A776" s="25"/>
      <c r="G776" s="25"/>
      <c r="H776" s="25"/>
      <c r="O776" s="25"/>
    </row>
    <row r="777" spans="1:15" ht="12.75">
      <c r="A777" s="25"/>
      <c r="G777" s="25"/>
      <c r="H777" s="25"/>
      <c r="O777" s="25"/>
    </row>
    <row r="778" spans="1:15" ht="12.75">
      <c r="A778" s="25"/>
      <c r="G778" s="25"/>
      <c r="H778" s="25"/>
      <c r="O778" s="25"/>
    </row>
    <row r="779" spans="1:15" ht="12.75">
      <c r="A779" s="25"/>
      <c r="G779" s="25"/>
      <c r="H779" s="25"/>
      <c r="O779" s="25"/>
    </row>
    <row r="780" spans="1:15" ht="12.75">
      <c r="A780" s="25"/>
      <c r="G780" s="25"/>
      <c r="H780" s="25"/>
      <c r="O780" s="25"/>
    </row>
    <row r="781" spans="1:15" ht="12.75">
      <c r="A781" s="25"/>
      <c r="G781" s="25"/>
      <c r="H781" s="25"/>
      <c r="O781" s="25"/>
    </row>
    <row r="782" spans="1:15" ht="12.75">
      <c r="A782" s="25"/>
      <c r="G782" s="25"/>
      <c r="H782" s="25"/>
      <c r="O782" s="25"/>
    </row>
    <row r="783" spans="1:15" ht="12.75">
      <c r="A783" s="25"/>
      <c r="G783" s="25"/>
      <c r="H783" s="25"/>
      <c r="O783" s="25"/>
    </row>
    <row r="784" spans="1:15" ht="12.75">
      <c r="A784" s="25"/>
      <c r="G784" s="25"/>
      <c r="H784" s="25"/>
      <c r="O784" s="25"/>
    </row>
    <row r="785" spans="1:15" ht="12.75">
      <c r="A785" s="25"/>
      <c r="G785" s="25"/>
      <c r="H785" s="25"/>
      <c r="O785" s="25"/>
    </row>
    <row r="786" spans="1:15" ht="12.75">
      <c r="A786" s="25"/>
      <c r="G786" s="25"/>
      <c r="H786" s="25"/>
      <c r="O786" s="25"/>
    </row>
    <row r="787" spans="1:15" ht="12.75">
      <c r="A787" s="25"/>
      <c r="G787" s="25"/>
      <c r="H787" s="25"/>
      <c r="O787" s="25"/>
    </row>
    <row r="788" spans="1:15" ht="12.75">
      <c r="A788" s="25"/>
      <c r="G788" s="25"/>
      <c r="H788" s="25"/>
      <c r="O788" s="25"/>
    </row>
    <row r="789" spans="1:15" ht="12.75">
      <c r="A789" s="25"/>
      <c r="G789" s="25"/>
      <c r="H789" s="25"/>
      <c r="O789" s="25"/>
    </row>
    <row r="790" spans="1:15" ht="12.75">
      <c r="A790" s="25"/>
      <c r="G790" s="25"/>
      <c r="H790" s="25"/>
      <c r="O790" s="25"/>
    </row>
    <row r="791" spans="1:15" ht="12.75">
      <c r="A791" s="25"/>
      <c r="G791" s="25"/>
      <c r="H791" s="25"/>
      <c r="O791" s="25"/>
    </row>
    <row r="792" spans="1:15" ht="12.75">
      <c r="A792" s="25"/>
      <c r="G792" s="25"/>
      <c r="H792" s="25"/>
      <c r="O792" s="25"/>
    </row>
    <row r="793" spans="1:15" ht="12.75">
      <c r="A793" s="25"/>
      <c r="G793" s="25"/>
      <c r="H793" s="25"/>
      <c r="O793" s="25"/>
    </row>
    <row r="794" spans="1:15" ht="12.75">
      <c r="A794" s="25"/>
      <c r="G794" s="25"/>
      <c r="H794" s="25"/>
      <c r="O794" s="25"/>
    </row>
    <row r="795" spans="1:15" ht="12.75">
      <c r="A795" s="25"/>
      <c r="G795" s="25"/>
      <c r="H795" s="25"/>
      <c r="O795" s="25"/>
    </row>
    <row r="796" spans="1:15" ht="12.75">
      <c r="A796" s="25"/>
      <c r="G796" s="25"/>
      <c r="H796" s="25"/>
      <c r="O796" s="25"/>
    </row>
    <row r="797" spans="1:15" ht="12.75">
      <c r="A797" s="25"/>
      <c r="G797" s="25"/>
      <c r="H797" s="25"/>
      <c r="O797" s="25"/>
    </row>
    <row r="798" spans="1:15" ht="12.75">
      <c r="A798" s="25"/>
      <c r="G798" s="25"/>
      <c r="H798" s="25"/>
      <c r="O798" s="25"/>
    </row>
    <row r="799" spans="1:15" ht="12.75">
      <c r="A799" s="25"/>
      <c r="G799" s="25"/>
      <c r="H799" s="25"/>
      <c r="O799" s="25"/>
    </row>
    <row r="800" spans="1:15" ht="12.75">
      <c r="A800" s="25"/>
      <c r="G800" s="25"/>
      <c r="H800" s="25"/>
      <c r="O800" s="25"/>
    </row>
    <row r="801" spans="1:15" ht="12.75">
      <c r="A801" s="25"/>
      <c r="G801" s="25"/>
      <c r="H801" s="25"/>
      <c r="O801" s="25"/>
    </row>
    <row r="802" spans="1:15" ht="12.75">
      <c r="A802" s="25"/>
      <c r="G802" s="25"/>
      <c r="H802" s="25"/>
      <c r="O802" s="25"/>
    </row>
    <row r="803" spans="1:15" ht="12.75">
      <c r="A803" s="25"/>
      <c r="G803" s="25"/>
      <c r="H803" s="25"/>
      <c r="O803" s="25"/>
    </row>
    <row r="804" spans="1:15" ht="12.75">
      <c r="A804" s="25"/>
      <c r="G804" s="25"/>
      <c r="H804" s="25"/>
      <c r="O804" s="25"/>
    </row>
    <row r="805" spans="1:15" ht="12.75">
      <c r="A805" s="25"/>
      <c r="G805" s="25"/>
      <c r="H805" s="25"/>
      <c r="O805" s="25"/>
    </row>
    <row r="806" spans="1:15" ht="12.75">
      <c r="A806" s="25"/>
      <c r="G806" s="25"/>
      <c r="H806" s="25"/>
      <c r="O806" s="25"/>
    </row>
    <row r="807" spans="1:15" ht="12.75">
      <c r="A807" s="25"/>
      <c r="G807" s="25"/>
      <c r="H807" s="25"/>
      <c r="O807" s="25"/>
    </row>
    <row r="808" spans="1:15" ht="12.75">
      <c r="A808" s="25"/>
      <c r="G808" s="25"/>
      <c r="H808" s="25"/>
      <c r="O808" s="25"/>
    </row>
    <row r="809" spans="1:15" ht="12.75">
      <c r="A809" s="25"/>
      <c r="G809" s="25"/>
      <c r="H809" s="25"/>
      <c r="O809" s="25"/>
    </row>
    <row r="810" spans="1:15" ht="12.75">
      <c r="A810" s="25"/>
      <c r="G810" s="25"/>
      <c r="H810" s="25"/>
      <c r="O810" s="25"/>
    </row>
    <row r="811" spans="1:15" ht="12.75">
      <c r="A811" s="25"/>
      <c r="G811" s="25"/>
      <c r="H811" s="25"/>
      <c r="O811" s="25"/>
    </row>
    <row r="812" spans="1:15" ht="12.75">
      <c r="A812" s="25"/>
      <c r="G812" s="25"/>
      <c r="H812" s="25"/>
      <c r="O812" s="25"/>
    </row>
    <row r="813" spans="1:15" ht="12.75">
      <c r="A813" s="25"/>
      <c r="G813" s="25"/>
      <c r="H813" s="25"/>
      <c r="O813" s="25"/>
    </row>
    <row r="814" spans="1:15" ht="12.75">
      <c r="A814" s="25"/>
      <c r="G814" s="25"/>
      <c r="H814" s="25"/>
      <c r="O814" s="25"/>
    </row>
    <row r="815" spans="1:15" ht="12.75">
      <c r="A815" s="25"/>
      <c r="G815" s="25"/>
      <c r="H815" s="25"/>
      <c r="O815" s="25"/>
    </row>
    <row r="816" spans="1:15" ht="12.75">
      <c r="A816" s="25"/>
      <c r="G816" s="25"/>
      <c r="H816" s="25"/>
      <c r="O816" s="25"/>
    </row>
    <row r="817" spans="1:15" ht="12.75">
      <c r="A817" s="25"/>
      <c r="G817" s="25"/>
      <c r="H817" s="25"/>
      <c r="O817" s="25"/>
    </row>
    <row r="818" spans="1:15" ht="12.75">
      <c r="A818" s="25"/>
      <c r="G818" s="25"/>
      <c r="H818" s="25"/>
      <c r="O818" s="25"/>
    </row>
    <row r="819" spans="1:15" ht="12.75">
      <c r="A819" s="25"/>
      <c r="G819" s="25"/>
      <c r="H819" s="25"/>
      <c r="O819" s="25"/>
    </row>
    <row r="820" spans="1:15" ht="12.75">
      <c r="A820" s="25"/>
      <c r="G820" s="25"/>
      <c r="H820" s="25"/>
      <c r="O820" s="25"/>
    </row>
    <row r="821" spans="1:15" ht="12.75">
      <c r="A821" s="25"/>
      <c r="G821" s="25"/>
      <c r="H821" s="25"/>
      <c r="O821" s="25"/>
    </row>
    <row r="822" spans="1:15" ht="12.75">
      <c r="A822" s="25"/>
      <c r="G822" s="25"/>
      <c r="H822" s="25"/>
      <c r="O822" s="25"/>
    </row>
    <row r="823" spans="1:15" ht="12.75">
      <c r="A823" s="25"/>
      <c r="G823" s="25"/>
      <c r="H823" s="25"/>
      <c r="O823" s="25"/>
    </row>
    <row r="824" spans="1:15" ht="12.75">
      <c r="A824" s="25"/>
      <c r="G824" s="25"/>
      <c r="H824" s="25"/>
      <c r="O824" s="25"/>
    </row>
    <row r="825" spans="1:15" ht="12.75">
      <c r="A825" s="25"/>
      <c r="G825" s="25"/>
      <c r="H825" s="25"/>
      <c r="O825" s="25"/>
    </row>
    <row r="826" spans="1:15" ht="12.75">
      <c r="A826" s="25"/>
      <c r="G826" s="25"/>
      <c r="H826" s="25"/>
      <c r="O826" s="25"/>
    </row>
    <row r="827" spans="1:15" ht="12.75">
      <c r="A827" s="25"/>
      <c r="G827" s="25"/>
      <c r="H827" s="25"/>
      <c r="O827" s="25"/>
    </row>
    <row r="828" spans="1:15" ht="12.75">
      <c r="A828" s="25"/>
      <c r="G828" s="25"/>
      <c r="H828" s="25"/>
      <c r="O828" s="25"/>
    </row>
    <row r="829" spans="1:15" ht="12.75">
      <c r="A829" s="25"/>
      <c r="G829" s="25"/>
      <c r="H829" s="25"/>
      <c r="O829" s="25"/>
    </row>
    <row r="830" spans="1:15" ht="12.75">
      <c r="A830" s="25"/>
      <c r="G830" s="25"/>
      <c r="H830" s="25"/>
      <c r="O830" s="25"/>
    </row>
    <row r="831" spans="1:15" ht="12.75">
      <c r="A831" s="25"/>
      <c r="G831" s="25"/>
      <c r="H831" s="25"/>
      <c r="O831" s="25"/>
    </row>
    <row r="832" spans="1:15" ht="12.75">
      <c r="A832" s="25"/>
      <c r="G832" s="25"/>
      <c r="H832" s="25"/>
      <c r="O832" s="25"/>
    </row>
    <row r="833" spans="1:15" ht="12.75">
      <c r="A833" s="25"/>
      <c r="G833" s="25"/>
      <c r="H833" s="25"/>
      <c r="O833" s="25"/>
    </row>
    <row r="834" spans="1:15" ht="12.75">
      <c r="A834" s="25"/>
      <c r="G834" s="25"/>
      <c r="H834" s="25"/>
      <c r="O834" s="25"/>
    </row>
    <row r="835" spans="1:15" ht="12.75">
      <c r="A835" s="25"/>
      <c r="G835" s="25"/>
      <c r="H835" s="25"/>
      <c r="O835" s="25"/>
    </row>
    <row r="836" spans="1:15" ht="12.75">
      <c r="A836" s="25"/>
      <c r="G836" s="25"/>
      <c r="H836" s="25"/>
      <c r="O836" s="25"/>
    </row>
    <row r="837" spans="1:15" ht="12.75">
      <c r="A837" s="25"/>
      <c r="G837" s="25"/>
      <c r="H837" s="25"/>
      <c r="O837" s="25"/>
    </row>
    <row r="838" spans="1:15" ht="12.75">
      <c r="A838" s="25"/>
      <c r="G838" s="25"/>
      <c r="H838" s="25"/>
      <c r="O838" s="25"/>
    </row>
    <row r="839" spans="1:15" ht="12.75">
      <c r="A839" s="25"/>
      <c r="G839" s="25"/>
      <c r="H839" s="25"/>
      <c r="O839" s="25"/>
    </row>
    <row r="840" spans="1:15" ht="12.75">
      <c r="A840" s="25"/>
      <c r="G840" s="25"/>
      <c r="H840" s="25"/>
      <c r="O840" s="25"/>
    </row>
    <row r="841" spans="1:15" ht="12.75">
      <c r="A841" s="25"/>
      <c r="G841" s="25"/>
      <c r="H841" s="25"/>
      <c r="O841" s="25"/>
    </row>
    <row r="842" spans="1:15" ht="12.75">
      <c r="A842" s="25"/>
      <c r="G842" s="25"/>
      <c r="H842" s="25"/>
      <c r="O842" s="25"/>
    </row>
    <row r="843" spans="1:15" ht="12.75">
      <c r="A843" s="25"/>
      <c r="G843" s="25"/>
      <c r="H843" s="25"/>
      <c r="O843" s="25"/>
    </row>
    <row r="844" spans="1:15" ht="12.75">
      <c r="A844" s="25"/>
      <c r="G844" s="25"/>
      <c r="H844" s="25"/>
      <c r="O844" s="25"/>
    </row>
    <row r="845" spans="1:15" ht="12.75">
      <c r="A845" s="25"/>
      <c r="G845" s="25"/>
      <c r="H845" s="25"/>
      <c r="O845" s="25"/>
    </row>
    <row r="846" spans="1:15" ht="12.75">
      <c r="A846" s="25"/>
      <c r="G846" s="25"/>
      <c r="H846" s="25"/>
      <c r="O846" s="25"/>
    </row>
    <row r="847" spans="1:15" ht="12.75">
      <c r="A847" s="25"/>
      <c r="G847" s="25"/>
      <c r="H847" s="25"/>
      <c r="O847" s="25"/>
    </row>
    <row r="848" spans="1:15" ht="12.75">
      <c r="A848" s="25"/>
      <c r="G848" s="25"/>
      <c r="H848" s="25"/>
      <c r="O848" s="25"/>
    </row>
    <row r="849" spans="1:15" ht="12.75">
      <c r="A849" s="25"/>
      <c r="G849" s="25"/>
      <c r="H849" s="25"/>
      <c r="O849" s="25"/>
    </row>
    <row r="850" spans="1:15" ht="12.75">
      <c r="A850" s="25"/>
      <c r="G850" s="25"/>
      <c r="H850" s="25"/>
      <c r="O850" s="25"/>
    </row>
    <row r="851" spans="1:15" ht="12.75">
      <c r="A851" s="25"/>
      <c r="G851" s="25"/>
      <c r="H851" s="25"/>
      <c r="O851" s="25"/>
    </row>
    <row r="852" spans="1:15" ht="12.75">
      <c r="A852" s="25"/>
      <c r="G852" s="25"/>
      <c r="H852" s="25"/>
      <c r="O852" s="25"/>
    </row>
    <row r="853" spans="1:15" ht="12.75">
      <c r="A853" s="25"/>
      <c r="G853" s="25"/>
      <c r="H853" s="25"/>
      <c r="O853" s="25"/>
    </row>
    <row r="854" spans="1:15" ht="12.75">
      <c r="A854" s="25"/>
      <c r="G854" s="25"/>
      <c r="H854" s="25"/>
      <c r="O854" s="25"/>
    </row>
    <row r="855" spans="1:15" ht="12.75">
      <c r="A855" s="25"/>
      <c r="G855" s="25"/>
      <c r="H855" s="25"/>
      <c r="O855" s="25"/>
    </row>
    <row r="856" spans="1:15" ht="12.75">
      <c r="A856" s="25"/>
      <c r="G856" s="25"/>
      <c r="H856" s="25"/>
      <c r="O856" s="25"/>
    </row>
    <row r="857" spans="1:15" ht="12.75">
      <c r="A857" s="25"/>
      <c r="G857" s="25"/>
      <c r="H857" s="25"/>
      <c r="O857" s="25"/>
    </row>
    <row r="858" spans="1:15" ht="12.75">
      <c r="A858" s="25"/>
      <c r="G858" s="25"/>
      <c r="H858" s="25"/>
      <c r="O858" s="25"/>
    </row>
    <row r="859" spans="1:15" ht="12.75">
      <c r="A859" s="25"/>
      <c r="G859" s="25"/>
      <c r="H859" s="25"/>
      <c r="O859" s="25"/>
    </row>
    <row r="860" spans="1:15" ht="12.75">
      <c r="A860" s="25"/>
      <c r="G860" s="25"/>
      <c r="H860" s="25"/>
      <c r="O860" s="25"/>
    </row>
    <row r="861" spans="1:15" ht="12.75">
      <c r="A861" s="25"/>
      <c r="G861" s="25"/>
      <c r="H861" s="25"/>
      <c r="O861" s="25"/>
    </row>
    <row r="862" spans="1:15" ht="12.75">
      <c r="A862" s="25"/>
      <c r="G862" s="25"/>
      <c r="H862" s="25"/>
      <c r="O862" s="25"/>
    </row>
    <row r="863" spans="1:15" ht="12.75">
      <c r="A863" s="25"/>
      <c r="G863" s="25"/>
      <c r="H863" s="25"/>
      <c r="O863" s="25"/>
    </row>
    <row r="864" spans="1:15" ht="12.75">
      <c r="A864" s="25"/>
      <c r="G864" s="25"/>
      <c r="H864" s="25"/>
      <c r="O864" s="25"/>
    </row>
    <row r="865" spans="1:15" ht="12.75">
      <c r="A865" s="25"/>
      <c r="G865" s="25"/>
      <c r="H865" s="25"/>
      <c r="O865" s="25"/>
    </row>
    <row r="866" spans="1:15" ht="12.75">
      <c r="A866" s="25"/>
      <c r="G866" s="25"/>
      <c r="H866" s="25"/>
      <c r="O866" s="25"/>
    </row>
    <row r="867" spans="1:15" ht="12.75">
      <c r="A867" s="25"/>
      <c r="G867" s="25"/>
      <c r="H867" s="25"/>
      <c r="O867" s="25"/>
    </row>
    <row r="868" spans="1:15" ht="12.75">
      <c r="A868" s="25"/>
      <c r="G868" s="25"/>
      <c r="H868" s="25"/>
      <c r="O868" s="25"/>
    </row>
    <row r="869" spans="1:15" ht="12.75">
      <c r="A869" s="25"/>
      <c r="G869" s="25"/>
      <c r="H869" s="25"/>
      <c r="O869" s="25"/>
    </row>
    <row r="870" spans="1:15" ht="12.75">
      <c r="A870" s="25"/>
      <c r="G870" s="25"/>
      <c r="H870" s="25"/>
      <c r="O870" s="25"/>
    </row>
    <row r="871" spans="1:15" ht="12.75">
      <c r="A871" s="25"/>
      <c r="G871" s="25"/>
      <c r="H871" s="25"/>
      <c r="O871" s="25"/>
    </row>
    <row r="872" spans="1:15" ht="12.75">
      <c r="A872" s="25"/>
      <c r="G872" s="25"/>
      <c r="H872" s="25"/>
      <c r="O872" s="25"/>
    </row>
    <row r="873" spans="1:15" ht="12.75">
      <c r="A873" s="25"/>
      <c r="G873" s="25"/>
      <c r="H873" s="25"/>
      <c r="O873" s="25"/>
    </row>
    <row r="874" spans="1:15" ht="12.75">
      <c r="A874" s="25"/>
      <c r="G874" s="25"/>
      <c r="H874" s="25"/>
      <c r="O874" s="25"/>
    </row>
    <row r="875" spans="1:15" ht="12.75">
      <c r="A875" s="25"/>
      <c r="G875" s="25"/>
      <c r="H875" s="25"/>
      <c r="O875" s="25"/>
    </row>
    <row r="876" spans="1:15" ht="12.75">
      <c r="A876" s="25"/>
      <c r="G876" s="25"/>
      <c r="H876" s="25"/>
      <c r="O876" s="25"/>
    </row>
    <row r="877" spans="1:15" ht="12.75">
      <c r="A877" s="25"/>
      <c r="G877" s="25"/>
      <c r="H877" s="25"/>
      <c r="O877" s="25"/>
    </row>
    <row r="878" spans="1:15" ht="12.75">
      <c r="A878" s="25"/>
      <c r="G878" s="25"/>
      <c r="H878" s="25"/>
      <c r="O878" s="25"/>
    </row>
    <row r="879" spans="1:15" ht="12.75">
      <c r="A879" s="25"/>
      <c r="G879" s="25"/>
      <c r="H879" s="25"/>
      <c r="O879" s="25"/>
    </row>
    <row r="880" spans="1:15" ht="12.75">
      <c r="A880" s="25"/>
      <c r="G880" s="25"/>
      <c r="H880" s="25"/>
      <c r="O880" s="25"/>
    </row>
    <row r="881" spans="1:15" ht="12.75">
      <c r="A881" s="25"/>
      <c r="G881" s="25"/>
      <c r="H881" s="25"/>
      <c r="O881" s="25"/>
    </row>
    <row r="882" spans="1:15" ht="12.75">
      <c r="A882" s="25"/>
      <c r="G882" s="25"/>
      <c r="H882" s="25"/>
      <c r="O882" s="25"/>
    </row>
    <row r="883" spans="1:15" ht="12.75">
      <c r="A883" s="25"/>
      <c r="G883" s="25"/>
      <c r="H883" s="25"/>
      <c r="O883" s="25"/>
    </row>
    <row r="884" spans="1:15" ht="12.75">
      <c r="A884" s="25"/>
      <c r="G884" s="25"/>
      <c r="H884" s="25"/>
      <c r="O884" s="25"/>
    </row>
    <row r="885" spans="1:15" ht="12.75">
      <c r="A885" s="25"/>
      <c r="G885" s="25"/>
      <c r="H885" s="25"/>
      <c r="O885" s="25"/>
    </row>
    <row r="886" spans="1:15" ht="12.75">
      <c r="A886" s="25"/>
      <c r="G886" s="25"/>
      <c r="H886" s="25"/>
      <c r="O886" s="25"/>
    </row>
    <row r="887" spans="1:15" ht="12.75">
      <c r="A887" s="25"/>
      <c r="G887" s="25"/>
      <c r="H887" s="25"/>
      <c r="O887" s="25"/>
    </row>
    <row r="888" spans="1:15" ht="12.75">
      <c r="A888" s="25"/>
      <c r="G888" s="25"/>
      <c r="H888" s="25"/>
      <c r="O888" s="25"/>
    </row>
    <row r="889" spans="1:15" ht="12.75">
      <c r="A889" s="25"/>
      <c r="G889" s="25"/>
      <c r="H889" s="25"/>
      <c r="O889" s="25"/>
    </row>
    <row r="890" spans="1:15" ht="12.75">
      <c r="A890" s="25"/>
      <c r="G890" s="25"/>
      <c r="H890" s="25"/>
      <c r="O890" s="25"/>
    </row>
    <row r="891" spans="1:15" ht="12.75">
      <c r="A891" s="25"/>
      <c r="G891" s="25"/>
      <c r="H891" s="25"/>
      <c r="O891" s="25"/>
    </row>
    <row r="892" spans="1:15" ht="12.75">
      <c r="A892" s="25"/>
      <c r="G892" s="25"/>
      <c r="H892" s="25"/>
      <c r="O892" s="25"/>
    </row>
    <row r="893" spans="1:15" ht="12.75">
      <c r="A893" s="25"/>
      <c r="G893" s="25"/>
      <c r="H893" s="25"/>
      <c r="O893" s="25"/>
    </row>
    <row r="894" spans="1:15" ht="12.75">
      <c r="A894" s="25"/>
      <c r="G894" s="25"/>
      <c r="H894" s="25"/>
      <c r="O894" s="25"/>
    </row>
    <row r="895" spans="1:15" ht="12.75">
      <c r="A895" s="25"/>
      <c r="G895" s="25"/>
      <c r="H895" s="25"/>
      <c r="O895" s="25"/>
    </row>
    <row r="896" spans="1:15" ht="12.75">
      <c r="A896" s="25"/>
      <c r="G896" s="25"/>
      <c r="H896" s="25"/>
      <c r="O896" s="25"/>
    </row>
    <row r="897" spans="1:15" ht="12.75">
      <c r="A897" s="25"/>
      <c r="G897" s="25"/>
      <c r="H897" s="25"/>
      <c r="O897" s="25"/>
    </row>
    <row r="898" spans="1:15" ht="12.75">
      <c r="A898" s="25"/>
      <c r="G898" s="25"/>
      <c r="H898" s="25"/>
      <c r="O898" s="25"/>
    </row>
    <row r="899" spans="1:15" ht="12.75">
      <c r="A899" s="25"/>
      <c r="G899" s="25"/>
      <c r="H899" s="25"/>
      <c r="O899" s="25"/>
    </row>
    <row r="900" spans="1:15" ht="12.75">
      <c r="A900" s="25"/>
      <c r="G900" s="25"/>
      <c r="H900" s="25"/>
      <c r="O900" s="25"/>
    </row>
    <row r="901" spans="1:15" ht="12.75">
      <c r="A901" s="25"/>
      <c r="G901" s="25"/>
      <c r="H901" s="25"/>
      <c r="O901" s="25"/>
    </row>
    <row r="902" spans="1:15" ht="12.75">
      <c r="A902" s="25"/>
      <c r="G902" s="25"/>
      <c r="H902" s="25"/>
      <c r="O902" s="25"/>
    </row>
    <row r="903" spans="1:15" ht="12.75">
      <c r="A903" s="25"/>
      <c r="G903" s="25"/>
      <c r="H903" s="25"/>
      <c r="O903" s="25"/>
    </row>
    <row r="904" spans="1:15" ht="12.75">
      <c r="A904" s="25"/>
      <c r="G904" s="25"/>
      <c r="H904" s="25"/>
      <c r="O904" s="25"/>
    </row>
    <row r="905" spans="1:15" ht="12.75">
      <c r="A905" s="25"/>
      <c r="G905" s="25"/>
      <c r="H905" s="25"/>
      <c r="O905" s="25"/>
    </row>
    <row r="906" spans="1:15" ht="12.75">
      <c r="A906" s="25"/>
      <c r="G906" s="25"/>
      <c r="H906" s="25"/>
      <c r="O906" s="25"/>
    </row>
    <row r="907" spans="1:15" ht="12.75">
      <c r="A907" s="25"/>
      <c r="G907" s="25"/>
      <c r="H907" s="25"/>
      <c r="O907" s="25"/>
    </row>
    <row r="908" spans="1:15" ht="12.75">
      <c r="A908" s="25"/>
      <c r="G908" s="25"/>
      <c r="H908" s="25"/>
      <c r="O908" s="25"/>
    </row>
    <row r="909" spans="1:15" ht="12.75">
      <c r="A909" s="25"/>
      <c r="G909" s="25"/>
      <c r="H909" s="25"/>
      <c r="O909" s="25"/>
    </row>
    <row r="910" spans="1:15" ht="12.75">
      <c r="A910" s="25"/>
      <c r="G910" s="25"/>
      <c r="H910" s="25"/>
      <c r="O910" s="25"/>
    </row>
    <row r="911" spans="1:15" ht="12.75">
      <c r="A911" s="25"/>
      <c r="G911" s="25"/>
      <c r="H911" s="25"/>
      <c r="O911" s="25"/>
    </row>
    <row r="912" spans="1:15" ht="12.75">
      <c r="A912" s="25"/>
      <c r="G912" s="25"/>
      <c r="H912" s="25"/>
      <c r="O912" s="25"/>
    </row>
    <row r="913" spans="1:15" ht="12.75">
      <c r="A913" s="25"/>
      <c r="G913" s="25"/>
      <c r="H913" s="25"/>
      <c r="O913" s="25"/>
    </row>
    <row r="914" spans="1:15" ht="12.75">
      <c r="A914" s="25"/>
      <c r="G914" s="25"/>
      <c r="H914" s="25"/>
      <c r="O914" s="25"/>
    </row>
    <row r="915" spans="1:15" ht="12.75">
      <c r="A915" s="25"/>
      <c r="G915" s="25"/>
      <c r="H915" s="25"/>
      <c r="O915" s="25"/>
    </row>
    <row r="916" spans="1:15" ht="12.75">
      <c r="A916" s="25"/>
      <c r="G916" s="25"/>
      <c r="H916" s="25"/>
      <c r="O916" s="25"/>
    </row>
    <row r="917" spans="1:15" ht="12.75">
      <c r="A917" s="25"/>
      <c r="G917" s="25"/>
      <c r="H917" s="25"/>
      <c r="O917" s="25"/>
    </row>
    <row r="918" spans="1:15" ht="12.75">
      <c r="A918" s="25"/>
      <c r="G918" s="25"/>
      <c r="H918" s="25"/>
      <c r="O918" s="25"/>
    </row>
    <row r="919" spans="1:15" ht="12.75">
      <c r="A919" s="25"/>
      <c r="G919" s="25"/>
      <c r="H919" s="25"/>
      <c r="O919" s="25"/>
    </row>
    <row r="920" spans="1:15" ht="12.75">
      <c r="A920" s="25"/>
      <c r="G920" s="25"/>
      <c r="H920" s="25"/>
      <c r="O920" s="25"/>
    </row>
    <row r="921" spans="1:15" ht="12.75">
      <c r="A921" s="25"/>
      <c r="G921" s="25"/>
      <c r="H921" s="25"/>
      <c r="O921" s="25"/>
    </row>
    <row r="922" spans="1:15" ht="12.75">
      <c r="A922" s="25"/>
      <c r="G922" s="25"/>
      <c r="H922" s="25"/>
      <c r="O922" s="25"/>
    </row>
    <row r="923" spans="1:15" ht="12.75">
      <c r="A923" s="25"/>
      <c r="G923" s="25"/>
      <c r="H923" s="25"/>
      <c r="O923" s="25"/>
    </row>
    <row r="924" spans="1:15" ht="12.75">
      <c r="A924" s="25"/>
      <c r="G924" s="25"/>
      <c r="H924" s="25"/>
      <c r="O924" s="25"/>
    </row>
    <row r="925" spans="1:15" ht="12.75">
      <c r="A925" s="25"/>
      <c r="G925" s="25"/>
      <c r="H925" s="25"/>
      <c r="O925" s="25"/>
    </row>
    <row r="926" spans="1:15" ht="12.75">
      <c r="A926" s="25"/>
      <c r="G926" s="25"/>
      <c r="H926" s="25"/>
      <c r="O926" s="25"/>
    </row>
    <row r="927" spans="1:15" ht="12.75">
      <c r="A927" s="25"/>
      <c r="G927" s="25"/>
      <c r="H927" s="25"/>
      <c r="O927" s="25"/>
    </row>
    <row r="928" spans="1:15" ht="12.75">
      <c r="A928" s="25"/>
      <c r="G928" s="25"/>
      <c r="H928" s="25"/>
      <c r="O928" s="25"/>
    </row>
    <row r="929" spans="1:15" ht="12.75">
      <c r="A929" s="25"/>
      <c r="G929" s="25"/>
      <c r="H929" s="25"/>
      <c r="O929" s="25"/>
    </row>
    <row r="930" spans="1:15" ht="12.75">
      <c r="A930" s="25"/>
      <c r="G930" s="25"/>
      <c r="H930" s="25"/>
      <c r="O930" s="25"/>
    </row>
    <row r="931" spans="1:15" ht="12.75">
      <c r="A931" s="25"/>
      <c r="G931" s="25"/>
      <c r="H931" s="25"/>
      <c r="O931" s="25"/>
    </row>
    <row r="932" spans="1:15" ht="12.75">
      <c r="A932" s="25"/>
      <c r="G932" s="25"/>
      <c r="H932" s="25"/>
      <c r="O932" s="25"/>
    </row>
    <row r="933" spans="1:15" ht="12.75">
      <c r="A933" s="25"/>
      <c r="G933" s="25"/>
      <c r="H933" s="25"/>
      <c r="O933" s="25"/>
    </row>
    <row r="934" spans="1:15" ht="12.75">
      <c r="A934" s="25"/>
      <c r="G934" s="25"/>
      <c r="H934" s="25"/>
      <c r="O934" s="25"/>
    </row>
    <row r="935" spans="1:15" ht="12.75">
      <c r="A935" s="25"/>
      <c r="G935" s="25"/>
      <c r="H935" s="25"/>
      <c r="O935" s="25"/>
    </row>
    <row r="936" spans="1:15" ht="12.75">
      <c r="A936" s="25"/>
      <c r="G936" s="25"/>
      <c r="H936" s="25"/>
      <c r="O936" s="25"/>
    </row>
    <row r="937" spans="1:15" ht="12.75">
      <c r="A937" s="25"/>
      <c r="G937" s="25"/>
      <c r="H937" s="25"/>
      <c r="O937" s="25"/>
    </row>
    <row r="938" spans="1:15" ht="12.75">
      <c r="A938" s="25"/>
      <c r="G938" s="25"/>
      <c r="H938" s="25"/>
      <c r="O938" s="25"/>
    </row>
    <row r="939" spans="1:15" ht="12.75">
      <c r="A939" s="25"/>
      <c r="G939" s="25"/>
      <c r="H939" s="25"/>
      <c r="O939" s="25"/>
    </row>
    <row r="940" spans="1:15" ht="12.75">
      <c r="A940" s="25"/>
      <c r="G940" s="25"/>
      <c r="H940" s="25"/>
      <c r="O940" s="25"/>
    </row>
    <row r="941" spans="1:15" ht="12.75">
      <c r="A941" s="25"/>
      <c r="G941" s="25"/>
      <c r="H941" s="25"/>
      <c r="O941" s="25"/>
    </row>
    <row r="942" spans="1:15" ht="12.75">
      <c r="A942" s="25"/>
      <c r="G942" s="25"/>
      <c r="H942" s="25"/>
      <c r="O942" s="25"/>
    </row>
    <row r="943" spans="1:15" ht="12.75">
      <c r="A943" s="25"/>
      <c r="G943" s="25"/>
      <c r="H943" s="25"/>
      <c r="O943" s="25"/>
    </row>
    <row r="944" spans="1:15" ht="12.75">
      <c r="A944" s="25"/>
      <c r="G944" s="25"/>
      <c r="H944" s="25"/>
      <c r="O944" s="25"/>
    </row>
    <row r="945" spans="1:15" ht="12.75">
      <c r="A945" s="25"/>
      <c r="G945" s="25"/>
      <c r="H945" s="25"/>
      <c r="O945" s="25"/>
    </row>
    <row r="946" spans="1:15" ht="12.75">
      <c r="A946" s="25"/>
      <c r="G946" s="25"/>
      <c r="H946" s="25"/>
      <c r="O946" s="25"/>
    </row>
    <row r="947" spans="1:15" ht="12.75">
      <c r="A947" s="25"/>
      <c r="G947" s="25"/>
      <c r="H947" s="25"/>
      <c r="O947" s="25"/>
    </row>
    <row r="948" spans="1:15" ht="12.75">
      <c r="A948" s="25"/>
      <c r="G948" s="25"/>
      <c r="H948" s="25"/>
      <c r="O948" s="25"/>
    </row>
    <row r="949" spans="1:15" ht="12.75">
      <c r="A949" s="25"/>
      <c r="G949" s="25"/>
      <c r="H949" s="25"/>
      <c r="O949" s="25"/>
    </row>
    <row r="950" spans="1:15" ht="12.75">
      <c r="A950" s="25"/>
      <c r="G950" s="25"/>
      <c r="H950" s="25"/>
      <c r="O950" s="25"/>
    </row>
    <row r="951" spans="1:15" ht="12.75">
      <c r="A951" s="25"/>
      <c r="G951" s="25"/>
      <c r="H951" s="25"/>
      <c r="O951" s="25"/>
    </row>
    <row r="952" spans="1:15" ht="12.75">
      <c r="A952" s="25"/>
      <c r="G952" s="25"/>
      <c r="H952" s="25"/>
      <c r="O952" s="25"/>
    </row>
    <row r="953" spans="1:15" ht="12.75">
      <c r="A953" s="25"/>
      <c r="G953" s="25"/>
      <c r="H953" s="25"/>
      <c r="O953" s="25"/>
    </row>
    <row r="954" spans="1:15" ht="12.75">
      <c r="A954" s="25"/>
      <c r="G954" s="25"/>
      <c r="H954" s="25"/>
      <c r="O954" s="25"/>
    </row>
    <row r="955" spans="1:15" ht="12.75">
      <c r="A955" s="25"/>
      <c r="G955" s="25"/>
      <c r="H955" s="25"/>
      <c r="O955" s="25"/>
    </row>
    <row r="956" spans="1:15" ht="12.75">
      <c r="A956" s="25"/>
      <c r="G956" s="25"/>
      <c r="H956" s="25"/>
      <c r="O956" s="25"/>
    </row>
    <row r="957" spans="1:15" ht="12.75">
      <c r="A957" s="25"/>
      <c r="G957" s="25"/>
      <c r="H957" s="25"/>
      <c r="O957" s="25"/>
    </row>
    <row r="958" spans="1:15" ht="12.75">
      <c r="A958" s="25"/>
      <c r="G958" s="25"/>
      <c r="H958" s="25"/>
      <c r="O958" s="25"/>
    </row>
    <row r="959" spans="1:15" ht="12.75">
      <c r="A959" s="25"/>
      <c r="G959" s="25"/>
      <c r="H959" s="25"/>
      <c r="O959" s="25"/>
    </row>
    <row r="960" spans="1:15" ht="12.75">
      <c r="A960" s="25"/>
      <c r="G960" s="25"/>
      <c r="H960" s="25"/>
      <c r="O960" s="25"/>
    </row>
    <row r="961" spans="1:15" ht="12.75">
      <c r="A961" s="25"/>
      <c r="G961" s="25"/>
      <c r="H961" s="25"/>
      <c r="O961" s="25"/>
    </row>
    <row r="962" spans="1:15" ht="12.75">
      <c r="A962" s="25"/>
      <c r="G962" s="25"/>
      <c r="H962" s="25"/>
      <c r="O962" s="25"/>
    </row>
    <row r="963" spans="1:15" ht="12.75">
      <c r="A963" s="25"/>
      <c r="G963" s="25"/>
      <c r="H963" s="25"/>
      <c r="O963" s="25"/>
    </row>
    <row r="964" spans="1:15" ht="12.75">
      <c r="A964" s="25"/>
      <c r="G964" s="25"/>
      <c r="H964" s="25"/>
      <c r="O964" s="25"/>
    </row>
    <row r="965" spans="1:15" ht="12.75">
      <c r="A965" s="25"/>
      <c r="G965" s="25"/>
      <c r="H965" s="25"/>
      <c r="O965" s="25"/>
    </row>
    <row r="966" spans="1:15" ht="12.75">
      <c r="A966" s="25"/>
      <c r="G966" s="25"/>
      <c r="H966" s="25"/>
      <c r="O966" s="25"/>
    </row>
    <row r="967" spans="1:15" ht="12.75">
      <c r="A967" s="25"/>
      <c r="G967" s="25"/>
      <c r="H967" s="25"/>
      <c r="O967" s="25"/>
    </row>
    <row r="968" spans="1:15" ht="12.75">
      <c r="A968" s="25"/>
      <c r="G968" s="25"/>
      <c r="H968" s="25"/>
      <c r="O968" s="25"/>
    </row>
    <row r="969" spans="1:15" ht="12.75">
      <c r="A969" s="25"/>
      <c r="G969" s="25"/>
      <c r="H969" s="25"/>
      <c r="O969" s="25"/>
    </row>
    <row r="970" spans="1:15" ht="12.75">
      <c r="A970" s="25"/>
      <c r="G970" s="25"/>
      <c r="H970" s="25"/>
      <c r="O970" s="25"/>
    </row>
    <row r="971" spans="1:15" ht="12.75">
      <c r="A971" s="25"/>
      <c r="G971" s="25"/>
      <c r="H971" s="25"/>
      <c r="O971" s="25"/>
    </row>
    <row r="972" spans="1:15" ht="12.75">
      <c r="A972" s="25"/>
      <c r="G972" s="25"/>
      <c r="H972" s="25"/>
      <c r="O972" s="25"/>
    </row>
    <row r="973" spans="1:15" ht="12.75">
      <c r="A973" s="25"/>
      <c r="G973" s="25"/>
      <c r="H973" s="25"/>
      <c r="O973" s="25"/>
    </row>
    <row r="974" spans="1:15" ht="12.75">
      <c r="A974" s="25"/>
      <c r="G974" s="25"/>
      <c r="H974" s="25"/>
      <c r="O974" s="25"/>
    </row>
    <row r="975" spans="1:15" ht="12.75">
      <c r="A975" s="25"/>
      <c r="G975" s="25"/>
      <c r="H975" s="25"/>
      <c r="O975" s="25"/>
    </row>
    <row r="976" spans="1:15" ht="12.75">
      <c r="A976" s="25"/>
      <c r="G976" s="25"/>
      <c r="H976" s="25"/>
      <c r="O976" s="25"/>
    </row>
    <row r="977" spans="1:15" ht="12.75">
      <c r="A977" s="25"/>
      <c r="G977" s="25"/>
      <c r="H977" s="25"/>
      <c r="O977" s="25"/>
    </row>
    <row r="978" spans="1:15" ht="12.75">
      <c r="A978" s="25"/>
      <c r="G978" s="25"/>
      <c r="H978" s="25"/>
      <c r="O978" s="25"/>
    </row>
    <row r="979" spans="1:15" ht="12.75">
      <c r="A979" s="25"/>
      <c r="G979" s="25"/>
      <c r="H979" s="25"/>
      <c r="O979" s="25"/>
    </row>
    <row r="980" spans="1:15" ht="12.75">
      <c r="A980" s="25"/>
      <c r="G980" s="25"/>
      <c r="H980" s="25"/>
      <c r="O980" s="25"/>
    </row>
    <row r="981" spans="1:15" ht="12.75">
      <c r="A981" s="25"/>
      <c r="G981" s="25"/>
      <c r="H981" s="25"/>
      <c r="O981" s="25"/>
    </row>
    <row r="982" spans="1:15" ht="12.75">
      <c r="A982" s="25"/>
      <c r="G982" s="25"/>
      <c r="H982" s="25"/>
      <c r="O982" s="25"/>
    </row>
    <row r="983" spans="1:15" ht="12.75">
      <c r="A983" s="25"/>
      <c r="G983" s="25"/>
      <c r="H983" s="25"/>
      <c r="O983" s="25"/>
    </row>
    <row r="984" spans="1:15" ht="12.75">
      <c r="A984" s="25"/>
      <c r="G984" s="25"/>
      <c r="H984" s="25"/>
      <c r="O984" s="25"/>
    </row>
    <row r="985" spans="1:15" ht="12.75">
      <c r="A985" s="25"/>
      <c r="G985" s="25"/>
      <c r="H985" s="25"/>
      <c r="O985" s="25"/>
    </row>
    <row r="986" spans="1:15" ht="12.75">
      <c r="A986" s="25"/>
      <c r="G986" s="25"/>
      <c r="H986" s="25"/>
      <c r="O986" s="25"/>
    </row>
    <row r="987" spans="1:15" ht="12.75">
      <c r="A987" s="25"/>
      <c r="G987" s="25"/>
      <c r="H987" s="25"/>
      <c r="O987" s="25"/>
    </row>
    <row r="988" spans="1:15" ht="12.75">
      <c r="A988" s="25"/>
      <c r="G988" s="25"/>
      <c r="H988" s="25"/>
      <c r="O988" s="25"/>
    </row>
    <row r="989" spans="1:15" ht="12.75">
      <c r="A989" s="25"/>
      <c r="G989" s="25"/>
      <c r="H989" s="25"/>
      <c r="O989" s="25"/>
    </row>
    <row r="990" spans="1:15" ht="12.75">
      <c r="A990" s="25"/>
      <c r="G990" s="25"/>
      <c r="H990" s="25"/>
      <c r="O990" s="25"/>
    </row>
    <row r="991" spans="1:15" ht="12.75">
      <c r="A991" s="25"/>
      <c r="G991" s="25"/>
      <c r="H991" s="25"/>
      <c r="O991" s="25"/>
    </row>
    <row r="992" spans="1:15" ht="12.75">
      <c r="A992" s="25"/>
      <c r="G992" s="25"/>
      <c r="H992" s="25"/>
      <c r="O992" s="25"/>
    </row>
    <row r="993" spans="1:15" ht="12.75">
      <c r="A993" s="25"/>
      <c r="G993" s="25"/>
      <c r="H993" s="25"/>
      <c r="O993" s="25"/>
    </row>
    <row r="994" spans="1:15" ht="12.75">
      <c r="A994" s="25"/>
      <c r="G994" s="25"/>
      <c r="H994" s="25"/>
      <c r="O994" s="25"/>
    </row>
    <row r="995" spans="1:15" ht="12.75">
      <c r="A995" s="25"/>
      <c r="G995" s="25"/>
      <c r="H995" s="25"/>
      <c r="O995" s="25"/>
    </row>
    <row r="996" spans="1:15" ht="12.75">
      <c r="A996" s="25"/>
      <c r="G996" s="25"/>
      <c r="H996" s="25"/>
      <c r="O996" s="25"/>
    </row>
    <row r="997" spans="1:15" ht="12.75">
      <c r="A997" s="25"/>
      <c r="G997" s="25"/>
      <c r="H997" s="25"/>
      <c r="O997" s="25"/>
    </row>
    <row r="998" spans="1:15" ht="12.75">
      <c r="A998" s="25"/>
      <c r="G998" s="25"/>
      <c r="H998" s="25"/>
      <c r="O998" s="25"/>
    </row>
    <row r="999" spans="1:15" ht="12.75">
      <c r="A999" s="25"/>
      <c r="G999" s="25"/>
      <c r="H999" s="25"/>
      <c r="O999" s="25"/>
    </row>
    <row r="1000" spans="1:15" ht="12.75">
      <c r="A1000" s="25"/>
      <c r="G1000" s="25"/>
      <c r="H1000" s="25"/>
      <c r="O1000" s="25"/>
    </row>
    <row r="1001" spans="1:15" ht="12.75">
      <c r="A1001" s="25"/>
      <c r="G1001" s="25"/>
      <c r="H1001" s="25"/>
      <c r="O1001" s="25"/>
    </row>
    <row r="1002" spans="1:15" ht="12.75">
      <c r="A1002" s="25"/>
      <c r="G1002" s="25"/>
      <c r="H1002" s="25"/>
      <c r="O1002" s="25"/>
    </row>
    <row r="1003" spans="1:15" ht="12.75">
      <c r="A1003" s="25"/>
      <c r="G1003" s="25"/>
      <c r="H1003" s="25"/>
      <c r="O1003" s="25"/>
    </row>
    <row r="1004" spans="1:15" ht="12.75">
      <c r="A1004" s="25"/>
      <c r="G1004" s="25"/>
      <c r="H1004" s="25"/>
      <c r="O1004" s="25"/>
    </row>
    <row r="1005" spans="1:15" ht="12.75">
      <c r="A1005" s="25"/>
      <c r="G1005" s="25"/>
      <c r="H1005" s="25"/>
      <c r="O1005" s="25"/>
    </row>
    <row r="1006" spans="1:15" ht="12.75">
      <c r="A1006" s="25"/>
      <c r="G1006" s="25"/>
      <c r="H1006" s="25"/>
      <c r="O1006" s="25"/>
    </row>
    <row r="1007" spans="1:15" ht="12.75">
      <c r="A1007" s="25"/>
      <c r="G1007" s="25"/>
      <c r="H1007" s="25"/>
      <c r="O1007" s="25"/>
    </row>
    <row r="1008" spans="1:15" ht="12.75">
      <c r="A1008" s="25"/>
      <c r="G1008" s="25"/>
      <c r="H1008" s="25"/>
      <c r="O1008" s="25"/>
    </row>
    <row r="1009" spans="1:15" ht="12.75">
      <c r="A1009" s="25"/>
      <c r="G1009" s="25"/>
      <c r="H1009" s="25"/>
      <c r="O1009" s="25"/>
    </row>
    <row r="1010" spans="1:15" ht="12.75">
      <c r="A1010" s="25"/>
      <c r="G1010" s="25"/>
      <c r="H1010" s="25"/>
      <c r="O1010" s="25"/>
    </row>
    <row r="1011" spans="1:15" ht="12.75">
      <c r="A1011" s="25"/>
      <c r="G1011" s="25"/>
      <c r="H1011" s="25"/>
      <c r="O1011" s="25"/>
    </row>
    <row r="1012" spans="1:15" ht="12.75">
      <c r="A1012" s="25"/>
      <c r="G1012" s="25"/>
      <c r="H1012" s="25"/>
      <c r="O1012" s="25"/>
    </row>
    <row r="1013" spans="1:15" ht="12.75">
      <c r="A1013" s="25"/>
      <c r="G1013" s="25"/>
      <c r="H1013" s="25"/>
      <c r="O1013" s="25"/>
    </row>
    <row r="1014" spans="1:15" ht="12.75">
      <c r="A1014" s="25"/>
      <c r="G1014" s="25"/>
      <c r="H1014" s="25"/>
      <c r="O1014" s="25"/>
    </row>
    <row r="1015" spans="1:15" ht="12.75">
      <c r="A1015" s="25"/>
      <c r="G1015" s="25"/>
      <c r="H1015" s="25"/>
      <c r="O1015" s="25"/>
    </row>
    <row r="1016" spans="1:15" ht="12.75">
      <c r="A1016" s="25"/>
      <c r="G1016" s="25"/>
      <c r="H1016" s="25"/>
      <c r="O1016" s="25"/>
    </row>
    <row r="1017" spans="1:15" ht="12.75">
      <c r="A1017" s="25"/>
      <c r="G1017" s="25"/>
      <c r="H1017" s="25"/>
      <c r="O1017" s="25"/>
    </row>
    <row r="1018" spans="1:15" ht="12.75">
      <c r="A1018" s="25"/>
      <c r="G1018" s="25"/>
      <c r="H1018" s="25"/>
      <c r="O1018" s="25"/>
    </row>
    <row r="1019" spans="1:15" ht="12.75">
      <c r="A1019" s="25"/>
      <c r="G1019" s="25"/>
      <c r="H1019" s="25"/>
      <c r="O1019" s="25"/>
    </row>
    <row r="1020" spans="1:15" ht="12.75">
      <c r="A1020" s="25"/>
      <c r="G1020" s="25"/>
      <c r="H1020" s="25"/>
      <c r="O1020" s="25"/>
    </row>
    <row r="1021" spans="1:15" ht="12.75">
      <c r="A1021" s="25"/>
      <c r="G1021" s="25"/>
      <c r="H1021" s="25"/>
      <c r="O1021" s="25"/>
    </row>
    <row r="1022" spans="1:15" ht="12.75">
      <c r="A1022" s="25"/>
      <c r="G1022" s="25"/>
      <c r="H1022" s="25"/>
      <c r="O1022" s="25"/>
    </row>
    <row r="1023" spans="1:15" ht="12.75">
      <c r="A1023" s="25"/>
      <c r="G1023" s="25"/>
      <c r="H1023" s="25"/>
      <c r="O1023" s="25"/>
    </row>
    <row r="1024" spans="1:15" ht="12.75">
      <c r="A1024" s="25"/>
      <c r="G1024" s="25"/>
      <c r="H1024" s="25"/>
      <c r="O1024" s="25"/>
    </row>
    <row r="1025" spans="1:15" ht="12.75">
      <c r="A1025" s="25"/>
      <c r="G1025" s="25"/>
      <c r="H1025" s="25"/>
      <c r="O1025" s="25"/>
    </row>
    <row r="1026" spans="1:15" ht="12.75">
      <c r="A1026" s="25"/>
      <c r="G1026" s="25"/>
      <c r="H1026" s="25"/>
      <c r="O1026" s="25"/>
    </row>
    <row r="1027" spans="1:15" ht="12.75">
      <c r="A1027" s="25"/>
      <c r="G1027" s="25"/>
      <c r="H1027" s="25"/>
      <c r="O1027" s="25"/>
    </row>
    <row r="1028" spans="1:15" ht="12.75">
      <c r="A1028" s="25"/>
      <c r="G1028" s="25"/>
      <c r="H1028" s="25"/>
      <c r="O1028" s="25"/>
    </row>
    <row r="1029" spans="1:15" ht="12.75">
      <c r="A1029" s="25"/>
      <c r="G1029" s="25"/>
      <c r="H1029" s="25"/>
      <c r="O1029" s="25"/>
    </row>
    <row r="1030" spans="1:15" ht="12.75">
      <c r="A1030" s="25"/>
      <c r="G1030" s="25"/>
      <c r="H1030" s="25"/>
      <c r="O1030" s="25"/>
    </row>
    <row r="1031" spans="1:15" ht="12.75">
      <c r="A1031" s="25"/>
      <c r="G1031" s="25"/>
      <c r="H1031" s="25"/>
      <c r="O1031" s="25"/>
    </row>
    <row r="1032" spans="1:15" ht="12.75">
      <c r="A1032" s="25"/>
      <c r="G1032" s="25"/>
      <c r="H1032" s="25"/>
      <c r="O1032" s="25"/>
    </row>
    <row r="1033" spans="1:15" ht="12.75">
      <c r="A1033" s="25"/>
      <c r="G1033" s="25"/>
      <c r="H1033" s="25"/>
      <c r="O1033" s="25"/>
    </row>
    <row r="1034" spans="1:15" ht="12.75">
      <c r="A1034" s="25"/>
      <c r="G1034" s="25"/>
      <c r="H1034" s="25"/>
      <c r="O1034" s="25"/>
    </row>
    <row r="1035" spans="1:15" ht="12.75">
      <c r="A1035" s="25"/>
      <c r="G1035" s="25"/>
      <c r="H1035" s="25"/>
      <c r="O1035" s="25"/>
    </row>
    <row r="1036" spans="1:15" ht="12.75">
      <c r="A1036" s="25"/>
      <c r="G1036" s="25"/>
      <c r="H1036" s="25"/>
      <c r="O1036" s="25"/>
    </row>
    <row r="1037" spans="1:15" ht="12.75">
      <c r="A1037" s="25"/>
      <c r="G1037" s="25"/>
      <c r="H1037" s="25"/>
      <c r="O1037" s="25"/>
    </row>
    <row r="1038" spans="1:15" ht="12.75">
      <c r="A1038" s="25"/>
      <c r="G1038" s="25"/>
      <c r="H1038" s="25"/>
      <c r="O1038" s="25"/>
    </row>
    <row r="1039" spans="1:15" ht="12.75">
      <c r="A1039" s="25"/>
      <c r="G1039" s="25"/>
      <c r="H1039" s="25"/>
      <c r="O1039" s="25"/>
    </row>
    <row r="1040" spans="1:15" ht="12.75">
      <c r="A1040" s="25"/>
      <c r="G1040" s="25"/>
      <c r="H1040" s="25"/>
      <c r="O1040" s="25"/>
    </row>
    <row r="1041" spans="1:15" ht="12.75">
      <c r="A1041" s="25"/>
      <c r="G1041" s="25"/>
      <c r="H1041" s="25"/>
      <c r="O1041" s="25"/>
    </row>
    <row r="1042" spans="1:15" ht="12.75">
      <c r="A1042" s="25"/>
      <c r="G1042" s="25"/>
      <c r="H1042" s="25"/>
      <c r="O1042" s="25"/>
    </row>
    <row r="1043" spans="1:15" ht="12.75">
      <c r="A1043" s="25"/>
      <c r="G1043" s="25"/>
      <c r="H1043" s="25"/>
      <c r="O1043" s="25"/>
    </row>
    <row r="1044" spans="1:15" ht="12.75">
      <c r="A1044" s="25"/>
      <c r="G1044" s="25"/>
      <c r="H1044" s="25"/>
      <c r="O1044" s="25"/>
    </row>
    <row r="1045" spans="1:15" ht="12.75">
      <c r="A1045" s="25"/>
      <c r="G1045" s="25"/>
      <c r="H1045" s="25"/>
      <c r="O1045" s="25"/>
    </row>
    <row r="1046" spans="1:15" ht="12.75">
      <c r="A1046" s="25"/>
      <c r="G1046" s="25"/>
      <c r="H1046" s="25"/>
      <c r="O1046" s="25"/>
    </row>
    <row r="1047" spans="1:15" ht="12.75">
      <c r="A1047" s="25"/>
      <c r="G1047" s="25"/>
      <c r="H1047" s="25"/>
      <c r="O1047" s="25"/>
    </row>
    <row r="1048" spans="1:15" ht="12.75">
      <c r="A1048" s="25"/>
      <c r="G1048" s="25"/>
      <c r="H1048" s="25"/>
      <c r="O1048" s="25"/>
    </row>
    <row r="1049" spans="1:15" ht="12.75">
      <c r="A1049" s="25"/>
      <c r="G1049" s="25"/>
      <c r="H1049" s="25"/>
      <c r="O1049" s="25"/>
    </row>
    <row r="1050" spans="1:15" ht="12.75">
      <c r="A1050" s="25"/>
      <c r="G1050" s="25"/>
      <c r="H1050" s="25"/>
      <c r="O1050" s="25"/>
    </row>
  </sheetData>
  <mergeCells count="15">
    <mergeCell ref="D51:M51"/>
    <mergeCell ref="F54:L54"/>
    <mergeCell ref="D59:M59"/>
    <mergeCell ref="G1:M1"/>
    <mergeCell ref="F3:L3"/>
    <mergeCell ref="F16:L16"/>
    <mergeCell ref="C18:L18"/>
    <mergeCell ref="D21:M21"/>
    <mergeCell ref="D25:M25"/>
    <mergeCell ref="F29:L29"/>
    <mergeCell ref="C31:L31"/>
    <mergeCell ref="D34:M34"/>
    <mergeCell ref="D38:M38"/>
    <mergeCell ref="F42:L42"/>
    <mergeCell ref="D47:M47"/>
  </mergeCells>
  <hyperlinks>
    <hyperlink ref="B3" r:id="rId1" location="CAE/202005052257/202005052257" display="https://mesonet.agron.iastate.edu/lsr/ - CAE/202005052257/202005052257" xr:uid="{00000000-0004-0000-0300-000000000000}"/>
    <hyperlink ref="D3" r:id="rId2" location="CAE/202005052257/202005052257" xr:uid="{00000000-0004-0000-0300-000001000000}"/>
    <hyperlink ref="B16" r:id="rId3" location="CAE/202005052350/202005052350" display="https://mesonet.agron.iastate.edu/lsr/ - CAE/202005052350/202005052350" xr:uid="{00000000-0004-0000-0300-000002000000}"/>
    <hyperlink ref="D16" r:id="rId4" location="CAE/202005052350/202005052350" xr:uid="{00000000-0004-0000-0300-000003000000}"/>
    <hyperlink ref="B29" r:id="rId5" location="CAE/202005052350/202005052350" display="https://mesonet.agron.iastate.edu/lsr/ - CAE/202005052350/202005052350" xr:uid="{00000000-0004-0000-0300-000004000000}"/>
    <hyperlink ref="D29" r:id="rId6" location="CAE/202005052350/202005052350" xr:uid="{00000000-0004-0000-0300-000005000000}"/>
    <hyperlink ref="B42" r:id="rId7" location="CAE/202005052358/202005052358" display="https://mesonet.agron.iastate.edu/lsr/ - CAE/202005052358/202005052358" xr:uid="{00000000-0004-0000-0300-000006000000}"/>
    <hyperlink ref="D42" r:id="rId8" location="CAE/202005052358/202005052358" xr:uid="{00000000-0004-0000-0300-000007000000}"/>
    <hyperlink ref="B54" r:id="rId9" location="CAE/202005060034/202005060034" display="https://mesonet.agron.iastate.edu/lsr/ - CAE/202005060034/202005060034" xr:uid="{00000000-0004-0000-0300-000008000000}"/>
    <hyperlink ref="D54" r:id="rId10" location="CAE/202005060034/202005060034" xr:uid="{00000000-0004-0000-03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5818E"/>
    <outlinePr summaryBelow="0" summaryRight="0"/>
  </sheetPr>
  <dimension ref="A1:AD20"/>
  <sheetViews>
    <sheetView workbookViewId="0"/>
  </sheetViews>
  <sheetFormatPr defaultColWidth="14.42578125" defaultRowHeight="15.75" customHeight="1"/>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9</v>
      </c>
      <c r="B2" s="5">
        <v>0.1</v>
      </c>
      <c r="C2" s="5">
        <v>0.1</v>
      </c>
      <c r="D2" s="5">
        <v>0.3</v>
      </c>
      <c r="E2" s="5">
        <v>0.5</v>
      </c>
      <c r="G2" s="4" t="s">
        <v>9</v>
      </c>
      <c r="H2" s="5">
        <v>0.1</v>
      </c>
      <c r="I2" s="5">
        <v>0.2</v>
      </c>
      <c r="J2" s="5">
        <v>0.5</v>
      </c>
      <c r="K2" s="6">
        <v>0.8</v>
      </c>
      <c r="M2" s="4" t="s">
        <v>9</v>
      </c>
      <c r="N2" s="5">
        <v>0.3</v>
      </c>
      <c r="O2" s="5">
        <v>0.5</v>
      </c>
      <c r="P2" s="6">
        <v>0.6</v>
      </c>
      <c r="Q2" s="6">
        <v>0.9</v>
      </c>
      <c r="S2" s="4" t="s">
        <v>9</v>
      </c>
      <c r="T2" s="3">
        <v>1</v>
      </c>
      <c r="U2" s="3">
        <v>1</v>
      </c>
      <c r="V2" s="7">
        <v>1.5</v>
      </c>
      <c r="W2" s="7">
        <v>1.5</v>
      </c>
      <c r="Y2" s="4" t="s">
        <v>9</v>
      </c>
      <c r="Z2" s="3">
        <v>1.75</v>
      </c>
      <c r="AA2" s="3">
        <v>1.25</v>
      </c>
      <c r="AB2" s="7">
        <v>1.75</v>
      </c>
      <c r="AC2" s="7">
        <v>1.75</v>
      </c>
      <c r="AD2" s="7"/>
    </row>
    <row r="3" spans="1:30">
      <c r="A3" s="4" t="s">
        <v>10</v>
      </c>
      <c r="B3" s="5">
        <v>0.1</v>
      </c>
      <c r="C3" s="5">
        <v>0.1</v>
      </c>
      <c r="D3" s="5"/>
      <c r="E3" s="5">
        <v>0.1</v>
      </c>
      <c r="G3" s="4" t="s">
        <v>10</v>
      </c>
      <c r="H3" s="5">
        <v>0.1</v>
      </c>
      <c r="I3" s="5">
        <v>0.3</v>
      </c>
      <c r="J3" s="5"/>
      <c r="K3" s="5">
        <v>0.1</v>
      </c>
      <c r="M3" s="4" t="s">
        <v>10</v>
      </c>
      <c r="N3" s="5">
        <v>0.2</v>
      </c>
      <c r="O3" s="5">
        <v>0.4</v>
      </c>
      <c r="P3" s="6"/>
      <c r="Q3" s="6">
        <v>0.2</v>
      </c>
      <c r="S3" s="4" t="s">
        <v>10</v>
      </c>
      <c r="T3" s="3">
        <v>0.75</v>
      </c>
      <c r="U3" s="3">
        <v>1</v>
      </c>
      <c r="V3" s="7"/>
      <c r="W3" s="7">
        <v>1</v>
      </c>
      <c r="Y3" s="4" t="s">
        <v>10</v>
      </c>
      <c r="Z3" s="3">
        <v>1</v>
      </c>
      <c r="AA3" s="3">
        <v>1.25</v>
      </c>
      <c r="AB3" s="7"/>
      <c r="AC3" s="7">
        <v>1</v>
      </c>
      <c r="AD3" s="6"/>
    </row>
    <row r="4" spans="1:30">
      <c r="A4" s="4" t="s">
        <v>11</v>
      </c>
      <c r="B4" s="5">
        <v>0.1</v>
      </c>
      <c r="C4" s="5">
        <v>0.1</v>
      </c>
      <c r="D4" s="5"/>
      <c r="E4" s="5">
        <v>0.1</v>
      </c>
      <c r="G4" s="4" t="s">
        <v>11</v>
      </c>
      <c r="H4" s="5">
        <v>0.1</v>
      </c>
      <c r="I4" s="5">
        <v>0.3</v>
      </c>
      <c r="J4" s="5"/>
      <c r="K4" s="5">
        <v>0.1</v>
      </c>
      <c r="M4" s="4" t="s">
        <v>11</v>
      </c>
      <c r="N4" s="5">
        <v>0.2</v>
      </c>
      <c r="O4" s="5">
        <v>0.4</v>
      </c>
      <c r="P4" s="6"/>
      <c r="Q4" s="6">
        <v>0.2</v>
      </c>
      <c r="S4" s="4" t="s">
        <v>11</v>
      </c>
      <c r="T4" s="3">
        <v>0.75</v>
      </c>
      <c r="U4" s="3">
        <v>1</v>
      </c>
      <c r="V4" s="7"/>
      <c r="W4" s="7">
        <v>1</v>
      </c>
      <c r="Y4" s="4" t="s">
        <v>11</v>
      </c>
      <c r="Z4" s="3">
        <v>1</v>
      </c>
      <c r="AA4" s="3">
        <v>1.25</v>
      </c>
      <c r="AB4" s="7"/>
      <c r="AC4" s="7">
        <v>1</v>
      </c>
      <c r="AD4" s="6"/>
    </row>
    <row r="5" spans="1:30">
      <c r="A5" s="4" t="s">
        <v>12</v>
      </c>
      <c r="B5" s="5">
        <v>0.1</v>
      </c>
      <c r="C5" s="5">
        <v>0.3</v>
      </c>
      <c r="D5" s="5"/>
      <c r="E5" s="5">
        <v>0.4</v>
      </c>
      <c r="G5" s="4" t="s">
        <v>12</v>
      </c>
      <c r="H5" s="5">
        <v>0.2</v>
      </c>
      <c r="I5" s="5">
        <v>0.4</v>
      </c>
      <c r="J5" s="5"/>
      <c r="K5" s="5">
        <v>0.5</v>
      </c>
      <c r="M5" s="4" t="s">
        <v>12</v>
      </c>
      <c r="N5" s="5">
        <v>0.5</v>
      </c>
      <c r="O5" s="5">
        <v>0.5</v>
      </c>
      <c r="P5" s="6"/>
      <c r="Q5" s="6">
        <v>0.6</v>
      </c>
      <c r="S5" s="4" t="s">
        <v>12</v>
      </c>
      <c r="T5" s="3">
        <v>0.75</v>
      </c>
      <c r="U5" s="3">
        <v>1.25</v>
      </c>
      <c r="V5" s="7"/>
      <c r="W5" s="7">
        <v>1.25</v>
      </c>
      <c r="Y5" s="4" t="s">
        <v>12</v>
      </c>
      <c r="Z5" s="3">
        <v>1</v>
      </c>
      <c r="AA5" s="3">
        <v>1.5</v>
      </c>
      <c r="AB5" s="7"/>
      <c r="AC5" s="7">
        <v>1.5</v>
      </c>
      <c r="AD5" s="7"/>
    </row>
    <row r="6" spans="1:30">
      <c r="A6" s="109" t="s">
        <v>13</v>
      </c>
      <c r="B6" s="110">
        <v>0.3</v>
      </c>
      <c r="C6" s="110">
        <v>0</v>
      </c>
      <c r="D6" s="110">
        <v>0.2</v>
      </c>
      <c r="E6" s="110">
        <v>0.3</v>
      </c>
      <c r="G6" s="109" t="s">
        <v>13</v>
      </c>
      <c r="H6" s="110">
        <v>0.5</v>
      </c>
      <c r="I6" s="110"/>
      <c r="J6" s="110">
        <v>0.4</v>
      </c>
      <c r="K6" s="111">
        <v>0.6</v>
      </c>
      <c r="M6" s="109" t="s">
        <v>13</v>
      </c>
      <c r="N6" s="110">
        <v>0.6</v>
      </c>
      <c r="O6" s="111"/>
      <c r="P6" s="111">
        <v>0.7</v>
      </c>
      <c r="Q6" s="111">
        <v>0.7</v>
      </c>
      <c r="S6" s="109" t="s">
        <v>13</v>
      </c>
      <c r="T6" s="112">
        <v>1</v>
      </c>
      <c r="U6" s="113"/>
      <c r="V6" s="113">
        <v>1</v>
      </c>
      <c r="W6" s="113">
        <v>1</v>
      </c>
      <c r="Y6" s="109" t="s">
        <v>13</v>
      </c>
      <c r="Z6" s="112">
        <v>1.5</v>
      </c>
      <c r="AA6" s="113"/>
      <c r="AB6" s="113">
        <v>1</v>
      </c>
      <c r="AC6" s="113">
        <v>1.25</v>
      </c>
      <c r="AD6" s="7"/>
    </row>
    <row r="7" spans="1:30">
      <c r="A7" s="4" t="s">
        <v>58</v>
      </c>
      <c r="B7" s="18">
        <f t="shared" ref="B7:E7" si="0">AVERAGE(B2:B6)</f>
        <v>0.13999999999999999</v>
      </c>
      <c r="C7" s="18">
        <f t="shared" si="0"/>
        <v>0.12000000000000002</v>
      </c>
      <c r="D7" s="18">
        <f t="shared" si="0"/>
        <v>0.25</v>
      </c>
      <c r="E7" s="18">
        <f t="shared" si="0"/>
        <v>0.28000000000000003</v>
      </c>
      <c r="G7" s="4" t="s">
        <v>58</v>
      </c>
      <c r="H7" s="18">
        <f t="shared" ref="H7:K7" si="1">AVERAGE(H2:H6)</f>
        <v>0.2</v>
      </c>
      <c r="I7" s="18">
        <f t="shared" si="1"/>
        <v>0.30000000000000004</v>
      </c>
      <c r="J7" s="18">
        <f t="shared" si="1"/>
        <v>0.45</v>
      </c>
      <c r="K7" s="18">
        <f t="shared" si="1"/>
        <v>0.42000000000000004</v>
      </c>
      <c r="M7" s="4" t="s">
        <v>58</v>
      </c>
      <c r="N7" s="18">
        <f t="shared" ref="N7:Q7" si="2">AVERAGE(N2:N6)</f>
        <v>0.36</v>
      </c>
      <c r="O7" s="18">
        <f t="shared" si="2"/>
        <v>0.45</v>
      </c>
      <c r="P7" s="18">
        <f t="shared" si="2"/>
        <v>0.64999999999999991</v>
      </c>
      <c r="Q7" s="18">
        <f t="shared" si="2"/>
        <v>0.51999999999999991</v>
      </c>
      <c r="S7" s="4" t="s">
        <v>58</v>
      </c>
      <c r="T7" s="21">
        <f t="shared" ref="T7:W7" si="3">AVERAGE(T2:T6)</f>
        <v>0.85</v>
      </c>
      <c r="U7" s="21">
        <f t="shared" si="3"/>
        <v>1.0625</v>
      </c>
      <c r="V7" s="21">
        <f t="shared" si="3"/>
        <v>1.25</v>
      </c>
      <c r="W7" s="21">
        <f t="shared" si="3"/>
        <v>1.1499999999999999</v>
      </c>
      <c r="Y7" s="4" t="s">
        <v>58</v>
      </c>
      <c r="Z7" s="21">
        <f t="shared" ref="Z7:AC7" si="4">AVERAGE(Z2:Z6)</f>
        <v>1.25</v>
      </c>
      <c r="AA7" s="21">
        <f t="shared" si="4"/>
        <v>1.3125</v>
      </c>
      <c r="AB7" s="21">
        <f t="shared" si="4"/>
        <v>1.375</v>
      </c>
      <c r="AC7" s="21">
        <f t="shared" si="4"/>
        <v>1.3</v>
      </c>
    </row>
    <row r="8" spans="1:30">
      <c r="A8" s="4" t="s">
        <v>59</v>
      </c>
      <c r="B8" s="18">
        <f t="shared" ref="B8:E8" si="5">MIN(B2,B6)</f>
        <v>0.1</v>
      </c>
      <c r="C8" s="18">
        <f t="shared" si="5"/>
        <v>0</v>
      </c>
      <c r="D8" s="18">
        <f t="shared" si="5"/>
        <v>0.2</v>
      </c>
      <c r="E8" s="18">
        <f t="shared" si="5"/>
        <v>0.3</v>
      </c>
      <c r="G8" s="4" t="s">
        <v>59</v>
      </c>
      <c r="H8" s="18">
        <f t="shared" ref="H8:K8" si="6">MIN(H2,H6)</f>
        <v>0.1</v>
      </c>
      <c r="I8" s="18">
        <f t="shared" si="6"/>
        <v>0.2</v>
      </c>
      <c r="J8" s="18">
        <f t="shared" si="6"/>
        <v>0.4</v>
      </c>
      <c r="K8" s="18">
        <f t="shared" si="6"/>
        <v>0.6</v>
      </c>
      <c r="M8" s="4" t="s">
        <v>59</v>
      </c>
      <c r="N8" s="18">
        <f t="shared" ref="N8:Q8" si="7">MIN(N2,N6)</f>
        <v>0.3</v>
      </c>
      <c r="O8" s="18">
        <f t="shared" si="7"/>
        <v>0.5</v>
      </c>
      <c r="P8" s="18">
        <f t="shared" si="7"/>
        <v>0.6</v>
      </c>
      <c r="Q8" s="18">
        <f t="shared" si="7"/>
        <v>0.7</v>
      </c>
      <c r="S8" s="4" t="s">
        <v>59</v>
      </c>
      <c r="T8" s="21">
        <f t="shared" ref="T8:W8" si="8">MIN(T2,T6)</f>
        <v>1</v>
      </c>
      <c r="U8" s="21">
        <f t="shared" si="8"/>
        <v>1</v>
      </c>
      <c r="V8" s="21">
        <f t="shared" si="8"/>
        <v>1</v>
      </c>
      <c r="W8" s="21">
        <f t="shared" si="8"/>
        <v>1</v>
      </c>
      <c r="Y8" s="4" t="s">
        <v>59</v>
      </c>
      <c r="Z8" s="21">
        <f t="shared" ref="Z8:AC8" si="9">MIN(Z2,Z6)</f>
        <v>1.5</v>
      </c>
      <c r="AA8" s="21">
        <f t="shared" si="9"/>
        <v>1.25</v>
      </c>
      <c r="AB8" s="21">
        <f t="shared" si="9"/>
        <v>1</v>
      </c>
      <c r="AC8" s="21">
        <f t="shared" si="9"/>
        <v>1.25</v>
      </c>
    </row>
    <row r="9" spans="1:30">
      <c r="A9" s="4" t="s">
        <v>60</v>
      </c>
      <c r="B9" s="18">
        <f t="shared" ref="B9:E9" si="10">MAX(B2:B6)</f>
        <v>0.3</v>
      </c>
      <c r="C9" s="18">
        <f t="shared" si="10"/>
        <v>0.3</v>
      </c>
      <c r="D9" s="18">
        <f t="shared" si="10"/>
        <v>0.3</v>
      </c>
      <c r="E9" s="18">
        <f t="shared" si="10"/>
        <v>0.5</v>
      </c>
      <c r="G9" s="4" t="s">
        <v>60</v>
      </c>
      <c r="H9" s="18">
        <f t="shared" ref="H9:K9" si="11">MAX(H2:H6)</f>
        <v>0.5</v>
      </c>
      <c r="I9" s="18">
        <f t="shared" si="11"/>
        <v>0.4</v>
      </c>
      <c r="J9" s="18">
        <f t="shared" si="11"/>
        <v>0.5</v>
      </c>
      <c r="K9" s="18">
        <f t="shared" si="11"/>
        <v>0.8</v>
      </c>
      <c r="M9" s="4" t="s">
        <v>60</v>
      </c>
      <c r="N9" s="18">
        <f t="shared" ref="N9:Q9" si="12">MAX(N2:N6)</f>
        <v>0.6</v>
      </c>
      <c r="O9" s="18">
        <f t="shared" si="12"/>
        <v>0.5</v>
      </c>
      <c r="P9" s="18">
        <f t="shared" si="12"/>
        <v>0.7</v>
      </c>
      <c r="Q9" s="18">
        <f t="shared" si="12"/>
        <v>0.9</v>
      </c>
      <c r="S9" s="4" t="s">
        <v>60</v>
      </c>
      <c r="T9" s="21">
        <f t="shared" ref="T9:W9" si="13">MAX(T2:T6)</f>
        <v>1</v>
      </c>
      <c r="U9" s="21">
        <f t="shared" si="13"/>
        <v>1.25</v>
      </c>
      <c r="V9" s="21">
        <f t="shared" si="13"/>
        <v>1.5</v>
      </c>
      <c r="W9" s="21">
        <f t="shared" si="13"/>
        <v>1.5</v>
      </c>
      <c r="Y9" s="4" t="s">
        <v>60</v>
      </c>
      <c r="Z9" s="21">
        <f t="shared" ref="Z9:AC9" si="14">MAX(Z2:Z6)</f>
        <v>1.75</v>
      </c>
      <c r="AA9" s="21">
        <f t="shared" si="14"/>
        <v>1.5</v>
      </c>
      <c r="AB9" s="21">
        <f t="shared" si="14"/>
        <v>1.75</v>
      </c>
      <c r="AC9" s="21">
        <f t="shared" si="14"/>
        <v>1.75</v>
      </c>
    </row>
    <row r="11" spans="1:30">
      <c r="A11" s="3"/>
      <c r="B11" s="3"/>
      <c r="C11" s="3"/>
      <c r="D11" s="3"/>
      <c r="E11" s="3"/>
      <c r="G11" s="3"/>
      <c r="H11" s="3"/>
      <c r="I11" s="3"/>
      <c r="J11" s="3"/>
      <c r="K11" s="3"/>
      <c r="M11" s="3"/>
      <c r="N11" s="3"/>
      <c r="O11" s="3"/>
      <c r="P11" s="3"/>
      <c r="Q11" s="3"/>
      <c r="S11" s="3"/>
      <c r="T11" s="3"/>
      <c r="U11" s="3"/>
      <c r="V11" s="3"/>
      <c r="W11" s="3"/>
      <c r="Y11" s="3"/>
      <c r="Z11" s="3"/>
      <c r="AA11" s="3"/>
      <c r="AB11" s="3"/>
      <c r="AC11" s="3"/>
      <c r="AD11" s="3"/>
    </row>
    <row r="12" spans="1:30">
      <c r="A12" s="1" t="s">
        <v>61</v>
      </c>
      <c r="B12" s="2" t="s">
        <v>1</v>
      </c>
      <c r="C12" s="2" t="s">
        <v>2</v>
      </c>
      <c r="D12" s="2" t="s">
        <v>3</v>
      </c>
      <c r="E12" s="2" t="s">
        <v>4</v>
      </c>
      <c r="G12" s="1" t="s">
        <v>62</v>
      </c>
      <c r="H12" s="2" t="s">
        <v>1</v>
      </c>
      <c r="I12" s="2" t="s">
        <v>2</v>
      </c>
      <c r="J12" s="2" t="s">
        <v>3</v>
      </c>
      <c r="K12" s="2" t="s">
        <v>4</v>
      </c>
      <c r="M12" s="1" t="s">
        <v>63</v>
      </c>
      <c r="N12" s="2" t="s">
        <v>1</v>
      </c>
      <c r="O12" s="2" t="s">
        <v>2</v>
      </c>
      <c r="P12" s="2" t="s">
        <v>3</v>
      </c>
      <c r="Q12" s="2" t="s">
        <v>4</v>
      </c>
      <c r="S12" s="1" t="s">
        <v>64</v>
      </c>
      <c r="T12" s="2" t="s">
        <v>1</v>
      </c>
      <c r="U12" s="2" t="s">
        <v>2</v>
      </c>
      <c r="V12" s="2" t="s">
        <v>3</v>
      </c>
      <c r="W12" s="2" t="s">
        <v>4</v>
      </c>
      <c r="Y12" s="1" t="s">
        <v>65</v>
      </c>
      <c r="Z12" s="2" t="s">
        <v>1</v>
      </c>
      <c r="AA12" s="2" t="s">
        <v>2</v>
      </c>
      <c r="AB12" s="2" t="s">
        <v>3</v>
      </c>
      <c r="AC12" s="2" t="s">
        <v>4</v>
      </c>
      <c r="AD12" s="3"/>
    </row>
    <row r="13" spans="1:30">
      <c r="A13" s="4" t="s">
        <v>9</v>
      </c>
      <c r="B13" s="5">
        <v>0.1</v>
      </c>
      <c r="C13" s="5">
        <v>0.1</v>
      </c>
      <c r="D13" s="5">
        <v>0.4</v>
      </c>
      <c r="E13" s="5">
        <v>0.5</v>
      </c>
      <c r="G13" s="4" t="s">
        <v>9</v>
      </c>
      <c r="H13" s="6">
        <v>0.1</v>
      </c>
      <c r="I13" s="6">
        <v>0.2</v>
      </c>
      <c r="J13" s="6">
        <v>0.5</v>
      </c>
      <c r="K13" s="6">
        <v>0.8</v>
      </c>
      <c r="M13" s="4" t="s">
        <v>9</v>
      </c>
      <c r="N13" s="6">
        <v>0.3</v>
      </c>
      <c r="O13" s="6">
        <v>0.4</v>
      </c>
      <c r="P13" s="6">
        <v>0.6</v>
      </c>
      <c r="Q13" s="6">
        <v>0.8</v>
      </c>
      <c r="S13" s="4" t="s">
        <v>9</v>
      </c>
      <c r="T13" s="7">
        <v>1</v>
      </c>
      <c r="U13" s="7">
        <v>1</v>
      </c>
      <c r="V13" s="7">
        <v>1.5</v>
      </c>
      <c r="W13" s="7">
        <v>1.25</v>
      </c>
      <c r="Y13" s="4" t="s">
        <v>9</v>
      </c>
      <c r="Z13" s="7">
        <v>1.25</v>
      </c>
      <c r="AA13" s="7">
        <v>1.25</v>
      </c>
      <c r="AB13" s="7">
        <v>1.75</v>
      </c>
      <c r="AC13" s="7">
        <v>1.5</v>
      </c>
      <c r="AD13" s="7"/>
    </row>
    <row r="14" spans="1:30">
      <c r="A14" s="4" t="s">
        <v>10</v>
      </c>
      <c r="B14" s="5">
        <v>0.3</v>
      </c>
      <c r="D14" s="5">
        <v>0.2</v>
      </c>
      <c r="E14" s="5">
        <v>0</v>
      </c>
      <c r="G14" s="4" t="s">
        <v>10</v>
      </c>
      <c r="H14" s="6">
        <v>0.2</v>
      </c>
      <c r="I14" s="6">
        <v>0.4</v>
      </c>
      <c r="J14" s="6"/>
      <c r="K14" s="6">
        <v>0.4</v>
      </c>
      <c r="M14" s="4" t="s">
        <v>10</v>
      </c>
      <c r="N14" s="6">
        <v>0.4</v>
      </c>
      <c r="O14" s="6">
        <v>0.6</v>
      </c>
      <c r="P14" s="6"/>
      <c r="Q14" s="6">
        <v>0.5</v>
      </c>
      <c r="S14" s="4" t="s">
        <v>10</v>
      </c>
      <c r="T14" s="7">
        <v>1</v>
      </c>
      <c r="U14" s="7">
        <v>1.25</v>
      </c>
      <c r="V14" s="7"/>
      <c r="W14" s="7">
        <v>0.75</v>
      </c>
      <c r="Y14" s="4" t="s">
        <v>10</v>
      </c>
      <c r="Z14" s="7">
        <v>1.25</v>
      </c>
      <c r="AA14" s="7">
        <v>1.5</v>
      </c>
      <c r="AB14" s="7"/>
      <c r="AC14" s="7">
        <v>1</v>
      </c>
      <c r="AD14" s="6"/>
    </row>
    <row r="15" spans="1:30">
      <c r="A15" s="4" t="s">
        <v>11</v>
      </c>
      <c r="B15" s="5">
        <v>0.3</v>
      </c>
      <c r="D15" s="5">
        <v>0.2</v>
      </c>
      <c r="E15" s="5">
        <v>0</v>
      </c>
      <c r="G15" s="4" t="s">
        <v>11</v>
      </c>
      <c r="H15" s="6">
        <v>0.2</v>
      </c>
      <c r="I15" s="6">
        <v>0.4</v>
      </c>
      <c r="J15" s="6"/>
      <c r="K15" s="6">
        <v>0.4</v>
      </c>
      <c r="M15" s="4" t="s">
        <v>11</v>
      </c>
      <c r="N15" s="6">
        <v>0.4</v>
      </c>
      <c r="O15" s="6">
        <v>0.6</v>
      </c>
      <c r="P15" s="6"/>
      <c r="Q15" s="6">
        <v>0.5</v>
      </c>
      <c r="S15" s="4" t="s">
        <v>11</v>
      </c>
      <c r="T15" s="7">
        <v>1</v>
      </c>
      <c r="U15" s="7">
        <v>1.25</v>
      </c>
      <c r="V15" s="7"/>
      <c r="W15" s="7">
        <v>0.75</v>
      </c>
      <c r="Y15" s="4" t="s">
        <v>11</v>
      </c>
      <c r="Z15" s="7">
        <v>1.25</v>
      </c>
      <c r="AA15" s="7">
        <v>1.5</v>
      </c>
      <c r="AB15" s="7"/>
      <c r="AC15" s="7">
        <v>1</v>
      </c>
      <c r="AD15" s="6"/>
    </row>
    <row r="16" spans="1:30">
      <c r="A16" s="4" t="s">
        <v>12</v>
      </c>
      <c r="B16" s="5">
        <v>0.2</v>
      </c>
      <c r="C16" s="5">
        <v>0.3</v>
      </c>
      <c r="D16" s="5"/>
      <c r="E16" s="5">
        <v>0.4</v>
      </c>
      <c r="G16" s="4" t="s">
        <v>12</v>
      </c>
      <c r="H16" s="6">
        <v>0.3</v>
      </c>
      <c r="I16" s="6">
        <v>0.5</v>
      </c>
      <c r="J16" s="6"/>
      <c r="K16" s="6">
        <v>0.5</v>
      </c>
      <c r="M16" s="4" t="s">
        <v>12</v>
      </c>
      <c r="N16" s="6">
        <v>0.5</v>
      </c>
      <c r="O16" s="6">
        <v>0.6</v>
      </c>
      <c r="P16" s="6"/>
      <c r="Q16" s="6">
        <v>0.6</v>
      </c>
      <c r="S16" s="4" t="s">
        <v>12</v>
      </c>
      <c r="T16" s="7">
        <v>1</v>
      </c>
      <c r="U16" s="7">
        <v>1.75</v>
      </c>
      <c r="V16" s="7"/>
      <c r="W16" s="7">
        <v>1.25</v>
      </c>
      <c r="Y16" s="4" t="s">
        <v>12</v>
      </c>
      <c r="Z16" s="7">
        <v>1.5</v>
      </c>
      <c r="AA16" s="7">
        <v>1.75</v>
      </c>
      <c r="AB16" s="7"/>
      <c r="AC16" s="7">
        <v>1.5</v>
      </c>
      <c r="AD16" s="7"/>
    </row>
    <row r="17" spans="1:30">
      <c r="A17" s="109" t="s">
        <v>13</v>
      </c>
      <c r="B17" s="110">
        <v>0.4</v>
      </c>
      <c r="C17" s="110">
        <v>0.3</v>
      </c>
      <c r="D17" s="110">
        <v>0.2</v>
      </c>
      <c r="E17" s="110">
        <v>0.3</v>
      </c>
      <c r="G17" s="109" t="s">
        <v>13</v>
      </c>
      <c r="H17" s="111">
        <v>0.5</v>
      </c>
      <c r="I17" s="111">
        <v>0.5</v>
      </c>
      <c r="J17" s="111">
        <v>0.4</v>
      </c>
      <c r="K17" s="111">
        <v>0.4</v>
      </c>
      <c r="M17" s="109" t="s">
        <v>13</v>
      </c>
      <c r="N17" s="111">
        <v>0.6</v>
      </c>
      <c r="O17" s="111">
        <v>0.6</v>
      </c>
      <c r="P17" s="111">
        <v>0.7</v>
      </c>
      <c r="Q17" s="111">
        <v>0.7</v>
      </c>
      <c r="S17" s="109" t="s">
        <v>13</v>
      </c>
      <c r="T17" s="113">
        <v>1.5</v>
      </c>
      <c r="U17" s="113">
        <v>1.25</v>
      </c>
      <c r="V17" s="113">
        <v>1.25</v>
      </c>
      <c r="W17" s="113">
        <v>1</v>
      </c>
      <c r="Y17" s="109" t="s">
        <v>13</v>
      </c>
      <c r="Z17" s="113">
        <v>1.75</v>
      </c>
      <c r="AA17" s="113">
        <v>1.5</v>
      </c>
      <c r="AB17" s="113">
        <v>1.5</v>
      </c>
      <c r="AC17" s="113">
        <v>1.25</v>
      </c>
      <c r="AD17" s="6"/>
    </row>
    <row r="18" spans="1:30">
      <c r="A18" s="4" t="s">
        <v>58</v>
      </c>
      <c r="B18" s="18">
        <f t="shared" ref="B18:E18" si="15">AVERAGE(B13:B17)</f>
        <v>0.25999999999999995</v>
      </c>
      <c r="C18" s="18">
        <f t="shared" si="15"/>
        <v>0.23333333333333331</v>
      </c>
      <c r="D18" s="18">
        <f t="shared" si="15"/>
        <v>0.25</v>
      </c>
      <c r="E18" s="18">
        <f t="shared" si="15"/>
        <v>0.24</v>
      </c>
      <c r="G18" s="4" t="s">
        <v>58</v>
      </c>
      <c r="H18" s="18">
        <f t="shared" ref="H18:K18" si="16">AVERAGE(H13:H17)</f>
        <v>0.26</v>
      </c>
      <c r="I18" s="18">
        <f t="shared" si="16"/>
        <v>0.4</v>
      </c>
      <c r="J18" s="18">
        <f t="shared" si="16"/>
        <v>0.45</v>
      </c>
      <c r="K18" s="18">
        <f t="shared" si="16"/>
        <v>0.5</v>
      </c>
      <c r="M18" s="4" t="s">
        <v>58</v>
      </c>
      <c r="N18" s="18">
        <f t="shared" ref="N18:Q18" si="17">AVERAGE(N13:N17)</f>
        <v>0.44000000000000006</v>
      </c>
      <c r="O18" s="18">
        <f t="shared" si="17"/>
        <v>0.56000000000000005</v>
      </c>
      <c r="P18" s="18">
        <f t="shared" si="17"/>
        <v>0.64999999999999991</v>
      </c>
      <c r="Q18" s="18">
        <f t="shared" si="17"/>
        <v>0.61999999999999988</v>
      </c>
      <c r="S18" s="4" t="s">
        <v>58</v>
      </c>
      <c r="T18" s="21">
        <f t="shared" ref="T18:W18" si="18">AVERAGE(T13:T17)</f>
        <v>1.1000000000000001</v>
      </c>
      <c r="U18" s="21">
        <f t="shared" si="18"/>
        <v>1.3</v>
      </c>
      <c r="V18" s="21">
        <f t="shared" si="18"/>
        <v>1.375</v>
      </c>
      <c r="W18" s="21">
        <f t="shared" si="18"/>
        <v>1</v>
      </c>
      <c r="Y18" s="4" t="s">
        <v>58</v>
      </c>
      <c r="Z18" s="21">
        <f t="shared" ref="Z18:AC18" si="19">AVERAGE(Z13:Z17)</f>
        <v>1.4</v>
      </c>
      <c r="AA18" s="21">
        <f t="shared" si="19"/>
        <v>1.5</v>
      </c>
      <c r="AB18" s="21">
        <f t="shared" si="19"/>
        <v>1.625</v>
      </c>
      <c r="AC18" s="21">
        <f t="shared" si="19"/>
        <v>1.25</v>
      </c>
    </row>
    <row r="19" spans="1:30">
      <c r="A19" s="4" t="s">
        <v>59</v>
      </c>
      <c r="B19" s="18">
        <f t="shared" ref="B19:E19" si="20">MIN(B13,B17)</f>
        <v>0.1</v>
      </c>
      <c r="C19" s="18">
        <f t="shared" si="20"/>
        <v>0.1</v>
      </c>
      <c r="D19" s="18">
        <f t="shared" si="20"/>
        <v>0.2</v>
      </c>
      <c r="E19" s="18">
        <f t="shared" si="20"/>
        <v>0.3</v>
      </c>
      <c r="G19" s="4" t="s">
        <v>59</v>
      </c>
      <c r="H19" s="18">
        <f t="shared" ref="H19:K19" si="21">MIN(H13,H17)</f>
        <v>0.1</v>
      </c>
      <c r="I19" s="18">
        <f t="shared" si="21"/>
        <v>0.2</v>
      </c>
      <c r="J19" s="18">
        <f t="shared" si="21"/>
        <v>0.4</v>
      </c>
      <c r="K19" s="18">
        <f t="shared" si="21"/>
        <v>0.4</v>
      </c>
      <c r="M19" s="4" t="s">
        <v>59</v>
      </c>
      <c r="N19" s="18">
        <f t="shared" ref="N19:Q19" si="22">MIN(N13,N17)</f>
        <v>0.3</v>
      </c>
      <c r="O19" s="18">
        <f t="shared" si="22"/>
        <v>0.4</v>
      </c>
      <c r="P19" s="18">
        <f t="shared" si="22"/>
        <v>0.6</v>
      </c>
      <c r="Q19" s="18">
        <f t="shared" si="22"/>
        <v>0.7</v>
      </c>
      <c r="S19" s="4" t="s">
        <v>59</v>
      </c>
      <c r="T19" s="21">
        <f t="shared" ref="T19:W19" si="23">MIN(T13,T17)</f>
        <v>1</v>
      </c>
      <c r="U19" s="21">
        <f t="shared" si="23"/>
        <v>1</v>
      </c>
      <c r="V19" s="21">
        <f t="shared" si="23"/>
        <v>1.25</v>
      </c>
      <c r="W19" s="21">
        <f t="shared" si="23"/>
        <v>1</v>
      </c>
      <c r="Y19" s="4" t="s">
        <v>59</v>
      </c>
      <c r="Z19" s="21">
        <f t="shared" ref="Z19:AC19" si="24">MIN(Z13,Z17)</f>
        <v>1.25</v>
      </c>
      <c r="AA19" s="21">
        <f t="shared" si="24"/>
        <v>1.25</v>
      </c>
      <c r="AB19" s="21">
        <f t="shared" si="24"/>
        <v>1.5</v>
      </c>
      <c r="AC19" s="21">
        <f t="shared" si="24"/>
        <v>1.25</v>
      </c>
    </row>
    <row r="20" spans="1:30">
      <c r="A20" s="4" t="s">
        <v>60</v>
      </c>
      <c r="B20" s="18">
        <f t="shared" ref="B20:E20" si="25">MAX(B13:B17)</f>
        <v>0.4</v>
      </c>
      <c r="C20" s="18">
        <f t="shared" si="25"/>
        <v>0.3</v>
      </c>
      <c r="D20" s="18">
        <f t="shared" si="25"/>
        <v>0.4</v>
      </c>
      <c r="E20" s="18">
        <f t="shared" si="25"/>
        <v>0.5</v>
      </c>
      <c r="G20" s="4" t="s">
        <v>60</v>
      </c>
      <c r="H20" s="18">
        <f t="shared" ref="H20:K20" si="26">MAX(H13:H17)</f>
        <v>0.5</v>
      </c>
      <c r="I20" s="18">
        <f t="shared" si="26"/>
        <v>0.5</v>
      </c>
      <c r="J20" s="18">
        <f t="shared" si="26"/>
        <v>0.5</v>
      </c>
      <c r="K20" s="18">
        <f t="shared" si="26"/>
        <v>0.8</v>
      </c>
      <c r="M20" s="4" t="s">
        <v>60</v>
      </c>
      <c r="N20" s="18">
        <f t="shared" ref="N20:Q20" si="27">MAX(N13:N17)</f>
        <v>0.6</v>
      </c>
      <c r="O20" s="18">
        <f t="shared" si="27"/>
        <v>0.6</v>
      </c>
      <c r="P20" s="18">
        <f t="shared" si="27"/>
        <v>0.7</v>
      </c>
      <c r="Q20" s="18">
        <f t="shared" si="27"/>
        <v>0.8</v>
      </c>
      <c r="S20" s="4" t="s">
        <v>60</v>
      </c>
      <c r="T20" s="21">
        <f t="shared" ref="T20:W20" si="28">MAX(T13:T17)</f>
        <v>1.5</v>
      </c>
      <c r="U20" s="21">
        <f t="shared" si="28"/>
        <v>1.75</v>
      </c>
      <c r="V20" s="21">
        <f t="shared" si="28"/>
        <v>1.5</v>
      </c>
      <c r="W20" s="21">
        <f t="shared" si="28"/>
        <v>1.25</v>
      </c>
      <c r="Y20" s="4" t="s">
        <v>60</v>
      </c>
      <c r="Z20" s="21">
        <f t="shared" ref="Z20:AC20" si="29">MAX(Z13:Z17)</f>
        <v>1.75</v>
      </c>
      <c r="AA20" s="21">
        <f t="shared" si="29"/>
        <v>1.75</v>
      </c>
      <c r="AB20" s="21">
        <f t="shared" si="29"/>
        <v>1.75</v>
      </c>
      <c r="AC20" s="21">
        <f t="shared" si="29"/>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2C4C9"/>
    <outlinePr summaryBelow="0" summaryRight="0"/>
  </sheetPr>
  <dimension ref="A1:Y105"/>
  <sheetViews>
    <sheetView workbookViewId="0"/>
  </sheetViews>
  <sheetFormatPr defaultColWidth="14.42578125" defaultRowHeight="15.75" customHeight="1"/>
  <cols>
    <col min="2" max="2" width="16.28515625" customWidth="1"/>
  </cols>
  <sheetData>
    <row r="1" spans="1:12" ht="25.5">
      <c r="A1" s="27"/>
      <c r="B1" s="28">
        <v>0.95625000000000004</v>
      </c>
      <c r="C1" s="29" t="s">
        <v>73</v>
      </c>
      <c r="D1" s="30" t="s">
        <v>74</v>
      </c>
      <c r="E1" s="31">
        <v>1.5</v>
      </c>
      <c r="F1" s="366" t="s">
        <v>75</v>
      </c>
      <c r="G1" s="367"/>
      <c r="H1" s="367"/>
      <c r="I1" s="367"/>
      <c r="J1" s="367"/>
      <c r="K1" s="367"/>
      <c r="L1" s="367"/>
    </row>
    <row r="20" spans="1:25" ht="12.75">
      <c r="O20" s="372" t="s">
        <v>115</v>
      </c>
      <c r="P20" s="365"/>
      <c r="Q20" s="365"/>
      <c r="R20" s="365"/>
      <c r="S20" s="365"/>
      <c r="T20" s="3"/>
      <c r="U20" s="372" t="s">
        <v>116</v>
      </c>
      <c r="V20" s="365"/>
      <c r="W20" s="365"/>
      <c r="X20" s="365"/>
      <c r="Y20" s="365"/>
    </row>
    <row r="21" spans="1:25" ht="12.75">
      <c r="A21" s="373" t="s">
        <v>117</v>
      </c>
      <c r="B21" s="365"/>
      <c r="C21" s="365"/>
      <c r="D21" s="365"/>
      <c r="E21" s="365"/>
      <c r="F21" s="365"/>
      <c r="H21" s="372" t="s">
        <v>118</v>
      </c>
      <c r="I21" s="365"/>
      <c r="J21" s="365"/>
      <c r="K21" s="365"/>
      <c r="L21" s="365"/>
      <c r="M21" s="365"/>
    </row>
    <row r="22" spans="1:25" ht="12.75">
      <c r="B22" s="26"/>
      <c r="C22" s="26"/>
      <c r="D22" s="26"/>
    </row>
    <row r="23" spans="1:25" ht="12.75">
      <c r="A23" s="27"/>
      <c r="B23" s="28">
        <v>0.99305555555555558</v>
      </c>
      <c r="C23" s="29" t="s">
        <v>94</v>
      </c>
      <c r="D23" s="30" t="s">
        <v>95</v>
      </c>
      <c r="E23" s="31">
        <v>2</v>
      </c>
      <c r="F23" s="366" t="s">
        <v>96</v>
      </c>
      <c r="G23" s="367"/>
      <c r="H23" s="367"/>
      <c r="I23" s="367"/>
      <c r="J23" s="367"/>
      <c r="K23" s="367"/>
      <c r="L23" s="367"/>
    </row>
    <row r="42" spans="1:25" ht="12.75">
      <c r="A42" s="373" t="s">
        <v>119</v>
      </c>
      <c r="B42" s="365"/>
      <c r="C42" s="365"/>
      <c r="D42" s="365"/>
      <c r="E42" s="365"/>
      <c r="F42" s="365"/>
      <c r="H42" s="372" t="s">
        <v>120</v>
      </c>
      <c r="I42" s="365"/>
      <c r="J42" s="365"/>
      <c r="K42" s="365"/>
      <c r="L42" s="365"/>
      <c r="M42" s="365"/>
      <c r="O42" s="372" t="s">
        <v>121</v>
      </c>
      <c r="P42" s="365"/>
      <c r="Q42" s="365"/>
      <c r="R42" s="365"/>
      <c r="S42" s="365"/>
      <c r="U42" s="372" t="s">
        <v>122</v>
      </c>
      <c r="V42" s="365"/>
      <c r="W42" s="365"/>
      <c r="X42" s="365"/>
      <c r="Y42" s="365"/>
    </row>
    <row r="44" spans="1:25" ht="12.75">
      <c r="A44" s="27"/>
      <c r="B44" s="28">
        <v>0.99305555555555558</v>
      </c>
      <c r="C44" s="29" t="s">
        <v>94</v>
      </c>
      <c r="D44" s="30" t="s">
        <v>102</v>
      </c>
      <c r="E44" s="31">
        <v>2.5</v>
      </c>
      <c r="F44" s="366" t="s">
        <v>103</v>
      </c>
      <c r="G44" s="367"/>
      <c r="H44" s="367"/>
      <c r="I44" s="367"/>
      <c r="J44" s="367"/>
      <c r="K44" s="367"/>
      <c r="L44" s="367"/>
    </row>
    <row r="63" spans="1:25" ht="12.75">
      <c r="A63" s="373" t="s">
        <v>119</v>
      </c>
      <c r="B63" s="365"/>
      <c r="C63" s="365"/>
      <c r="D63" s="365"/>
      <c r="E63" s="365"/>
      <c r="F63" s="365"/>
      <c r="H63" s="372" t="s">
        <v>120</v>
      </c>
      <c r="I63" s="365"/>
      <c r="J63" s="365"/>
      <c r="K63" s="365"/>
      <c r="L63" s="365"/>
      <c r="M63" s="365"/>
      <c r="O63" s="372" t="s">
        <v>121</v>
      </c>
      <c r="P63" s="365"/>
      <c r="Q63" s="365"/>
      <c r="R63" s="365"/>
      <c r="S63" s="365"/>
      <c r="U63" s="372" t="s">
        <v>122</v>
      </c>
      <c r="V63" s="365"/>
      <c r="W63" s="365"/>
      <c r="X63" s="365"/>
      <c r="Y63" s="365"/>
    </row>
    <row r="65" spans="1:11" ht="25.5">
      <c r="A65" s="28">
        <v>0.99861111111111112</v>
      </c>
      <c r="B65" s="29" t="s">
        <v>104</v>
      </c>
      <c r="C65" s="30" t="s">
        <v>105</v>
      </c>
      <c r="D65" s="31">
        <v>1.5</v>
      </c>
      <c r="E65" s="366" t="s">
        <v>106</v>
      </c>
      <c r="F65" s="367"/>
      <c r="G65" s="367"/>
      <c r="H65" s="367"/>
      <c r="I65" s="367"/>
      <c r="J65" s="367"/>
      <c r="K65" s="367"/>
    </row>
    <row r="84" spans="1:25" ht="12.75">
      <c r="A84" s="373" t="s">
        <v>123</v>
      </c>
      <c r="B84" s="365"/>
      <c r="C84" s="365"/>
      <c r="D84" s="365"/>
      <c r="E84" s="365"/>
      <c r="F84" s="365"/>
      <c r="H84" s="372" t="s">
        <v>124</v>
      </c>
      <c r="I84" s="365"/>
      <c r="J84" s="365"/>
      <c r="K84" s="365"/>
      <c r="L84" s="365"/>
      <c r="M84" s="365"/>
      <c r="O84" s="372" t="s">
        <v>125</v>
      </c>
      <c r="P84" s="365"/>
      <c r="Q84" s="365"/>
      <c r="R84" s="365"/>
      <c r="S84" s="365"/>
      <c r="U84" s="372" t="s">
        <v>126</v>
      </c>
      <c r="V84" s="365"/>
      <c r="W84" s="365"/>
      <c r="X84" s="365"/>
      <c r="Y84" s="365"/>
    </row>
    <row r="86" spans="1:25" ht="12.75">
      <c r="A86" s="27"/>
      <c r="B86" s="28">
        <v>2.361111111111111E-2</v>
      </c>
      <c r="C86" s="29" t="s">
        <v>94</v>
      </c>
      <c r="D86" s="30" t="s">
        <v>110</v>
      </c>
      <c r="E86" s="31">
        <v>1.75</v>
      </c>
      <c r="F86" s="366" t="s">
        <v>111</v>
      </c>
      <c r="G86" s="367"/>
      <c r="H86" s="367"/>
      <c r="I86" s="367"/>
      <c r="J86" s="367"/>
      <c r="K86" s="367"/>
      <c r="L86" s="367"/>
    </row>
    <row r="89" spans="1:25" ht="14.25" customHeight="1"/>
    <row r="105" spans="1:25" ht="12.75">
      <c r="A105" s="373" t="s">
        <v>127</v>
      </c>
      <c r="B105" s="365"/>
      <c r="C105" s="365"/>
      <c r="D105" s="365"/>
      <c r="E105" s="365"/>
      <c r="F105" s="365"/>
      <c r="H105" s="372" t="s">
        <v>128</v>
      </c>
      <c r="I105" s="365"/>
      <c r="J105" s="365"/>
      <c r="K105" s="365"/>
      <c r="L105" s="365"/>
      <c r="M105" s="365"/>
      <c r="O105" s="372" t="s">
        <v>129</v>
      </c>
      <c r="P105" s="365"/>
      <c r="Q105" s="365"/>
      <c r="R105" s="365"/>
      <c r="S105" s="365"/>
      <c r="U105" s="372" t="s">
        <v>130</v>
      </c>
      <c r="V105" s="365"/>
      <c r="W105" s="365"/>
      <c r="X105" s="365"/>
      <c r="Y105" s="365"/>
    </row>
  </sheetData>
  <mergeCells count="25">
    <mergeCell ref="F1:L1"/>
    <mergeCell ref="O20:S20"/>
    <mergeCell ref="U20:Y20"/>
    <mergeCell ref="A21:F21"/>
    <mergeCell ref="H21:M21"/>
    <mergeCell ref="F23:L23"/>
    <mergeCell ref="A42:F42"/>
    <mergeCell ref="U42:Y42"/>
    <mergeCell ref="H42:M42"/>
    <mergeCell ref="O42:S42"/>
    <mergeCell ref="F44:L44"/>
    <mergeCell ref="H63:M63"/>
    <mergeCell ref="O63:S63"/>
    <mergeCell ref="U63:Y63"/>
    <mergeCell ref="E65:K65"/>
    <mergeCell ref="A63:F63"/>
    <mergeCell ref="U84:Y84"/>
    <mergeCell ref="F86:L86"/>
    <mergeCell ref="A105:F105"/>
    <mergeCell ref="U105:Y105"/>
    <mergeCell ref="H105:M105"/>
    <mergeCell ref="O105:S105"/>
    <mergeCell ref="A84:F84"/>
    <mergeCell ref="H84:M84"/>
    <mergeCell ref="O84:S84"/>
  </mergeCells>
  <hyperlinks>
    <hyperlink ref="B1" r:id="rId1" location="CAE/202005052257/202005052257" display="https://mesonet.agron.iastate.edu/lsr/ - CAE/202005052257/202005052257" xr:uid="{00000000-0004-0000-0500-000000000000}"/>
    <hyperlink ref="D1" r:id="rId2" location="CAE/202005052257/202005052257" xr:uid="{00000000-0004-0000-0500-000001000000}"/>
    <hyperlink ref="B23" r:id="rId3" location="CAE/202005052350/202005052350" display="https://mesonet.agron.iastate.edu/lsr/ - CAE/202005052350/202005052350" xr:uid="{00000000-0004-0000-0500-000002000000}"/>
    <hyperlink ref="D23" r:id="rId4" location="CAE/202005052350/202005052350" xr:uid="{00000000-0004-0000-0500-000003000000}"/>
    <hyperlink ref="B44" r:id="rId5" location="CAE/202005052350/202005052350" display="https://mesonet.agron.iastate.edu/lsr/ - CAE/202005052350/202005052350" xr:uid="{00000000-0004-0000-0500-000004000000}"/>
    <hyperlink ref="D44" r:id="rId6" location="CAE/202005052350/202005052350" xr:uid="{00000000-0004-0000-0500-000005000000}"/>
    <hyperlink ref="A65" r:id="rId7" location="CAE/202005052358/202005052358" display="https://mesonet.agron.iastate.edu/lsr/ - CAE/202005052358/202005052358" xr:uid="{00000000-0004-0000-0500-000006000000}"/>
    <hyperlink ref="C65" r:id="rId8" location="CAE/202005052358/202005052358" xr:uid="{00000000-0004-0000-0500-000007000000}"/>
    <hyperlink ref="B86" r:id="rId9" location="CAE/202005060034/202005060034" display="https://mesonet.agron.iastate.edu/lsr/ - CAE/202005060034/202005060034" xr:uid="{00000000-0004-0000-0500-000008000000}"/>
    <hyperlink ref="D86" r:id="rId10" location="CAE/202005060034/202005060034" xr:uid="{00000000-0004-0000-0500-000009000000}"/>
  </hyperlinks>
  <pageMargins left="0.7" right="0.7" top="0.75" bottom="0.75" header="0.3" footer="0.3"/>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6A5AF"/>
    <outlinePr summaryBelow="0" summaryRight="0"/>
  </sheetPr>
  <dimension ref="A1:O1131"/>
  <sheetViews>
    <sheetView workbookViewId="0"/>
  </sheetViews>
  <sheetFormatPr defaultColWidth="14.42578125" defaultRowHeight="15.75" customHeight="1"/>
  <cols>
    <col min="1" max="1" width="12.5703125" customWidth="1"/>
    <col min="2" max="2" width="14.28515625" customWidth="1"/>
    <col min="3" max="3" width="16.7109375" customWidth="1"/>
    <col min="4" max="4" width="18.7109375" customWidth="1"/>
    <col min="5" max="5" width="12" customWidth="1"/>
    <col min="7" max="7" width="11.7109375" customWidth="1"/>
    <col min="8" max="8" width="17.5703125" customWidth="1"/>
    <col min="9" max="9" width="12" customWidth="1"/>
    <col min="10" max="10" width="17.5703125" customWidth="1"/>
    <col min="11" max="11" width="11.7109375" customWidth="1"/>
    <col min="12" max="12" width="17.5703125" customWidth="1"/>
    <col min="13" max="13" width="11.5703125" customWidth="1"/>
    <col min="15" max="15" width="39.28515625" customWidth="1"/>
  </cols>
  <sheetData>
    <row r="1" spans="1:15" ht="12.75">
      <c r="A1" s="114" t="s">
        <v>131</v>
      </c>
      <c r="B1" s="23">
        <v>43956</v>
      </c>
      <c r="G1" s="25"/>
      <c r="H1" s="25"/>
    </row>
    <row r="2" spans="1:15" ht="12.75">
      <c r="B2" s="115" t="s">
        <v>68</v>
      </c>
      <c r="C2" s="116" t="s">
        <v>69</v>
      </c>
      <c r="D2" s="117" t="s">
        <v>132</v>
      </c>
      <c r="E2" s="118" t="s">
        <v>71</v>
      </c>
      <c r="F2" s="24" t="s">
        <v>72</v>
      </c>
      <c r="G2" s="37"/>
      <c r="H2" s="37"/>
      <c r="I2" s="37"/>
      <c r="J2" s="37"/>
      <c r="K2" s="37"/>
      <c r="L2" s="37"/>
    </row>
    <row r="3" spans="1:15" ht="21.75" customHeight="1">
      <c r="A3" s="119"/>
      <c r="B3" s="120">
        <v>1.3888888888888889E-3</v>
      </c>
      <c r="C3" s="121" t="s">
        <v>133</v>
      </c>
      <c r="D3" s="122" t="s">
        <v>134</v>
      </c>
      <c r="E3" s="123"/>
      <c r="F3" s="366" t="s">
        <v>135</v>
      </c>
      <c r="G3" s="367"/>
      <c r="H3" s="367"/>
      <c r="I3" s="367"/>
      <c r="J3" s="367"/>
      <c r="K3" s="367"/>
      <c r="L3" s="367"/>
    </row>
    <row r="4" spans="1:15" ht="27.75" customHeight="1">
      <c r="C4" s="124" t="s">
        <v>77</v>
      </c>
      <c r="D4" s="125" t="s">
        <v>78</v>
      </c>
      <c r="E4" s="126" t="s">
        <v>79</v>
      </c>
      <c r="F4" s="126" t="s">
        <v>80</v>
      </c>
      <c r="G4" s="126" t="s">
        <v>79</v>
      </c>
      <c r="H4" s="127" t="s">
        <v>81</v>
      </c>
      <c r="I4" s="126" t="s">
        <v>79</v>
      </c>
      <c r="J4" s="125" t="s">
        <v>82</v>
      </c>
      <c r="K4" s="126" t="s">
        <v>79</v>
      </c>
      <c r="L4" s="125" t="s">
        <v>83</v>
      </c>
      <c r="M4" s="36" t="s">
        <v>79</v>
      </c>
      <c r="N4" s="37"/>
    </row>
    <row r="5" spans="1:15" ht="12.75">
      <c r="B5" s="60" t="s">
        <v>84</v>
      </c>
      <c r="C5" s="128" t="s">
        <v>107</v>
      </c>
      <c r="D5" s="62">
        <v>0.1</v>
      </c>
      <c r="E5" s="63">
        <v>4.1666666666666664E-2</v>
      </c>
      <c r="F5" s="68" t="s">
        <v>93</v>
      </c>
      <c r="G5" s="90"/>
      <c r="H5" s="90">
        <v>0.3</v>
      </c>
      <c r="I5" s="63">
        <v>4.1666666666666664E-2</v>
      </c>
      <c r="J5" s="68">
        <v>0.75</v>
      </c>
      <c r="K5" s="63">
        <v>4.1666666666666664E-2</v>
      </c>
      <c r="L5" s="68">
        <v>1.25</v>
      </c>
      <c r="M5" s="63">
        <v>4.1666666666666664E-2</v>
      </c>
      <c r="N5" s="37"/>
    </row>
    <row r="6" spans="1:15" ht="38.25">
      <c r="B6" s="47" t="s">
        <v>87</v>
      </c>
      <c r="C6" s="129">
        <v>0.79166666666666663</v>
      </c>
      <c r="D6" s="49"/>
      <c r="E6" s="55">
        <v>0.95833333333333337</v>
      </c>
      <c r="F6" s="57"/>
      <c r="G6" s="55">
        <v>0.95833333333333337</v>
      </c>
      <c r="H6" s="87"/>
      <c r="I6" s="55">
        <v>0.95833333333333337</v>
      </c>
      <c r="J6" s="54"/>
      <c r="K6" s="55">
        <v>0.95833333333333337</v>
      </c>
      <c r="L6" s="54">
        <v>0.5</v>
      </c>
      <c r="M6" s="55">
        <v>0.95833333333333337</v>
      </c>
      <c r="N6" s="37"/>
      <c r="O6" s="26" t="s">
        <v>136</v>
      </c>
    </row>
    <row r="7" spans="1:15" ht="12.75">
      <c r="B7" s="47" t="s">
        <v>89</v>
      </c>
      <c r="C7" s="130">
        <v>0.83333333333333337</v>
      </c>
      <c r="D7" s="49"/>
      <c r="E7" s="57"/>
      <c r="F7" s="57"/>
      <c r="G7" s="87"/>
      <c r="H7" s="87">
        <v>0.1</v>
      </c>
      <c r="I7" s="55">
        <v>0</v>
      </c>
      <c r="J7" s="54"/>
      <c r="K7" s="55">
        <v>0</v>
      </c>
      <c r="L7" s="54">
        <v>0.5</v>
      </c>
      <c r="M7" s="55">
        <v>0</v>
      </c>
      <c r="N7" s="37"/>
    </row>
    <row r="8" spans="1:15" ht="12.75">
      <c r="B8" s="47" t="s">
        <v>90</v>
      </c>
      <c r="C8" s="130">
        <v>0.875</v>
      </c>
      <c r="D8" s="374" t="s">
        <v>137</v>
      </c>
      <c r="E8" s="365"/>
      <c r="F8" s="365"/>
      <c r="G8" s="365"/>
      <c r="H8" s="365"/>
      <c r="I8" s="365"/>
      <c r="J8" s="365"/>
      <c r="K8" s="365"/>
      <c r="L8" s="365"/>
      <c r="M8" s="365"/>
      <c r="N8" s="37"/>
    </row>
    <row r="9" spans="1:15" ht="12.75">
      <c r="B9" s="102"/>
      <c r="C9" s="130">
        <v>0.91666666666666663</v>
      </c>
      <c r="D9" s="374" t="s">
        <v>138</v>
      </c>
      <c r="E9" s="365"/>
      <c r="F9" s="365"/>
      <c r="G9" s="365"/>
      <c r="H9" s="365"/>
      <c r="I9" s="365"/>
      <c r="J9" s="365"/>
      <c r="K9" s="365"/>
      <c r="L9" s="365"/>
      <c r="M9" s="365"/>
      <c r="N9" s="37"/>
    </row>
    <row r="10" spans="1:15" ht="12.75">
      <c r="B10" s="60" t="s">
        <v>90</v>
      </c>
      <c r="C10" s="132">
        <v>0.95833333333333337</v>
      </c>
      <c r="D10" s="375" t="s">
        <v>138</v>
      </c>
      <c r="E10" s="376"/>
      <c r="F10" s="376"/>
      <c r="G10" s="376"/>
      <c r="H10" s="376"/>
      <c r="I10" s="376"/>
      <c r="J10" s="376"/>
      <c r="K10" s="376"/>
      <c r="L10" s="376"/>
      <c r="M10" s="376"/>
      <c r="N10" s="37"/>
    </row>
    <row r="11" spans="1:15" ht="38.25">
      <c r="B11" s="47" t="s">
        <v>91</v>
      </c>
      <c r="C11" s="130">
        <v>0.79166666666666663</v>
      </c>
      <c r="D11" s="77">
        <v>0.1</v>
      </c>
      <c r="E11" s="74">
        <v>0.94097222222222221</v>
      </c>
      <c r="F11" s="77">
        <v>0.1</v>
      </c>
      <c r="G11" s="74">
        <v>0.94097222222222221</v>
      </c>
      <c r="H11" s="77">
        <v>0.3</v>
      </c>
      <c r="I11" s="55">
        <v>3.125E-2</v>
      </c>
      <c r="J11" s="54">
        <v>0.75</v>
      </c>
      <c r="K11" s="55">
        <v>0.94097222222222221</v>
      </c>
      <c r="L11" s="54">
        <v>1.5</v>
      </c>
      <c r="M11" s="107">
        <v>0.94444444444444442</v>
      </c>
      <c r="N11" s="37"/>
    </row>
    <row r="12" spans="1:15" ht="12.75">
      <c r="B12" s="76"/>
      <c r="C12" s="134">
        <v>0.83333333333333337</v>
      </c>
      <c r="D12" s="57"/>
      <c r="E12" s="91"/>
      <c r="F12" s="91"/>
      <c r="G12" s="55">
        <v>1.0416666666666666E-2</v>
      </c>
      <c r="H12" s="57">
        <v>0.2</v>
      </c>
      <c r="I12" s="55">
        <v>0</v>
      </c>
      <c r="J12" s="54"/>
      <c r="K12" s="55">
        <v>3.472222222222222E-3</v>
      </c>
      <c r="L12" s="54"/>
      <c r="M12" s="55">
        <v>0.99652777777777779</v>
      </c>
      <c r="N12" s="37"/>
    </row>
    <row r="13" spans="1:15" ht="12.75">
      <c r="B13" s="76"/>
      <c r="C13" s="134">
        <v>0.89583333333333337</v>
      </c>
      <c r="D13" s="57"/>
      <c r="E13" s="91"/>
      <c r="F13" s="91">
        <v>0.1</v>
      </c>
      <c r="G13" s="55">
        <v>3.472222222222222E-3</v>
      </c>
      <c r="H13" s="57">
        <v>0.2</v>
      </c>
      <c r="I13" s="55">
        <v>3.472222222222222E-3</v>
      </c>
      <c r="J13" s="54"/>
      <c r="K13" s="74">
        <v>2.0833333333333332E-2</v>
      </c>
      <c r="L13" s="75">
        <v>0.75</v>
      </c>
      <c r="M13" s="55">
        <v>2.0833333333333332E-2</v>
      </c>
      <c r="N13" s="37"/>
    </row>
    <row r="14" spans="1:15" ht="12.75">
      <c r="B14" s="76"/>
      <c r="C14" s="130">
        <v>0.91666666666666663</v>
      </c>
      <c r="D14" s="77"/>
      <c r="E14" s="74"/>
      <c r="F14" s="77"/>
      <c r="G14" s="75"/>
      <c r="H14" s="75"/>
      <c r="I14" s="74">
        <v>2.0833333333333332E-2</v>
      </c>
      <c r="J14" s="135"/>
      <c r="K14" s="75"/>
      <c r="L14" s="75">
        <v>0.5</v>
      </c>
      <c r="M14" s="55">
        <v>3.4722222222222224E-2</v>
      </c>
      <c r="N14" s="37"/>
    </row>
    <row r="15" spans="1:15" ht="12.75">
      <c r="B15" s="79"/>
      <c r="C15" s="132">
        <v>0.95833333333333337</v>
      </c>
      <c r="D15" s="377" t="s">
        <v>139</v>
      </c>
      <c r="E15" s="376"/>
      <c r="F15" s="376"/>
      <c r="G15" s="376"/>
      <c r="H15" s="376"/>
      <c r="I15" s="376"/>
      <c r="J15" s="376"/>
      <c r="K15" s="376"/>
      <c r="L15" s="376"/>
      <c r="M15" s="376"/>
      <c r="N15" s="37"/>
    </row>
    <row r="16" spans="1:15" ht="12.75">
      <c r="B16" s="136"/>
      <c r="C16" s="137"/>
      <c r="D16" s="138"/>
      <c r="E16" s="139"/>
      <c r="F16" s="139"/>
      <c r="G16" s="37"/>
      <c r="H16" s="37"/>
      <c r="I16" s="37"/>
      <c r="J16" s="37"/>
      <c r="K16" s="37"/>
      <c r="L16" s="37"/>
      <c r="M16" s="37"/>
      <c r="N16" s="37"/>
    </row>
    <row r="17" spans="1:14" ht="12.75">
      <c r="A17" s="119"/>
      <c r="B17" s="120">
        <v>2.7777777777777779E-3</v>
      </c>
      <c r="C17" s="121" t="s">
        <v>133</v>
      </c>
      <c r="D17" s="122" t="s">
        <v>140</v>
      </c>
      <c r="E17" s="123">
        <v>2.25</v>
      </c>
      <c r="F17" s="366" t="s">
        <v>141</v>
      </c>
      <c r="G17" s="367"/>
      <c r="H17" s="367"/>
      <c r="I17" s="367"/>
      <c r="J17" s="367"/>
      <c r="K17" s="367"/>
      <c r="L17" s="367"/>
    </row>
    <row r="18" spans="1:14" ht="25.5">
      <c r="C18" s="124" t="s">
        <v>77</v>
      </c>
      <c r="D18" s="125" t="s">
        <v>78</v>
      </c>
      <c r="E18" s="126" t="s">
        <v>79</v>
      </c>
      <c r="F18" s="140" t="s">
        <v>80</v>
      </c>
      <c r="G18" s="127" t="s">
        <v>79</v>
      </c>
      <c r="H18" s="127" t="s">
        <v>81</v>
      </c>
      <c r="I18" s="126" t="s">
        <v>79</v>
      </c>
      <c r="J18" s="125" t="s">
        <v>82</v>
      </c>
      <c r="K18" s="126" t="s">
        <v>79</v>
      </c>
      <c r="L18" s="125" t="s">
        <v>83</v>
      </c>
      <c r="M18" s="96" t="s">
        <v>79</v>
      </c>
      <c r="N18" s="37"/>
    </row>
    <row r="19" spans="1:14" ht="12.75">
      <c r="B19" s="60" t="s">
        <v>84</v>
      </c>
      <c r="C19" s="128" t="s">
        <v>107</v>
      </c>
      <c r="D19" s="62">
        <v>0.1</v>
      </c>
      <c r="E19" s="63">
        <v>4.1666666666666664E-2</v>
      </c>
      <c r="F19" s="68" t="s">
        <v>93</v>
      </c>
      <c r="G19" s="90"/>
      <c r="H19" s="90">
        <v>0.3</v>
      </c>
      <c r="I19" s="63">
        <v>4.1666666666666664E-2</v>
      </c>
      <c r="J19" s="68">
        <v>0.75</v>
      </c>
      <c r="K19" s="63">
        <v>4.1666666666666664E-2</v>
      </c>
      <c r="L19" s="68">
        <v>1.25</v>
      </c>
      <c r="M19" s="63">
        <v>4.1666666666666664E-2</v>
      </c>
      <c r="N19" s="37"/>
    </row>
    <row r="20" spans="1:14" ht="38.25">
      <c r="B20" s="47" t="s">
        <v>87</v>
      </c>
      <c r="C20" s="129">
        <v>0.79166666666666663</v>
      </c>
      <c r="D20" s="49"/>
      <c r="E20" s="55">
        <v>0.95833333333333337</v>
      </c>
      <c r="F20" s="57"/>
      <c r="G20" s="55">
        <v>0.95833333333333337</v>
      </c>
      <c r="H20" s="87"/>
      <c r="I20" s="55">
        <v>0.95833333333333337</v>
      </c>
      <c r="J20" s="54"/>
      <c r="K20" s="55">
        <v>0.95833333333333337</v>
      </c>
      <c r="L20" s="54">
        <v>0.5</v>
      </c>
      <c r="M20" s="55">
        <v>0.95833333333333337</v>
      </c>
      <c r="N20" s="37"/>
    </row>
    <row r="21" spans="1:14" ht="12.75">
      <c r="B21" s="47" t="s">
        <v>89</v>
      </c>
      <c r="C21" s="130">
        <v>0.83333333333333337</v>
      </c>
      <c r="D21" s="49"/>
      <c r="E21" s="57"/>
      <c r="F21" s="57"/>
      <c r="G21" s="87"/>
      <c r="H21" s="87">
        <v>0.1</v>
      </c>
      <c r="I21" s="55">
        <v>0</v>
      </c>
      <c r="J21" s="54"/>
      <c r="K21" s="55">
        <v>0</v>
      </c>
      <c r="L21" s="54">
        <v>0.5</v>
      </c>
      <c r="M21" s="55">
        <v>0</v>
      </c>
      <c r="N21" s="37"/>
    </row>
    <row r="22" spans="1:14" ht="12.75">
      <c r="B22" s="47" t="s">
        <v>90</v>
      </c>
      <c r="C22" s="130">
        <v>0.875</v>
      </c>
      <c r="D22" s="374" t="s">
        <v>137</v>
      </c>
      <c r="E22" s="365"/>
      <c r="F22" s="365"/>
      <c r="G22" s="365"/>
      <c r="H22" s="365"/>
      <c r="I22" s="365"/>
      <c r="J22" s="365"/>
      <c r="K22" s="365"/>
      <c r="L22" s="365"/>
      <c r="M22" s="37"/>
      <c r="N22" s="37"/>
    </row>
    <row r="23" spans="1:14" ht="12.75">
      <c r="B23" s="102"/>
      <c r="C23" s="130">
        <v>0.91666666666666663</v>
      </c>
      <c r="D23" s="374" t="s">
        <v>138</v>
      </c>
      <c r="E23" s="365"/>
      <c r="F23" s="365"/>
      <c r="G23" s="365"/>
      <c r="H23" s="365"/>
      <c r="I23" s="365"/>
      <c r="J23" s="365"/>
      <c r="K23" s="365"/>
      <c r="L23" s="365"/>
      <c r="M23" s="37"/>
      <c r="N23" s="37"/>
    </row>
    <row r="24" spans="1:14" ht="12.75">
      <c r="B24" s="60" t="s">
        <v>90</v>
      </c>
      <c r="C24" s="132">
        <v>0.95833333333333337</v>
      </c>
      <c r="D24" s="375" t="s">
        <v>138</v>
      </c>
      <c r="E24" s="376"/>
      <c r="F24" s="376"/>
      <c r="G24" s="376"/>
      <c r="H24" s="376"/>
      <c r="I24" s="376"/>
      <c r="J24" s="376"/>
      <c r="K24" s="376"/>
      <c r="L24" s="376"/>
      <c r="M24" s="37"/>
      <c r="N24" s="37"/>
    </row>
    <row r="25" spans="1:14" ht="38.25">
      <c r="B25" s="47" t="s">
        <v>91</v>
      </c>
      <c r="C25" s="130">
        <v>0.79166666666666663</v>
      </c>
      <c r="D25" s="77">
        <v>0.1</v>
      </c>
      <c r="E25" s="74">
        <v>0.94097222222222221</v>
      </c>
      <c r="F25" s="77">
        <v>0.1</v>
      </c>
      <c r="G25" s="74">
        <v>0.94097222222222221</v>
      </c>
      <c r="H25" s="77">
        <v>0.3</v>
      </c>
      <c r="I25" s="55">
        <v>3.125E-2</v>
      </c>
      <c r="J25" s="54">
        <v>0.75</v>
      </c>
      <c r="K25" s="55">
        <v>0.94097222222222221</v>
      </c>
      <c r="L25" s="54">
        <v>1.5</v>
      </c>
      <c r="M25" s="107">
        <v>0.94444444444444442</v>
      </c>
      <c r="N25" s="37"/>
    </row>
    <row r="26" spans="1:14" ht="12.75">
      <c r="B26" s="76"/>
      <c r="C26" s="134">
        <v>0.83333333333333337</v>
      </c>
      <c r="D26" s="57"/>
      <c r="E26" s="91"/>
      <c r="F26" s="91"/>
      <c r="G26" s="55">
        <v>1.0416666666666666E-2</v>
      </c>
      <c r="H26" s="57">
        <v>0.2</v>
      </c>
      <c r="I26" s="55">
        <v>0</v>
      </c>
      <c r="J26" s="54"/>
      <c r="K26" s="55">
        <v>3.472222222222222E-3</v>
      </c>
      <c r="L26" s="54"/>
      <c r="M26" s="55">
        <v>0.99652777777777779</v>
      </c>
      <c r="N26" s="37"/>
    </row>
    <row r="27" spans="1:14" ht="12.75">
      <c r="B27" s="76"/>
      <c r="C27" s="134">
        <v>0.89583333333333337</v>
      </c>
      <c r="D27" s="57"/>
      <c r="E27" s="91"/>
      <c r="F27" s="91">
        <v>0.1</v>
      </c>
      <c r="G27" s="55">
        <v>3.472222222222222E-3</v>
      </c>
      <c r="H27" s="57">
        <v>0.2</v>
      </c>
      <c r="I27" s="55">
        <v>3.472222222222222E-3</v>
      </c>
      <c r="J27" s="54"/>
      <c r="K27" s="74">
        <v>2.0833333333333332E-2</v>
      </c>
      <c r="L27" s="75">
        <v>0.75</v>
      </c>
      <c r="M27" s="55">
        <v>2.0833333333333332E-2</v>
      </c>
      <c r="N27" s="37"/>
    </row>
    <row r="28" spans="1:14" ht="12.75">
      <c r="B28" s="76"/>
      <c r="C28" s="130">
        <v>0.91666666666666663</v>
      </c>
      <c r="D28" s="77"/>
      <c r="E28" s="74"/>
      <c r="F28" s="77"/>
      <c r="G28" s="75"/>
      <c r="H28" s="75"/>
      <c r="I28" s="74">
        <v>2.0833333333333332E-2</v>
      </c>
      <c r="J28" s="135"/>
      <c r="K28" s="75"/>
      <c r="L28" s="75">
        <v>0.5</v>
      </c>
      <c r="M28" s="55">
        <v>3.4722222222222224E-2</v>
      </c>
      <c r="N28" s="37"/>
    </row>
    <row r="29" spans="1:14" ht="12.75">
      <c r="B29" s="79"/>
      <c r="C29" s="132">
        <v>0.95833333333333337</v>
      </c>
      <c r="D29" s="377" t="s">
        <v>139</v>
      </c>
      <c r="E29" s="376"/>
      <c r="F29" s="376"/>
      <c r="G29" s="376"/>
      <c r="H29" s="376"/>
      <c r="I29" s="376"/>
      <c r="J29" s="376"/>
      <c r="K29" s="376"/>
      <c r="L29" s="376"/>
      <c r="M29" s="86"/>
      <c r="N29" s="37"/>
    </row>
    <row r="30" spans="1:14" ht="12.75">
      <c r="B30" s="136"/>
      <c r="C30" s="137"/>
      <c r="D30" s="138"/>
      <c r="E30" s="139"/>
      <c r="F30" s="139"/>
      <c r="G30" s="37"/>
      <c r="H30" s="37"/>
      <c r="I30" s="37"/>
      <c r="J30" s="37"/>
      <c r="K30" s="37"/>
      <c r="L30" s="37"/>
      <c r="M30" s="37"/>
      <c r="N30" s="37"/>
    </row>
    <row r="31" spans="1:14" ht="12.75">
      <c r="A31" s="119"/>
      <c r="B31" s="120">
        <v>6.9444444444444441E-3</v>
      </c>
      <c r="C31" s="121" t="s">
        <v>133</v>
      </c>
      <c r="D31" s="122" t="s">
        <v>142</v>
      </c>
      <c r="E31" s="123">
        <v>1.75</v>
      </c>
      <c r="F31" s="366" t="s">
        <v>143</v>
      </c>
      <c r="G31" s="367"/>
      <c r="H31" s="367"/>
      <c r="I31" s="367"/>
      <c r="J31" s="367"/>
      <c r="K31" s="367"/>
      <c r="L31" s="367"/>
    </row>
    <row r="32" spans="1:14" ht="25.5">
      <c r="C32" s="124" t="s">
        <v>77</v>
      </c>
      <c r="D32" s="125" t="s">
        <v>78</v>
      </c>
      <c r="E32" s="126" t="s">
        <v>79</v>
      </c>
      <c r="F32" s="140" t="s">
        <v>80</v>
      </c>
      <c r="G32" s="126" t="s">
        <v>79</v>
      </c>
      <c r="H32" s="127" t="s">
        <v>81</v>
      </c>
      <c r="I32" s="126" t="s">
        <v>79</v>
      </c>
      <c r="J32" s="125" t="s">
        <v>82</v>
      </c>
      <c r="K32" s="125" t="s">
        <v>79</v>
      </c>
      <c r="L32" s="125" t="s">
        <v>83</v>
      </c>
      <c r="M32" s="96" t="s">
        <v>79</v>
      </c>
      <c r="N32" s="37"/>
    </row>
    <row r="33" spans="1:14" ht="12.75">
      <c r="B33" s="60" t="s">
        <v>84</v>
      </c>
      <c r="C33" s="128" t="s">
        <v>107</v>
      </c>
      <c r="D33" s="62">
        <v>0.1</v>
      </c>
      <c r="E33" s="63">
        <v>4.1666666666666664E-2</v>
      </c>
      <c r="F33" s="68" t="s">
        <v>93</v>
      </c>
      <c r="G33" s="90"/>
      <c r="H33" s="90">
        <v>0.3</v>
      </c>
      <c r="I33" s="63">
        <v>4.1666666666666664E-2</v>
      </c>
      <c r="J33" s="68">
        <v>0.75</v>
      </c>
      <c r="K33" s="63">
        <v>4.1666666666666664E-2</v>
      </c>
      <c r="L33" s="68">
        <v>1.25</v>
      </c>
      <c r="M33" s="63">
        <v>4.1666666666666664E-2</v>
      </c>
      <c r="N33" s="37"/>
    </row>
    <row r="34" spans="1:14" ht="38.25">
      <c r="B34" s="47" t="s">
        <v>87</v>
      </c>
      <c r="C34" s="129">
        <v>0.79166666666666663</v>
      </c>
      <c r="D34" s="49"/>
      <c r="E34" s="55">
        <v>0.95833333333333337</v>
      </c>
      <c r="F34" s="57"/>
      <c r="G34" s="55">
        <v>0.95833333333333337</v>
      </c>
      <c r="H34" s="87"/>
      <c r="I34" s="55">
        <v>0.95833333333333337</v>
      </c>
      <c r="J34" s="54"/>
      <c r="K34" s="55">
        <v>0.95833333333333337</v>
      </c>
      <c r="L34" s="54">
        <v>0.5</v>
      </c>
      <c r="M34" s="55">
        <v>0.95833333333333337</v>
      </c>
      <c r="N34" s="37"/>
    </row>
    <row r="35" spans="1:14" ht="12.75">
      <c r="B35" s="47" t="s">
        <v>89</v>
      </c>
      <c r="C35" s="130">
        <v>0.83333333333333337</v>
      </c>
      <c r="D35" s="49"/>
      <c r="E35" s="57"/>
      <c r="F35" s="57"/>
      <c r="G35" s="87"/>
      <c r="H35" s="87">
        <v>0.1</v>
      </c>
      <c r="I35" s="55">
        <v>0</v>
      </c>
      <c r="J35" s="54"/>
      <c r="K35" s="55">
        <v>0</v>
      </c>
      <c r="L35" s="54"/>
      <c r="M35" s="55">
        <v>0</v>
      </c>
      <c r="N35" s="37"/>
    </row>
    <row r="36" spans="1:14" ht="12.75">
      <c r="B36" s="47" t="s">
        <v>90</v>
      </c>
      <c r="C36" s="130">
        <v>0.875</v>
      </c>
      <c r="D36" s="374" t="s">
        <v>137</v>
      </c>
      <c r="E36" s="365"/>
      <c r="F36" s="365"/>
      <c r="G36" s="365"/>
      <c r="H36" s="365"/>
      <c r="I36" s="365"/>
      <c r="J36" s="365"/>
      <c r="K36" s="365"/>
      <c r="L36" s="365"/>
      <c r="M36" s="365"/>
      <c r="N36" s="37"/>
    </row>
    <row r="37" spans="1:14" ht="12.75">
      <c r="B37" s="102"/>
      <c r="C37" s="130">
        <v>0.91666666666666663</v>
      </c>
      <c r="D37" s="131" t="s">
        <v>138</v>
      </c>
      <c r="E37" s="131"/>
      <c r="F37" s="131"/>
      <c r="G37" s="131"/>
      <c r="H37" s="131"/>
      <c r="I37" s="131"/>
      <c r="J37" s="131"/>
      <c r="K37" s="131"/>
      <c r="L37" s="131"/>
      <c r="M37" s="37"/>
      <c r="N37" s="37"/>
    </row>
    <row r="38" spans="1:14" ht="12.75">
      <c r="B38" s="60" t="s">
        <v>90</v>
      </c>
      <c r="C38" s="132">
        <v>0.95833333333333337</v>
      </c>
      <c r="D38" s="133" t="s">
        <v>138</v>
      </c>
      <c r="E38" s="133"/>
      <c r="F38" s="133"/>
      <c r="G38" s="133"/>
      <c r="H38" s="133"/>
      <c r="I38" s="133"/>
      <c r="J38" s="133"/>
      <c r="K38" s="133"/>
      <c r="L38" s="133"/>
      <c r="M38" s="37"/>
      <c r="N38" s="37"/>
    </row>
    <row r="39" spans="1:14" ht="38.25">
      <c r="B39" s="47" t="s">
        <v>91</v>
      </c>
      <c r="C39" s="130">
        <v>0.79166666666666663</v>
      </c>
      <c r="D39" s="77">
        <v>0.1</v>
      </c>
      <c r="E39" s="74">
        <v>0.94097222222222221</v>
      </c>
      <c r="F39" s="77">
        <v>0.1</v>
      </c>
      <c r="G39" s="74">
        <v>0.94097222222222221</v>
      </c>
      <c r="H39" s="77">
        <v>0.3</v>
      </c>
      <c r="I39" s="55">
        <v>3.125E-2</v>
      </c>
      <c r="J39" s="141">
        <v>1.25</v>
      </c>
      <c r="K39" s="55">
        <v>0.94097222222222221</v>
      </c>
      <c r="L39" s="141">
        <v>1.75</v>
      </c>
      <c r="M39" s="107">
        <v>0.94444444444444442</v>
      </c>
      <c r="N39" s="37"/>
    </row>
    <row r="40" spans="1:14" ht="12.75">
      <c r="B40" s="76"/>
      <c r="C40" s="134">
        <v>0.83333333333333337</v>
      </c>
      <c r="D40" s="57"/>
      <c r="E40" s="91"/>
      <c r="F40" s="91"/>
      <c r="G40" s="55">
        <v>1.0416666666666666E-2</v>
      </c>
      <c r="H40" s="57">
        <v>0.2</v>
      </c>
      <c r="I40" s="55">
        <v>0</v>
      </c>
      <c r="J40" s="141">
        <v>1</v>
      </c>
      <c r="K40" s="55">
        <v>3.472222222222222E-3</v>
      </c>
      <c r="L40" s="141">
        <v>1</v>
      </c>
      <c r="M40" s="55">
        <v>0.99652777777777779</v>
      </c>
      <c r="N40" s="37"/>
    </row>
    <row r="41" spans="1:14" ht="12.75">
      <c r="B41" s="76"/>
      <c r="C41" s="134">
        <v>0.89583333333333337</v>
      </c>
      <c r="D41" s="57"/>
      <c r="E41" s="91"/>
      <c r="F41" s="91">
        <v>0.1</v>
      </c>
      <c r="G41" s="55">
        <v>3.472222222222222E-3</v>
      </c>
      <c r="H41" s="57">
        <v>0.2</v>
      </c>
      <c r="I41" s="55">
        <v>3.472222222222222E-3</v>
      </c>
      <c r="J41" s="141">
        <v>0.5</v>
      </c>
      <c r="K41" s="74">
        <v>2.0833333333333332E-2</v>
      </c>
      <c r="L41" s="11">
        <v>0.75</v>
      </c>
      <c r="M41" s="55">
        <v>2.0833333333333332E-2</v>
      </c>
      <c r="N41" s="37"/>
    </row>
    <row r="42" spans="1:14" ht="12.75">
      <c r="B42" s="76"/>
      <c r="C42" s="130">
        <v>0.91666666666666663</v>
      </c>
      <c r="D42" s="77"/>
      <c r="E42" s="74"/>
      <c r="F42" s="77"/>
      <c r="G42" s="75"/>
      <c r="H42" s="77">
        <v>0.1</v>
      </c>
      <c r="I42" s="74">
        <v>2.0833333333333332E-2</v>
      </c>
      <c r="J42" s="142"/>
      <c r="K42" s="11"/>
      <c r="L42" s="11">
        <v>0.5</v>
      </c>
      <c r="M42" s="55">
        <v>3.4722222222222224E-2</v>
      </c>
      <c r="N42" s="37"/>
    </row>
    <row r="43" spans="1:14" ht="12.75">
      <c r="B43" s="79"/>
      <c r="C43" s="132">
        <v>0.95833333333333337</v>
      </c>
      <c r="D43" s="15" t="s">
        <v>138</v>
      </c>
      <c r="E43" s="15"/>
      <c r="F43" s="15"/>
      <c r="G43" s="15"/>
      <c r="H43" s="15"/>
      <c r="I43" s="15"/>
      <c r="J43" s="15"/>
      <c r="K43" s="15"/>
      <c r="L43" s="15"/>
      <c r="M43" s="143"/>
      <c r="N43" s="37"/>
    </row>
    <row r="44" spans="1:14" ht="12.75">
      <c r="B44" s="136"/>
      <c r="C44" s="137"/>
      <c r="D44" s="138"/>
      <c r="E44" s="139"/>
      <c r="F44" s="139"/>
      <c r="G44" s="37"/>
      <c r="H44" s="37"/>
      <c r="I44" s="37"/>
      <c r="J44" s="37"/>
      <c r="K44" s="37"/>
      <c r="L44" s="37"/>
      <c r="M44" s="37"/>
      <c r="N44" s="37"/>
    </row>
    <row r="45" spans="1:14" ht="12.75">
      <c r="A45" s="119"/>
      <c r="B45" s="120">
        <v>8.3333333333333332E-3</v>
      </c>
      <c r="C45" s="121" t="s">
        <v>133</v>
      </c>
      <c r="D45" s="122" t="s">
        <v>144</v>
      </c>
      <c r="E45" s="123">
        <v>2</v>
      </c>
      <c r="F45" s="366" t="s">
        <v>145</v>
      </c>
      <c r="G45" s="367"/>
      <c r="H45" s="367"/>
      <c r="I45" s="367"/>
      <c r="J45" s="367"/>
      <c r="K45" s="367"/>
      <c r="L45" s="367"/>
    </row>
    <row r="46" spans="1:14" ht="25.5">
      <c r="C46" s="124" t="s">
        <v>77</v>
      </c>
      <c r="D46" s="125" t="s">
        <v>78</v>
      </c>
      <c r="E46" s="126" t="s">
        <v>79</v>
      </c>
      <c r="F46" s="140" t="s">
        <v>80</v>
      </c>
      <c r="G46" s="127" t="s">
        <v>79</v>
      </c>
      <c r="H46" s="127" t="s">
        <v>81</v>
      </c>
      <c r="I46" s="126" t="s">
        <v>79</v>
      </c>
      <c r="J46" s="125" t="s">
        <v>82</v>
      </c>
      <c r="K46" s="126" t="s">
        <v>79</v>
      </c>
      <c r="L46" s="125" t="s">
        <v>83</v>
      </c>
      <c r="M46" s="96" t="s">
        <v>79</v>
      </c>
      <c r="N46" s="37"/>
    </row>
    <row r="47" spans="1:14" ht="12.75">
      <c r="B47" s="60" t="s">
        <v>84</v>
      </c>
      <c r="C47" s="128" t="s">
        <v>107</v>
      </c>
      <c r="D47" s="62">
        <v>0.1</v>
      </c>
      <c r="E47" s="63">
        <v>4.1666666666666664E-2</v>
      </c>
      <c r="F47" s="68" t="s">
        <v>93</v>
      </c>
      <c r="G47" s="90"/>
      <c r="H47" s="90">
        <v>0.3</v>
      </c>
      <c r="I47" s="63">
        <v>4.1666666666666664E-2</v>
      </c>
      <c r="J47" s="68">
        <v>0.75</v>
      </c>
      <c r="K47" s="63">
        <v>4.1666666666666664E-2</v>
      </c>
      <c r="L47" s="68">
        <v>1.25</v>
      </c>
      <c r="M47" s="63">
        <v>4.1666666666666664E-2</v>
      </c>
      <c r="N47" s="37"/>
    </row>
    <row r="48" spans="1:14" ht="38.25">
      <c r="B48" s="47" t="s">
        <v>87</v>
      </c>
      <c r="C48" s="129">
        <v>0.79166666666666663</v>
      </c>
      <c r="D48" s="49"/>
      <c r="E48" s="55">
        <v>0.95833333333333337</v>
      </c>
      <c r="F48" s="57"/>
      <c r="G48" s="55">
        <v>0.95833333333333337</v>
      </c>
      <c r="H48" s="87"/>
      <c r="I48" s="55">
        <v>0.95833333333333337</v>
      </c>
      <c r="J48" s="54"/>
      <c r="K48" s="55">
        <v>0.95833333333333337</v>
      </c>
      <c r="L48" s="54">
        <v>0.5</v>
      </c>
      <c r="M48" s="55">
        <v>0.95833333333333337</v>
      </c>
      <c r="N48" s="37"/>
    </row>
    <row r="49" spans="1:14" ht="12.75">
      <c r="B49" s="47" t="s">
        <v>89</v>
      </c>
      <c r="C49" s="130">
        <v>0.83333333333333337</v>
      </c>
      <c r="D49" s="49"/>
      <c r="E49" s="57"/>
      <c r="F49" s="57"/>
      <c r="G49" s="87"/>
      <c r="H49" s="87">
        <v>0.1</v>
      </c>
      <c r="I49" s="55">
        <v>0</v>
      </c>
      <c r="J49" s="54"/>
      <c r="K49" s="55">
        <v>0</v>
      </c>
      <c r="L49" s="54"/>
      <c r="M49" s="55">
        <v>0</v>
      </c>
      <c r="N49" s="37"/>
    </row>
    <row r="50" spans="1:14" ht="12.75">
      <c r="B50" s="47" t="s">
        <v>90</v>
      </c>
      <c r="C50" s="130">
        <v>0.875</v>
      </c>
      <c r="D50" s="368" t="s">
        <v>137</v>
      </c>
      <c r="E50" s="365"/>
      <c r="F50" s="365"/>
      <c r="G50" s="365"/>
      <c r="H50" s="365"/>
      <c r="I50" s="365"/>
      <c r="J50" s="365"/>
      <c r="K50" s="365"/>
      <c r="L50" s="365"/>
      <c r="M50" s="144"/>
      <c r="N50" s="37"/>
    </row>
    <row r="51" spans="1:14" ht="12.75">
      <c r="B51" s="102"/>
      <c r="C51" s="130">
        <v>0.91666666666666663</v>
      </c>
      <c r="D51" s="368" t="s">
        <v>138</v>
      </c>
      <c r="E51" s="365"/>
      <c r="F51" s="365"/>
      <c r="G51" s="365"/>
      <c r="H51" s="365"/>
      <c r="I51" s="365"/>
      <c r="J51" s="365"/>
      <c r="K51" s="365"/>
      <c r="L51" s="365"/>
      <c r="M51" s="144"/>
      <c r="N51" s="37"/>
    </row>
    <row r="52" spans="1:14" ht="12.75">
      <c r="B52" s="60" t="s">
        <v>90</v>
      </c>
      <c r="C52" s="132">
        <v>0.95833333333333337</v>
      </c>
      <c r="D52" s="380" t="s">
        <v>138</v>
      </c>
      <c r="E52" s="376"/>
      <c r="F52" s="376"/>
      <c r="G52" s="376"/>
      <c r="H52" s="376"/>
      <c r="I52" s="376"/>
      <c r="J52" s="376"/>
      <c r="K52" s="376"/>
      <c r="L52" s="376"/>
      <c r="M52" s="144"/>
      <c r="N52" s="37"/>
    </row>
    <row r="53" spans="1:14" ht="38.25">
      <c r="B53" s="47" t="s">
        <v>91</v>
      </c>
      <c r="C53" s="130">
        <v>0.79166666666666663</v>
      </c>
      <c r="D53" s="77">
        <v>0.1</v>
      </c>
      <c r="E53" s="74">
        <v>0.94097222222222221</v>
      </c>
      <c r="F53" s="77">
        <v>0.1</v>
      </c>
      <c r="G53" s="74">
        <v>0.94097222222222221</v>
      </c>
      <c r="H53" s="77">
        <v>0.3</v>
      </c>
      <c r="I53" s="55">
        <v>3.125E-2</v>
      </c>
      <c r="J53" s="141"/>
      <c r="K53" s="55">
        <v>0.94097222222222221</v>
      </c>
      <c r="L53" s="141">
        <v>1.75</v>
      </c>
      <c r="M53" s="107">
        <v>0.94444444444444442</v>
      </c>
      <c r="N53" s="37"/>
    </row>
    <row r="54" spans="1:14" ht="12.75">
      <c r="B54" s="76"/>
      <c r="C54" s="134">
        <v>0.83333333333333337</v>
      </c>
      <c r="D54" s="57"/>
      <c r="E54" s="91"/>
      <c r="F54" s="91"/>
      <c r="G54" s="55">
        <v>1.0416666666666666E-2</v>
      </c>
      <c r="H54" s="57">
        <v>0.2</v>
      </c>
      <c r="I54" s="55">
        <v>0</v>
      </c>
      <c r="J54" s="141">
        <v>1</v>
      </c>
      <c r="K54" s="55">
        <v>3.472222222222222E-3</v>
      </c>
      <c r="L54" s="141">
        <v>1</v>
      </c>
      <c r="M54" s="55">
        <v>0.99652777777777779</v>
      </c>
      <c r="N54" s="37"/>
    </row>
    <row r="55" spans="1:14" ht="12.75">
      <c r="B55" s="76"/>
      <c r="C55" s="134">
        <v>0.89583333333333337</v>
      </c>
      <c r="D55" s="57"/>
      <c r="E55" s="91"/>
      <c r="F55" s="91">
        <v>0.1</v>
      </c>
      <c r="G55" s="55">
        <v>3.472222222222222E-3</v>
      </c>
      <c r="H55" s="57">
        <v>0.2</v>
      </c>
      <c r="I55" s="55">
        <v>3.472222222222222E-3</v>
      </c>
      <c r="J55" s="141">
        <v>0.5</v>
      </c>
      <c r="K55" s="74">
        <v>2.0833333333333332E-2</v>
      </c>
      <c r="L55" s="11">
        <v>0.75</v>
      </c>
      <c r="M55" s="55">
        <v>2.0833333333333332E-2</v>
      </c>
      <c r="N55" s="37"/>
    </row>
    <row r="56" spans="1:14" ht="12.75">
      <c r="B56" s="76"/>
      <c r="C56" s="130">
        <v>0.91666666666666663</v>
      </c>
      <c r="D56" s="77"/>
      <c r="E56" s="74"/>
      <c r="F56" s="77"/>
      <c r="G56" s="75"/>
      <c r="H56" s="77">
        <v>0.1</v>
      </c>
      <c r="I56" s="74">
        <v>2.0833333333333332E-2</v>
      </c>
      <c r="J56" s="142"/>
      <c r="K56" s="11"/>
      <c r="L56" s="11">
        <v>0.5</v>
      </c>
      <c r="M56" s="55">
        <v>3.4722222222222224E-2</v>
      </c>
      <c r="N56" s="37"/>
    </row>
    <row r="57" spans="1:14" ht="12.75">
      <c r="B57" s="79"/>
      <c r="C57" s="132">
        <v>0.95833333333333337</v>
      </c>
      <c r="D57" s="377" t="s">
        <v>138</v>
      </c>
      <c r="E57" s="376"/>
      <c r="F57" s="376"/>
      <c r="G57" s="376"/>
      <c r="H57" s="376"/>
      <c r="I57" s="376"/>
      <c r="J57" s="376"/>
      <c r="K57" s="376"/>
      <c r="L57" s="376"/>
      <c r="M57" s="86"/>
      <c r="N57" s="37"/>
    </row>
    <row r="58" spans="1:14" ht="12.75">
      <c r="B58" s="136"/>
      <c r="C58" s="137"/>
      <c r="D58" s="138"/>
      <c r="E58" s="139"/>
      <c r="F58" s="139"/>
      <c r="G58" s="37"/>
      <c r="H58" s="37"/>
      <c r="I58" s="37"/>
      <c r="J58" s="37"/>
      <c r="K58" s="37"/>
      <c r="L58" s="37"/>
      <c r="M58" s="37"/>
      <c r="N58" s="37"/>
    </row>
    <row r="59" spans="1:14" ht="12.75">
      <c r="A59" s="119"/>
      <c r="B59" s="120">
        <v>8.3333333333333332E-3</v>
      </c>
      <c r="C59" s="121" t="s">
        <v>133</v>
      </c>
      <c r="D59" s="122" t="s">
        <v>146</v>
      </c>
      <c r="E59" s="123">
        <v>3</v>
      </c>
      <c r="F59" s="366" t="s">
        <v>147</v>
      </c>
      <c r="G59" s="367"/>
      <c r="H59" s="367"/>
      <c r="I59" s="367"/>
      <c r="J59" s="367"/>
      <c r="K59" s="367"/>
      <c r="L59" s="367"/>
    </row>
    <row r="60" spans="1:14" ht="25.5">
      <c r="C60" s="124" t="s">
        <v>77</v>
      </c>
      <c r="D60" s="125" t="s">
        <v>78</v>
      </c>
      <c r="E60" s="126" t="s">
        <v>79</v>
      </c>
      <c r="F60" s="140" t="s">
        <v>80</v>
      </c>
      <c r="G60" s="126" t="s">
        <v>79</v>
      </c>
      <c r="H60" s="127" t="s">
        <v>81</v>
      </c>
      <c r="I60" s="126" t="s">
        <v>79</v>
      </c>
      <c r="J60" s="125" t="s">
        <v>82</v>
      </c>
      <c r="K60" s="126" t="s">
        <v>79</v>
      </c>
      <c r="L60" s="125" t="s">
        <v>83</v>
      </c>
      <c r="M60" s="36" t="s">
        <v>79</v>
      </c>
      <c r="N60" s="37"/>
    </row>
    <row r="61" spans="1:14" ht="12.75">
      <c r="B61" s="60" t="s">
        <v>84</v>
      </c>
      <c r="C61" s="128" t="s">
        <v>107</v>
      </c>
      <c r="D61" s="62">
        <v>0.1</v>
      </c>
      <c r="E61" s="63">
        <v>4.1666666666666664E-2</v>
      </c>
      <c r="F61" s="68" t="s">
        <v>93</v>
      </c>
      <c r="G61" s="90"/>
      <c r="H61" s="90">
        <v>0.3</v>
      </c>
      <c r="I61" s="63">
        <v>4.1666666666666664E-2</v>
      </c>
      <c r="J61" s="68">
        <v>0.75</v>
      </c>
      <c r="K61" s="63">
        <v>4.1666666666666664E-2</v>
      </c>
      <c r="L61" s="68">
        <v>1.25</v>
      </c>
      <c r="M61" s="63">
        <v>4.1666666666666664E-2</v>
      </c>
      <c r="N61" s="37"/>
    </row>
    <row r="62" spans="1:14" ht="38.25">
      <c r="B62" s="47" t="s">
        <v>87</v>
      </c>
      <c r="C62" s="129">
        <v>0.79166666666666663</v>
      </c>
      <c r="D62" s="49"/>
      <c r="E62" s="55">
        <v>0.95833333333333337</v>
      </c>
      <c r="F62" s="57"/>
      <c r="G62" s="55">
        <v>0.95833333333333337</v>
      </c>
      <c r="H62" s="87"/>
      <c r="I62" s="55">
        <v>0.95833333333333337</v>
      </c>
      <c r="J62" s="54"/>
      <c r="K62" s="55">
        <v>0.95833333333333337</v>
      </c>
      <c r="L62" s="54">
        <v>0.5</v>
      </c>
      <c r="M62" s="55">
        <v>0.95833333333333337</v>
      </c>
      <c r="N62" s="37"/>
    </row>
    <row r="63" spans="1:14" ht="12.75">
      <c r="B63" s="47" t="s">
        <v>89</v>
      </c>
      <c r="C63" s="130">
        <v>0.83333333333333337</v>
      </c>
      <c r="D63" s="49"/>
      <c r="E63" s="57"/>
      <c r="F63" s="57"/>
      <c r="G63" s="87"/>
      <c r="H63" s="87">
        <v>0.1</v>
      </c>
      <c r="I63" s="55">
        <v>0</v>
      </c>
      <c r="J63" s="54"/>
      <c r="K63" s="55">
        <v>0</v>
      </c>
      <c r="L63" s="54"/>
      <c r="M63" s="55">
        <v>0</v>
      </c>
      <c r="N63" s="37"/>
    </row>
    <row r="64" spans="1:14" ht="12.75">
      <c r="B64" s="47" t="s">
        <v>90</v>
      </c>
      <c r="C64" s="130">
        <v>0.875</v>
      </c>
      <c r="D64" s="368" t="s">
        <v>137</v>
      </c>
      <c r="E64" s="365"/>
      <c r="F64" s="365"/>
      <c r="G64" s="365"/>
      <c r="H64" s="365"/>
      <c r="I64" s="365"/>
      <c r="J64" s="365"/>
      <c r="K64" s="365"/>
      <c r="L64" s="365"/>
      <c r="M64" s="144"/>
      <c r="N64" s="37"/>
    </row>
    <row r="65" spans="1:14" ht="12.75">
      <c r="B65" s="102"/>
      <c r="C65" s="130">
        <v>0.91666666666666663</v>
      </c>
      <c r="D65" s="368" t="s">
        <v>138</v>
      </c>
      <c r="E65" s="365"/>
      <c r="F65" s="365"/>
      <c r="G65" s="365"/>
      <c r="H65" s="365"/>
      <c r="I65" s="365"/>
      <c r="J65" s="365"/>
      <c r="K65" s="365"/>
      <c r="L65" s="365"/>
      <c r="M65" s="144"/>
      <c r="N65" s="37"/>
    </row>
    <row r="66" spans="1:14" ht="12.75">
      <c r="B66" s="60" t="s">
        <v>90</v>
      </c>
      <c r="C66" s="132">
        <v>0.95833333333333337</v>
      </c>
      <c r="D66" s="380">
        <v>0.5</v>
      </c>
      <c r="E66" s="376"/>
      <c r="F66" s="376"/>
      <c r="G66" s="376"/>
      <c r="H66" s="376"/>
      <c r="I66" s="376"/>
      <c r="J66" s="376"/>
      <c r="K66" s="376"/>
      <c r="L66" s="376"/>
      <c r="M66" s="144"/>
      <c r="N66" s="37"/>
    </row>
    <row r="67" spans="1:14" ht="38.25">
      <c r="B67" s="47" t="s">
        <v>91</v>
      </c>
      <c r="C67" s="130">
        <v>0.79166666666666663</v>
      </c>
      <c r="D67" s="77">
        <v>0.1</v>
      </c>
      <c r="E67" s="74">
        <v>0.94097222222222221</v>
      </c>
      <c r="F67" s="77">
        <v>0.1</v>
      </c>
      <c r="G67" s="74">
        <v>0.94097222222222221</v>
      </c>
      <c r="H67" s="77">
        <v>0.3</v>
      </c>
      <c r="I67" s="55">
        <v>3.125E-2</v>
      </c>
      <c r="J67" s="141">
        <v>1.25</v>
      </c>
      <c r="K67" s="55">
        <v>0.94097222222222221</v>
      </c>
      <c r="L67" s="141">
        <v>1.75</v>
      </c>
      <c r="M67" s="107">
        <v>0.94444444444444442</v>
      </c>
      <c r="N67" s="37"/>
    </row>
    <row r="68" spans="1:14" ht="12.75">
      <c r="B68" s="76"/>
      <c r="C68" s="134">
        <v>0.83333333333333337</v>
      </c>
      <c r="D68" s="57"/>
      <c r="E68" s="91"/>
      <c r="F68" s="91"/>
      <c r="G68" s="55">
        <v>1.0416666666666666E-2</v>
      </c>
      <c r="H68" s="57">
        <v>0.2</v>
      </c>
      <c r="I68" s="55">
        <v>0</v>
      </c>
      <c r="J68" s="141">
        <v>1</v>
      </c>
      <c r="K68" s="55">
        <v>3.472222222222222E-3</v>
      </c>
      <c r="L68" s="141">
        <v>1</v>
      </c>
      <c r="M68" s="55">
        <v>0.99652777777777779</v>
      </c>
      <c r="N68" s="37"/>
    </row>
    <row r="69" spans="1:14" ht="12.75">
      <c r="B69" s="76"/>
      <c r="C69" s="134">
        <v>0.89583333333333337</v>
      </c>
      <c r="D69" s="57"/>
      <c r="E69" s="91"/>
      <c r="F69" s="91">
        <v>0.1</v>
      </c>
      <c r="G69" s="55">
        <v>3.472222222222222E-3</v>
      </c>
      <c r="H69" s="57">
        <v>0.2</v>
      </c>
      <c r="I69" s="55">
        <v>3.472222222222222E-3</v>
      </c>
      <c r="J69" s="141">
        <v>0.5</v>
      </c>
      <c r="K69" s="74">
        <v>2.0833333333333332E-2</v>
      </c>
      <c r="L69" s="11">
        <v>0.75</v>
      </c>
      <c r="M69" s="55">
        <v>2.0833333333333332E-2</v>
      </c>
      <c r="N69" s="37"/>
    </row>
    <row r="70" spans="1:14" ht="12.75">
      <c r="B70" s="76"/>
      <c r="C70" s="130">
        <v>0.91666666666666663</v>
      </c>
      <c r="D70" s="77"/>
      <c r="E70" s="74"/>
      <c r="F70" s="77"/>
      <c r="G70" s="75"/>
      <c r="H70" s="77">
        <v>0.1</v>
      </c>
      <c r="I70" s="74">
        <v>2.0833333333333332E-2</v>
      </c>
      <c r="J70" s="142"/>
      <c r="K70" s="11"/>
      <c r="L70" s="11">
        <v>0.5</v>
      </c>
      <c r="M70" s="55">
        <v>3.4722222222222224E-2</v>
      </c>
      <c r="N70" s="37"/>
    </row>
    <row r="71" spans="1:14" ht="12.75">
      <c r="B71" s="79"/>
      <c r="C71" s="132">
        <v>0.95833333333333337</v>
      </c>
      <c r="D71" s="377" t="s">
        <v>138</v>
      </c>
      <c r="E71" s="376"/>
      <c r="F71" s="376"/>
      <c r="G71" s="376"/>
      <c r="H71" s="376"/>
      <c r="I71" s="376"/>
      <c r="J71" s="376"/>
      <c r="K71" s="376"/>
      <c r="L71" s="376"/>
      <c r="M71" s="143"/>
      <c r="N71" s="37"/>
    </row>
    <row r="72" spans="1:14" ht="12.75">
      <c r="B72" s="136"/>
      <c r="C72" s="137"/>
      <c r="D72" s="138"/>
      <c r="E72" s="139"/>
      <c r="F72" s="139"/>
      <c r="G72" s="37"/>
      <c r="H72" s="37"/>
      <c r="I72" s="37"/>
      <c r="J72" s="37"/>
      <c r="K72" s="37"/>
      <c r="L72" s="37"/>
      <c r="M72" s="37"/>
      <c r="N72" s="37"/>
    </row>
    <row r="73" spans="1:14" ht="12.75">
      <c r="A73" s="119"/>
      <c r="B73" s="120">
        <v>2.0833333333333332E-2</v>
      </c>
      <c r="C73" s="121" t="s">
        <v>133</v>
      </c>
      <c r="D73" s="122" t="s">
        <v>148</v>
      </c>
      <c r="E73" s="145">
        <v>2.5</v>
      </c>
      <c r="F73" s="366" t="s">
        <v>149</v>
      </c>
      <c r="G73" s="367"/>
      <c r="H73" s="367"/>
      <c r="I73" s="367"/>
      <c r="J73" s="367"/>
      <c r="K73" s="367"/>
      <c r="L73" s="367"/>
    </row>
    <row r="74" spans="1:14" ht="25.5">
      <c r="C74" s="124" t="s">
        <v>77</v>
      </c>
      <c r="D74" s="125" t="s">
        <v>78</v>
      </c>
      <c r="E74" s="126" t="s">
        <v>79</v>
      </c>
      <c r="F74" s="140" t="s">
        <v>80</v>
      </c>
      <c r="G74" s="126" t="s">
        <v>79</v>
      </c>
      <c r="H74" s="127" t="s">
        <v>81</v>
      </c>
      <c r="I74" s="126" t="s">
        <v>79</v>
      </c>
      <c r="J74" s="125" t="s">
        <v>82</v>
      </c>
      <c r="K74" s="125" t="s">
        <v>79</v>
      </c>
      <c r="L74" s="125" t="s">
        <v>83</v>
      </c>
      <c r="M74" s="96" t="s">
        <v>79</v>
      </c>
      <c r="N74" s="37"/>
    </row>
    <row r="75" spans="1:14" ht="12.75">
      <c r="B75" s="60" t="s">
        <v>84</v>
      </c>
      <c r="C75" s="128" t="s">
        <v>107</v>
      </c>
      <c r="D75" s="62">
        <v>0.1</v>
      </c>
      <c r="E75" s="63">
        <v>4.1666666666666664E-2</v>
      </c>
      <c r="F75" s="68" t="s">
        <v>93</v>
      </c>
      <c r="G75" s="63"/>
      <c r="H75" s="90">
        <v>0.3</v>
      </c>
      <c r="I75" s="63">
        <v>4.1666666666666664E-2</v>
      </c>
      <c r="J75" s="68">
        <v>2</v>
      </c>
      <c r="K75" s="63">
        <v>4.1666666666666664E-2</v>
      </c>
      <c r="L75" s="68">
        <v>2.25</v>
      </c>
      <c r="M75" s="63">
        <v>4.1666666666666664E-2</v>
      </c>
      <c r="N75" s="37"/>
    </row>
    <row r="76" spans="1:14" ht="38.25">
      <c r="B76" s="47" t="s">
        <v>87</v>
      </c>
      <c r="C76" s="129">
        <v>0.79166666666666663</v>
      </c>
      <c r="D76" s="49">
        <v>0.1</v>
      </c>
      <c r="E76" s="55">
        <v>0.95833333333333337</v>
      </c>
      <c r="F76" s="57">
        <v>0.2</v>
      </c>
      <c r="G76" s="58">
        <v>0.95833333333333337</v>
      </c>
      <c r="H76" s="87">
        <v>0.3</v>
      </c>
      <c r="I76" s="55">
        <v>0.95833333333333337</v>
      </c>
      <c r="J76" s="54">
        <v>0.75</v>
      </c>
      <c r="K76" s="55">
        <v>0.95833333333333337</v>
      </c>
      <c r="L76" s="54">
        <v>2</v>
      </c>
      <c r="M76" s="55">
        <v>0.95833333333333337</v>
      </c>
      <c r="N76" s="37"/>
    </row>
    <row r="77" spans="1:14" ht="12.75">
      <c r="B77" s="47" t="s">
        <v>89</v>
      </c>
      <c r="C77" s="130">
        <v>0.83333333333333337</v>
      </c>
      <c r="D77" s="49"/>
      <c r="E77" s="57"/>
      <c r="F77" s="57"/>
      <c r="G77" s="58">
        <v>4.1666666666666664E-2</v>
      </c>
      <c r="H77" s="87">
        <v>0.1</v>
      </c>
      <c r="I77" s="55">
        <v>4.1666666666666664E-2</v>
      </c>
      <c r="J77" s="54"/>
      <c r="K77" s="55">
        <v>4.1666666666666664E-2</v>
      </c>
      <c r="L77" s="54">
        <v>0.5</v>
      </c>
      <c r="M77" s="55">
        <v>4.1666666666666664E-2</v>
      </c>
      <c r="N77" s="37"/>
    </row>
    <row r="78" spans="1:14" ht="12.75">
      <c r="B78" s="47" t="s">
        <v>90</v>
      </c>
      <c r="C78" s="130">
        <v>0.875</v>
      </c>
      <c r="D78" s="374" t="s">
        <v>150</v>
      </c>
      <c r="E78" s="365"/>
      <c r="F78" s="365"/>
      <c r="G78" s="365"/>
      <c r="H78" s="365"/>
      <c r="I78" s="365"/>
      <c r="J78" s="365"/>
      <c r="K78" s="365"/>
      <c r="L78" s="365"/>
      <c r="M78" s="37"/>
      <c r="N78" s="37"/>
    </row>
    <row r="79" spans="1:14" ht="12.75">
      <c r="B79" s="102"/>
      <c r="C79" s="130">
        <v>0.91666666666666663</v>
      </c>
      <c r="D79" s="374" t="s">
        <v>138</v>
      </c>
      <c r="E79" s="365"/>
      <c r="F79" s="365"/>
      <c r="G79" s="365"/>
      <c r="H79" s="365"/>
      <c r="I79" s="365"/>
      <c r="J79" s="365"/>
      <c r="K79" s="365"/>
      <c r="L79" s="365"/>
      <c r="M79" s="37"/>
      <c r="N79" s="37"/>
    </row>
    <row r="80" spans="1:14" ht="12.75">
      <c r="B80" s="60" t="s">
        <v>90</v>
      </c>
      <c r="C80" s="132">
        <v>0.95833333333333337</v>
      </c>
      <c r="D80" s="375" t="s">
        <v>138</v>
      </c>
      <c r="E80" s="376"/>
      <c r="F80" s="376"/>
      <c r="G80" s="376"/>
      <c r="H80" s="376"/>
      <c r="I80" s="376"/>
      <c r="J80" s="376"/>
      <c r="K80" s="376"/>
      <c r="L80" s="376"/>
      <c r="M80" s="37"/>
      <c r="N80" s="37"/>
    </row>
    <row r="81" spans="1:14" ht="38.25">
      <c r="B81" s="47" t="s">
        <v>91</v>
      </c>
      <c r="C81" s="130">
        <v>0.79166666666666663</v>
      </c>
      <c r="D81" s="77">
        <v>0.1</v>
      </c>
      <c r="E81" s="74">
        <v>0.96527777777777779</v>
      </c>
      <c r="F81" s="77">
        <v>0.2</v>
      </c>
      <c r="G81" s="74">
        <v>0.96180555555555558</v>
      </c>
      <c r="H81" s="77">
        <v>0.3</v>
      </c>
      <c r="I81" s="55">
        <v>4.1666666666666664E-2</v>
      </c>
      <c r="J81" s="54">
        <v>2</v>
      </c>
      <c r="K81" s="55">
        <v>0.96875</v>
      </c>
      <c r="L81" s="54">
        <v>2.25</v>
      </c>
      <c r="M81" s="107">
        <v>0.93402777777777779</v>
      </c>
      <c r="N81" s="37"/>
    </row>
    <row r="82" spans="1:14" ht="12.75">
      <c r="B82" s="76"/>
      <c r="C82" s="134">
        <v>0.83333333333333337</v>
      </c>
      <c r="D82" s="57"/>
      <c r="E82" s="91"/>
      <c r="F82" s="91"/>
      <c r="G82" s="55">
        <v>4.1666666666666664E-2</v>
      </c>
      <c r="H82" s="57">
        <v>0.1</v>
      </c>
      <c r="I82" s="55">
        <v>2.4305555555555556E-2</v>
      </c>
      <c r="J82" s="54"/>
      <c r="K82" s="55">
        <v>3.125E-2</v>
      </c>
      <c r="L82" s="54">
        <v>0.5</v>
      </c>
      <c r="M82" s="55">
        <v>0</v>
      </c>
      <c r="N82" s="37"/>
    </row>
    <row r="83" spans="1:14" ht="12.75">
      <c r="B83" s="76"/>
      <c r="C83" s="134">
        <v>0.89583333333333337</v>
      </c>
      <c r="D83" s="57"/>
      <c r="E83" s="91"/>
      <c r="F83" s="91">
        <v>0.1</v>
      </c>
      <c r="G83" s="55">
        <v>2.0833333333333332E-2</v>
      </c>
      <c r="H83" s="57">
        <v>0.2</v>
      </c>
      <c r="I83" s="55">
        <v>2.0833333333333332E-2</v>
      </c>
      <c r="J83" s="54">
        <v>0.5</v>
      </c>
      <c r="K83" s="74">
        <v>2.0833333333333332E-2</v>
      </c>
      <c r="L83" s="75">
        <v>0.75</v>
      </c>
      <c r="M83" s="55">
        <v>2.0833333333333332E-2</v>
      </c>
      <c r="N83" s="37"/>
    </row>
    <row r="84" spans="1:14" ht="12.75">
      <c r="B84" s="76"/>
      <c r="C84" s="130">
        <v>0.91666666666666663</v>
      </c>
      <c r="D84" s="77"/>
      <c r="E84" s="77"/>
      <c r="F84" s="77"/>
      <c r="G84" s="77"/>
      <c r="H84" s="77"/>
      <c r="I84" s="74">
        <v>4.1666666666666664E-2</v>
      </c>
      <c r="J84" s="135"/>
      <c r="K84" s="74">
        <v>6.9444444444444448E-2</v>
      </c>
      <c r="L84" s="75">
        <v>0.5</v>
      </c>
      <c r="M84" s="55">
        <v>4.1666666666666664E-2</v>
      </c>
      <c r="N84" s="37"/>
    </row>
    <row r="85" spans="1:14" ht="12.75">
      <c r="B85" s="79"/>
      <c r="C85" s="132">
        <v>0.95833333333333337</v>
      </c>
      <c r="D85" s="377" t="s">
        <v>138</v>
      </c>
      <c r="E85" s="376"/>
      <c r="F85" s="376"/>
      <c r="G85" s="376"/>
      <c r="H85" s="376"/>
      <c r="I85" s="376"/>
      <c r="J85" s="376"/>
      <c r="K85" s="376"/>
      <c r="L85" s="376"/>
      <c r="M85" s="86"/>
      <c r="N85" s="37"/>
    </row>
    <row r="86" spans="1:14" ht="12.75">
      <c r="B86" s="136"/>
      <c r="C86" s="137"/>
      <c r="D86" s="138"/>
      <c r="E86" s="139"/>
      <c r="F86" s="139"/>
      <c r="G86" s="37"/>
      <c r="H86" s="37"/>
      <c r="I86" s="37"/>
      <c r="J86" s="37"/>
      <c r="K86" s="37"/>
      <c r="L86" s="37"/>
      <c r="M86" s="37"/>
      <c r="N86" s="37"/>
    </row>
    <row r="87" spans="1:14" ht="12.75">
      <c r="A87" s="119"/>
      <c r="B87" s="120">
        <v>2.7777777777777776E-2</v>
      </c>
      <c r="C87" s="121" t="s">
        <v>133</v>
      </c>
      <c r="D87" s="122" t="s">
        <v>151</v>
      </c>
      <c r="E87" s="123">
        <v>1</v>
      </c>
      <c r="F87" s="366" t="s">
        <v>152</v>
      </c>
      <c r="G87" s="367"/>
      <c r="H87" s="367"/>
      <c r="I87" s="367"/>
      <c r="J87" s="367"/>
      <c r="K87" s="367"/>
      <c r="L87" s="367"/>
    </row>
    <row r="88" spans="1:14" ht="25.5">
      <c r="C88" s="124" t="s">
        <v>77</v>
      </c>
      <c r="D88" s="125" t="s">
        <v>78</v>
      </c>
      <c r="E88" s="126" t="s">
        <v>79</v>
      </c>
      <c r="F88" s="140" t="s">
        <v>80</v>
      </c>
      <c r="G88" s="126" t="s">
        <v>79</v>
      </c>
      <c r="H88" s="127" t="s">
        <v>81</v>
      </c>
      <c r="I88" s="126" t="s">
        <v>79</v>
      </c>
      <c r="J88" s="125" t="s">
        <v>82</v>
      </c>
      <c r="K88" s="126" t="s">
        <v>79</v>
      </c>
      <c r="L88" s="125" t="s">
        <v>83</v>
      </c>
      <c r="M88" s="96" t="s">
        <v>79</v>
      </c>
      <c r="N88" s="37"/>
    </row>
    <row r="89" spans="1:14" ht="12.75">
      <c r="B89" s="60" t="s">
        <v>84</v>
      </c>
      <c r="C89" s="128" t="s">
        <v>107</v>
      </c>
      <c r="D89" s="62">
        <v>0.1</v>
      </c>
      <c r="E89" s="63">
        <v>4.1666666666666664E-2</v>
      </c>
      <c r="F89" s="68" t="s">
        <v>93</v>
      </c>
      <c r="G89" s="63"/>
      <c r="H89" s="90">
        <v>0.3</v>
      </c>
      <c r="I89" s="63">
        <v>4.1666666666666664E-2</v>
      </c>
      <c r="J89" s="68">
        <v>2</v>
      </c>
      <c r="K89" s="63">
        <v>4.1666666666666664E-2</v>
      </c>
      <c r="L89" s="68">
        <v>2.25</v>
      </c>
      <c r="M89" s="63">
        <v>4.1666666666666664E-2</v>
      </c>
      <c r="N89" s="37"/>
    </row>
    <row r="90" spans="1:14" ht="38.25">
      <c r="B90" s="47" t="s">
        <v>87</v>
      </c>
      <c r="C90" s="129">
        <v>0.79166666666666663</v>
      </c>
      <c r="D90" s="49">
        <v>0.1</v>
      </c>
      <c r="E90" s="55">
        <v>0.95833333333333337</v>
      </c>
      <c r="F90" s="57">
        <v>0.2</v>
      </c>
      <c r="G90" s="58">
        <v>0.95833333333333337</v>
      </c>
      <c r="H90" s="87">
        <v>0.3</v>
      </c>
      <c r="I90" s="55">
        <v>0.95833333333333337</v>
      </c>
      <c r="J90" s="54">
        <v>0.75</v>
      </c>
      <c r="K90" s="55">
        <v>0.95833333333333337</v>
      </c>
      <c r="L90" s="54">
        <v>2</v>
      </c>
      <c r="M90" s="55">
        <v>0.95833333333333337</v>
      </c>
      <c r="N90" s="37"/>
    </row>
    <row r="91" spans="1:14" ht="12.75">
      <c r="B91" s="47" t="s">
        <v>89</v>
      </c>
      <c r="C91" s="130">
        <v>0.83333333333333337</v>
      </c>
      <c r="D91" s="49"/>
      <c r="E91" s="57"/>
      <c r="F91" s="57"/>
      <c r="G91" s="58">
        <v>4.1666666666666664E-2</v>
      </c>
      <c r="H91" s="87">
        <v>0.1</v>
      </c>
      <c r="I91" s="55">
        <v>4.1666666666666664E-2</v>
      </c>
      <c r="J91" s="54"/>
      <c r="K91" s="55">
        <v>4.1666666666666664E-2</v>
      </c>
      <c r="L91" s="54">
        <v>0.5</v>
      </c>
      <c r="M91" s="55">
        <v>4.1666666666666664E-2</v>
      </c>
      <c r="N91" s="37"/>
    </row>
    <row r="92" spans="1:14" ht="12.75">
      <c r="B92" s="47" t="s">
        <v>90</v>
      </c>
      <c r="C92" s="130">
        <v>0.875</v>
      </c>
      <c r="D92" s="374" t="s">
        <v>150</v>
      </c>
      <c r="E92" s="365"/>
      <c r="F92" s="365"/>
      <c r="G92" s="365"/>
      <c r="H92" s="365"/>
      <c r="I92" s="365"/>
      <c r="J92" s="365"/>
      <c r="K92" s="365"/>
      <c r="L92" s="365"/>
      <c r="M92" s="37"/>
      <c r="N92" s="37"/>
    </row>
    <row r="93" spans="1:14" ht="12.75">
      <c r="B93" s="102"/>
      <c r="C93" s="130">
        <v>0.91666666666666663</v>
      </c>
      <c r="D93" s="374" t="s">
        <v>138</v>
      </c>
      <c r="E93" s="365"/>
      <c r="F93" s="365"/>
      <c r="G93" s="365"/>
      <c r="H93" s="365"/>
      <c r="I93" s="365"/>
      <c r="J93" s="365"/>
      <c r="K93" s="365"/>
      <c r="L93" s="365"/>
      <c r="M93" s="37"/>
      <c r="N93" s="37"/>
    </row>
    <row r="94" spans="1:14" ht="12.75">
      <c r="B94" s="60" t="s">
        <v>90</v>
      </c>
      <c r="C94" s="132">
        <v>0.95833333333333337</v>
      </c>
      <c r="D94" s="375" t="s">
        <v>138</v>
      </c>
      <c r="E94" s="376"/>
      <c r="F94" s="376"/>
      <c r="G94" s="376"/>
      <c r="H94" s="376"/>
      <c r="I94" s="376"/>
      <c r="J94" s="376"/>
      <c r="K94" s="376"/>
      <c r="L94" s="376"/>
      <c r="M94" s="37"/>
      <c r="N94" s="37"/>
    </row>
    <row r="95" spans="1:14" ht="38.25">
      <c r="B95" s="47" t="s">
        <v>91</v>
      </c>
      <c r="C95" s="130">
        <v>0.79166666666666663</v>
      </c>
      <c r="D95" s="77">
        <v>0.1</v>
      </c>
      <c r="E95" s="74">
        <v>0.96527777777777779</v>
      </c>
      <c r="F95" s="77">
        <v>0.2</v>
      </c>
      <c r="G95" s="74">
        <v>0.96180555555555558</v>
      </c>
      <c r="H95" s="77">
        <v>0.3</v>
      </c>
      <c r="I95" s="55">
        <v>4.1666666666666664E-2</v>
      </c>
      <c r="J95" s="54">
        <v>2</v>
      </c>
      <c r="K95" s="55">
        <v>0.96875</v>
      </c>
      <c r="L95" s="54">
        <v>2.25</v>
      </c>
      <c r="M95" s="107">
        <v>0.93402777777777779</v>
      </c>
      <c r="N95" s="37"/>
    </row>
    <row r="96" spans="1:14" ht="12.75">
      <c r="B96" s="76"/>
      <c r="C96" s="134">
        <v>0.83333333333333337</v>
      </c>
      <c r="D96" s="57"/>
      <c r="E96" s="91"/>
      <c r="F96" s="91"/>
      <c r="G96" s="55">
        <v>4.1666666666666664E-2</v>
      </c>
      <c r="H96" s="57">
        <v>0.1</v>
      </c>
      <c r="I96" s="55">
        <v>2.4305555555555556E-2</v>
      </c>
      <c r="J96" s="54"/>
      <c r="K96" s="55">
        <v>3.125E-2</v>
      </c>
      <c r="L96" s="54">
        <v>0.5</v>
      </c>
      <c r="M96" s="55">
        <v>0</v>
      </c>
      <c r="N96" s="37"/>
    </row>
    <row r="97" spans="1:14" ht="12.75">
      <c r="B97" s="76"/>
      <c r="C97" s="134">
        <v>0.89583333333333337</v>
      </c>
      <c r="D97" s="57"/>
      <c r="E97" s="91"/>
      <c r="F97" s="91">
        <v>0.1</v>
      </c>
      <c r="G97" s="55">
        <v>2.0833333333333332E-2</v>
      </c>
      <c r="H97" s="57">
        <v>0.2</v>
      </c>
      <c r="I97" s="55">
        <v>2.0833333333333332E-2</v>
      </c>
      <c r="J97" s="54">
        <v>0.5</v>
      </c>
      <c r="K97" s="74">
        <v>2.0833333333333332E-2</v>
      </c>
      <c r="L97" s="75">
        <v>0.75</v>
      </c>
      <c r="M97" s="55">
        <v>2.0833333333333332E-2</v>
      </c>
      <c r="N97" s="37"/>
    </row>
    <row r="98" spans="1:14" ht="12.75">
      <c r="B98" s="76"/>
      <c r="C98" s="130">
        <v>0.91666666666666663</v>
      </c>
      <c r="D98" s="77"/>
      <c r="E98" s="77"/>
      <c r="F98" s="77"/>
      <c r="G98" s="77"/>
      <c r="H98" s="77"/>
      <c r="I98" s="74">
        <v>4.1666666666666664E-2</v>
      </c>
      <c r="J98" s="135"/>
      <c r="K98" s="74">
        <v>6.9444444444444448E-2</v>
      </c>
      <c r="L98" s="75">
        <v>0.5</v>
      </c>
      <c r="M98" s="55">
        <v>4.1666666666666664E-2</v>
      </c>
      <c r="N98" s="37"/>
    </row>
    <row r="99" spans="1:14" ht="12.75">
      <c r="B99" s="79"/>
      <c r="C99" s="132">
        <v>0.95833333333333337</v>
      </c>
      <c r="D99" s="377" t="s">
        <v>138</v>
      </c>
      <c r="E99" s="376"/>
      <c r="F99" s="376"/>
      <c r="G99" s="376"/>
      <c r="H99" s="376"/>
      <c r="I99" s="376"/>
      <c r="J99" s="376"/>
      <c r="K99" s="376"/>
      <c r="L99" s="376"/>
      <c r="M99" s="86"/>
      <c r="N99" s="37"/>
    </row>
    <row r="100" spans="1:14" ht="12.75">
      <c r="B100" s="136"/>
      <c r="C100" s="137"/>
      <c r="D100" s="138"/>
      <c r="E100" s="139"/>
      <c r="F100" s="139"/>
      <c r="G100" s="37"/>
      <c r="H100" s="37"/>
      <c r="I100" s="37"/>
      <c r="J100" s="37"/>
      <c r="K100" s="37"/>
      <c r="L100" s="37"/>
      <c r="M100" s="37"/>
      <c r="N100" s="37"/>
    </row>
    <row r="101" spans="1:14" ht="12.75">
      <c r="A101" s="119"/>
      <c r="B101" s="120">
        <v>2.7777777777777776E-2</v>
      </c>
      <c r="C101" s="121" t="s">
        <v>133</v>
      </c>
      <c r="D101" s="122" t="s">
        <v>153</v>
      </c>
      <c r="E101" s="123">
        <v>1.75</v>
      </c>
      <c r="F101" s="366" t="s">
        <v>154</v>
      </c>
      <c r="G101" s="367"/>
      <c r="H101" s="367"/>
      <c r="I101" s="367"/>
      <c r="J101" s="367"/>
      <c r="K101" s="367"/>
      <c r="L101" s="367"/>
    </row>
    <row r="102" spans="1:14" ht="25.5">
      <c r="C102" s="124" t="s">
        <v>77</v>
      </c>
      <c r="D102" s="125" t="s">
        <v>78</v>
      </c>
      <c r="E102" s="126" t="s">
        <v>79</v>
      </c>
      <c r="F102" s="140" t="s">
        <v>80</v>
      </c>
      <c r="G102" s="126" t="s">
        <v>79</v>
      </c>
      <c r="H102" s="127" t="s">
        <v>81</v>
      </c>
      <c r="I102" s="126" t="s">
        <v>79</v>
      </c>
      <c r="J102" s="125" t="s">
        <v>82</v>
      </c>
      <c r="K102" s="126" t="s">
        <v>79</v>
      </c>
      <c r="L102" s="125" t="s">
        <v>83</v>
      </c>
      <c r="M102" s="36" t="s">
        <v>79</v>
      </c>
      <c r="N102" s="37"/>
    </row>
    <row r="103" spans="1:14" ht="12.75">
      <c r="B103" s="60" t="s">
        <v>84</v>
      </c>
      <c r="C103" s="128" t="s">
        <v>107</v>
      </c>
      <c r="D103" s="62">
        <v>0.2</v>
      </c>
      <c r="E103" s="63">
        <v>4.1666666666666664E-2</v>
      </c>
      <c r="F103" s="68" t="s">
        <v>93</v>
      </c>
      <c r="G103" s="65"/>
      <c r="H103" s="90">
        <v>0.4</v>
      </c>
      <c r="I103" s="63">
        <v>4.1666666666666664E-2</v>
      </c>
      <c r="J103" s="68">
        <v>2</v>
      </c>
      <c r="K103" s="63">
        <v>4.1666666666666664E-2</v>
      </c>
      <c r="L103" s="68">
        <v>2.25</v>
      </c>
      <c r="M103" s="46">
        <v>4.1666666666666664E-2</v>
      </c>
      <c r="N103" s="37"/>
    </row>
    <row r="104" spans="1:14" ht="38.25">
      <c r="B104" s="47" t="s">
        <v>87</v>
      </c>
      <c r="C104" s="48">
        <v>0.79166666666666663</v>
      </c>
      <c r="D104" s="49"/>
      <c r="E104" s="55">
        <v>0.95833333333333337</v>
      </c>
      <c r="F104" s="57">
        <v>0.1</v>
      </c>
      <c r="G104" s="58">
        <v>0.95833333333333337</v>
      </c>
      <c r="H104" s="87">
        <v>0.1</v>
      </c>
      <c r="I104" s="55">
        <v>0.95833333333333337</v>
      </c>
      <c r="J104" s="54"/>
      <c r="K104" s="55">
        <v>0.95833333333333337</v>
      </c>
      <c r="L104" s="54">
        <v>2</v>
      </c>
      <c r="M104" s="55">
        <v>0.95833333333333337</v>
      </c>
      <c r="N104" s="37"/>
    </row>
    <row r="105" spans="1:14" ht="12.75">
      <c r="B105" s="47" t="s">
        <v>89</v>
      </c>
      <c r="C105" s="130">
        <v>0.83333333333333337</v>
      </c>
      <c r="D105" s="49"/>
      <c r="E105" s="57"/>
      <c r="F105" s="57"/>
      <c r="G105" s="58">
        <v>4.1666666666666664E-2</v>
      </c>
      <c r="H105" s="87">
        <v>0.1</v>
      </c>
      <c r="I105" s="55">
        <v>4.1666666666666664E-2</v>
      </c>
      <c r="J105" s="54"/>
      <c r="K105" s="55">
        <v>4.1666666666666664E-2</v>
      </c>
      <c r="L105" s="54">
        <v>0.5</v>
      </c>
      <c r="M105" s="55">
        <v>4.1666666666666664E-2</v>
      </c>
      <c r="N105" s="37"/>
    </row>
    <row r="106" spans="1:14" ht="12.75">
      <c r="B106" s="47" t="s">
        <v>90</v>
      </c>
      <c r="C106" s="130">
        <v>0.875</v>
      </c>
      <c r="D106" s="374" t="s">
        <v>150</v>
      </c>
      <c r="E106" s="365"/>
      <c r="F106" s="365"/>
      <c r="G106" s="365"/>
      <c r="H106" s="365"/>
      <c r="I106" s="365"/>
      <c r="J106" s="365"/>
      <c r="K106" s="365"/>
      <c r="L106" s="365"/>
      <c r="M106" s="37"/>
      <c r="N106" s="37"/>
    </row>
    <row r="107" spans="1:14" ht="12.75">
      <c r="B107" s="102"/>
      <c r="C107" s="130">
        <v>0.91666666666666663</v>
      </c>
      <c r="D107" s="374" t="s">
        <v>138</v>
      </c>
      <c r="E107" s="365"/>
      <c r="F107" s="365"/>
      <c r="G107" s="365"/>
      <c r="H107" s="365"/>
      <c r="I107" s="365"/>
      <c r="J107" s="365"/>
      <c r="K107" s="365"/>
      <c r="L107" s="365"/>
      <c r="M107" s="37"/>
      <c r="N107" s="37"/>
    </row>
    <row r="108" spans="1:14" ht="12.75">
      <c r="B108" s="60" t="s">
        <v>90</v>
      </c>
      <c r="C108" s="132">
        <v>0.95833333333333337</v>
      </c>
      <c r="D108" s="375" t="s">
        <v>138</v>
      </c>
      <c r="E108" s="376"/>
      <c r="F108" s="376"/>
      <c r="G108" s="376"/>
      <c r="H108" s="376"/>
      <c r="I108" s="376"/>
      <c r="J108" s="376"/>
      <c r="K108" s="376"/>
      <c r="L108" s="376"/>
      <c r="M108" s="37"/>
      <c r="N108" s="37"/>
    </row>
    <row r="109" spans="1:14" ht="38.25">
      <c r="B109" s="47" t="s">
        <v>91</v>
      </c>
      <c r="C109" s="130">
        <v>0.79166666666666663</v>
      </c>
      <c r="D109" s="77">
        <v>0.1</v>
      </c>
      <c r="E109" s="74">
        <v>0.96180555555555558</v>
      </c>
      <c r="F109" s="77">
        <v>0.2</v>
      </c>
      <c r="G109" s="74">
        <v>0.97222222222222221</v>
      </c>
      <c r="H109" s="77">
        <v>0.3</v>
      </c>
      <c r="I109" s="55">
        <v>4.1666666666666664E-2</v>
      </c>
      <c r="J109" s="54">
        <v>2</v>
      </c>
      <c r="K109" s="55">
        <v>0.96527777777777779</v>
      </c>
      <c r="L109" s="54">
        <v>2.25</v>
      </c>
      <c r="M109" s="107">
        <v>0.94444444444444442</v>
      </c>
      <c r="N109" s="37"/>
    </row>
    <row r="110" spans="1:14" ht="12.75">
      <c r="B110" s="76"/>
      <c r="C110" s="134">
        <v>0.83333333333333337</v>
      </c>
      <c r="D110" s="57"/>
      <c r="E110" s="91"/>
      <c r="F110" s="91">
        <v>0.1</v>
      </c>
      <c r="G110" s="55">
        <v>2.4305555555555556E-2</v>
      </c>
      <c r="H110" s="57">
        <v>0.1</v>
      </c>
      <c r="I110" s="55">
        <v>3.4722222222222224E-2</v>
      </c>
      <c r="J110" s="54">
        <v>0.5</v>
      </c>
      <c r="K110" s="55">
        <v>2.7777777777777776E-2</v>
      </c>
      <c r="L110" s="54">
        <v>1</v>
      </c>
      <c r="M110" s="55">
        <v>2.4305555555555556E-2</v>
      </c>
      <c r="N110" s="37"/>
    </row>
    <row r="111" spans="1:14" ht="12.75">
      <c r="B111" s="76"/>
      <c r="C111" s="134">
        <v>0.89583333333333337</v>
      </c>
      <c r="D111" s="57">
        <v>0.1</v>
      </c>
      <c r="E111" s="72">
        <v>2.0833333333333332E-2</v>
      </c>
      <c r="F111" s="91">
        <v>0.2</v>
      </c>
      <c r="G111" s="55">
        <v>2.0833333333333332E-2</v>
      </c>
      <c r="H111" s="57">
        <v>0.3</v>
      </c>
      <c r="I111" s="55">
        <v>2.0833333333333332E-2</v>
      </c>
      <c r="J111" s="54">
        <v>0.75</v>
      </c>
      <c r="K111" s="74">
        <v>2.0833333333333332E-2</v>
      </c>
      <c r="L111" s="75">
        <v>0.75</v>
      </c>
      <c r="M111" s="55">
        <v>2.0833333333333332E-2</v>
      </c>
      <c r="N111" s="37"/>
    </row>
    <row r="112" spans="1:14" ht="12.75">
      <c r="B112" s="76"/>
      <c r="C112" s="130">
        <v>0.91666666666666663</v>
      </c>
      <c r="D112" s="77"/>
      <c r="E112" s="77"/>
      <c r="F112" s="77"/>
      <c r="G112" s="77"/>
      <c r="H112" s="77">
        <v>0.1</v>
      </c>
      <c r="I112" s="74">
        <v>2.7777777777777776E-2</v>
      </c>
      <c r="J112" s="75">
        <v>0.5</v>
      </c>
      <c r="K112" s="74">
        <v>5.5555555555555552E-2</v>
      </c>
      <c r="L112" s="75">
        <v>0.75</v>
      </c>
      <c r="M112" s="55">
        <v>3.125E-2</v>
      </c>
      <c r="N112" s="37"/>
    </row>
    <row r="113" spans="1:14" ht="12.75">
      <c r="B113" s="79"/>
      <c r="C113" s="132">
        <v>0.95833333333333337</v>
      </c>
      <c r="D113" s="377" t="s">
        <v>138</v>
      </c>
      <c r="E113" s="376"/>
      <c r="F113" s="376"/>
      <c r="G113" s="376"/>
      <c r="H113" s="376"/>
      <c r="I113" s="376"/>
      <c r="J113" s="376"/>
      <c r="K113" s="376"/>
      <c r="L113" s="376"/>
      <c r="M113" s="86"/>
      <c r="N113" s="37"/>
    </row>
    <row r="114" spans="1:14" ht="12.75">
      <c r="B114" s="136"/>
      <c r="C114" s="137"/>
      <c r="D114" s="138"/>
      <c r="E114" s="139"/>
      <c r="F114" s="139"/>
      <c r="G114" s="37"/>
      <c r="H114" s="37"/>
      <c r="I114" s="37"/>
      <c r="J114" s="37"/>
      <c r="K114" s="37"/>
      <c r="L114" s="37"/>
      <c r="M114" s="37"/>
      <c r="N114" s="37"/>
    </row>
    <row r="115" spans="1:14" ht="12.75">
      <c r="A115" s="119"/>
      <c r="B115" s="120">
        <v>4.791666666666667E-2</v>
      </c>
      <c r="C115" s="121" t="s">
        <v>155</v>
      </c>
      <c r="D115" s="122" t="s">
        <v>156</v>
      </c>
      <c r="E115" s="123">
        <v>1.25</v>
      </c>
      <c r="F115" s="366" t="s">
        <v>157</v>
      </c>
      <c r="G115" s="367"/>
      <c r="H115" s="367"/>
      <c r="I115" s="367"/>
      <c r="J115" s="367"/>
      <c r="K115" s="367"/>
      <c r="L115" s="367"/>
    </row>
    <row r="116" spans="1:14" ht="25.5">
      <c r="C116" s="124" t="s">
        <v>77</v>
      </c>
      <c r="D116" s="125" t="s">
        <v>78</v>
      </c>
      <c r="E116" s="126" t="s">
        <v>79</v>
      </c>
      <c r="F116" s="140" t="s">
        <v>80</v>
      </c>
      <c r="G116" s="126" t="s">
        <v>79</v>
      </c>
      <c r="H116" s="127" t="s">
        <v>81</v>
      </c>
      <c r="I116" s="126" t="s">
        <v>79</v>
      </c>
      <c r="J116" s="125" t="s">
        <v>82</v>
      </c>
      <c r="K116" s="125" t="s">
        <v>79</v>
      </c>
      <c r="L116" s="125" t="s">
        <v>83</v>
      </c>
      <c r="M116" s="36" t="s">
        <v>79</v>
      </c>
      <c r="N116" s="37"/>
    </row>
    <row r="117" spans="1:14" ht="12.75">
      <c r="B117" s="60" t="s">
        <v>84</v>
      </c>
      <c r="C117" s="128" t="s">
        <v>107</v>
      </c>
      <c r="D117" s="62"/>
      <c r="E117" s="63">
        <v>4.1666666666666664E-2</v>
      </c>
      <c r="F117" s="68" t="s">
        <v>93</v>
      </c>
      <c r="G117" s="90"/>
      <c r="H117" s="90">
        <v>0.3</v>
      </c>
      <c r="I117" s="63">
        <v>4.1666666666666664E-2</v>
      </c>
      <c r="J117" s="68">
        <v>0.75</v>
      </c>
      <c r="K117" s="63">
        <v>4.1666666666666664E-2</v>
      </c>
      <c r="L117" s="68">
        <v>1</v>
      </c>
      <c r="M117" s="46">
        <v>4.1666666666666664E-2</v>
      </c>
      <c r="N117" s="37"/>
    </row>
    <row r="118" spans="1:14" ht="38.25">
      <c r="B118" s="47" t="s">
        <v>87</v>
      </c>
      <c r="C118" s="48">
        <v>0.83333333333333337</v>
      </c>
      <c r="D118" s="49">
        <v>0.1</v>
      </c>
      <c r="E118" s="55">
        <v>4.1666666666666664E-2</v>
      </c>
      <c r="F118" s="57">
        <v>0.2</v>
      </c>
      <c r="G118" s="58">
        <v>4.1666666666666664E-2</v>
      </c>
      <c r="H118" s="87">
        <v>0.4</v>
      </c>
      <c r="I118" s="55">
        <v>4.1666666666666664E-2</v>
      </c>
      <c r="J118" s="54">
        <v>1</v>
      </c>
      <c r="K118" s="55">
        <v>4.1666666666666664E-2</v>
      </c>
      <c r="L118" s="54">
        <v>1.25</v>
      </c>
      <c r="M118" s="55">
        <v>0</v>
      </c>
      <c r="N118" s="37"/>
    </row>
    <row r="119" spans="1:14" ht="12.75">
      <c r="B119" s="47" t="s">
        <v>89</v>
      </c>
      <c r="C119" s="130">
        <v>0.875</v>
      </c>
      <c r="D119" s="374" t="s">
        <v>158</v>
      </c>
      <c r="E119" s="365"/>
      <c r="F119" s="365"/>
      <c r="G119" s="365"/>
      <c r="H119" s="365"/>
      <c r="I119" s="365"/>
      <c r="J119" s="365"/>
      <c r="K119" s="365"/>
      <c r="L119" s="365"/>
      <c r="M119" s="365"/>
      <c r="N119" s="37"/>
    </row>
    <row r="120" spans="1:14" ht="12.75">
      <c r="B120" s="47" t="s">
        <v>90</v>
      </c>
      <c r="C120" s="130">
        <v>0.91666666666666663</v>
      </c>
      <c r="D120" s="135"/>
      <c r="E120" s="77"/>
      <c r="F120" s="77">
        <v>0.1</v>
      </c>
      <c r="G120" s="74">
        <v>4.1666666666666664E-2</v>
      </c>
      <c r="H120" s="77">
        <v>0.2</v>
      </c>
      <c r="I120" s="74">
        <v>4.1666666666666664E-2</v>
      </c>
      <c r="J120" s="75">
        <v>0.5</v>
      </c>
      <c r="K120" s="74">
        <v>4.1666666666666664E-2</v>
      </c>
      <c r="L120" s="75">
        <v>1</v>
      </c>
      <c r="M120" s="55">
        <v>4.1666666666666664E-2</v>
      </c>
      <c r="N120" s="37"/>
    </row>
    <row r="121" spans="1:14" ht="12.75">
      <c r="B121" s="102"/>
      <c r="C121" s="130">
        <v>0.95833333333333337</v>
      </c>
      <c r="D121" s="378" t="s">
        <v>159</v>
      </c>
      <c r="E121" s="365"/>
      <c r="F121" s="365"/>
      <c r="G121" s="365"/>
      <c r="H121" s="365"/>
      <c r="I121" s="365"/>
      <c r="J121" s="365"/>
      <c r="K121" s="365"/>
      <c r="L121" s="365"/>
      <c r="M121" s="365"/>
      <c r="N121" s="37"/>
    </row>
    <row r="122" spans="1:14" ht="12.75">
      <c r="B122" s="60" t="s">
        <v>90</v>
      </c>
      <c r="C122" s="132">
        <v>0</v>
      </c>
      <c r="D122" s="146"/>
      <c r="E122" s="82"/>
      <c r="F122" s="98">
        <v>0.1</v>
      </c>
      <c r="G122" s="82">
        <v>4.1666666666666664E-2</v>
      </c>
      <c r="H122" s="98">
        <v>0.2</v>
      </c>
      <c r="I122" s="82">
        <v>4.1666666666666664E-2</v>
      </c>
      <c r="J122" s="80">
        <v>0.5</v>
      </c>
      <c r="K122" s="82">
        <v>4.1666666666666664E-2</v>
      </c>
      <c r="L122" s="80">
        <v>0.5</v>
      </c>
      <c r="M122" s="55">
        <v>4.1666666666666664E-2</v>
      </c>
      <c r="N122" s="37"/>
    </row>
    <row r="123" spans="1:14" ht="38.25">
      <c r="B123" s="47" t="s">
        <v>91</v>
      </c>
      <c r="C123" s="130">
        <v>0.83333333333333337</v>
      </c>
      <c r="D123" s="77">
        <v>0.1</v>
      </c>
      <c r="E123" s="55">
        <v>4.5138888888888888E-2</v>
      </c>
      <c r="F123" s="77">
        <v>0.1</v>
      </c>
      <c r="G123" s="58">
        <v>4.5138888888888888E-2</v>
      </c>
      <c r="H123" s="77">
        <v>0.4</v>
      </c>
      <c r="I123" s="55">
        <v>3.8194444444444448E-2</v>
      </c>
      <c r="J123" s="54">
        <v>1</v>
      </c>
      <c r="K123" s="55">
        <v>3.125E-2</v>
      </c>
      <c r="L123" s="54">
        <v>1.25</v>
      </c>
      <c r="M123" s="55">
        <v>1.0416666666666666E-2</v>
      </c>
      <c r="N123" s="37"/>
    </row>
    <row r="124" spans="1:14" ht="12.75">
      <c r="B124" s="76"/>
      <c r="C124" s="134">
        <v>0.875</v>
      </c>
      <c r="D124" s="369" t="s">
        <v>160</v>
      </c>
      <c r="E124" s="365"/>
      <c r="F124" s="365"/>
      <c r="G124" s="365"/>
      <c r="H124" s="365"/>
      <c r="I124" s="365"/>
      <c r="J124" s="365"/>
      <c r="K124" s="365"/>
      <c r="L124" s="365"/>
      <c r="M124" s="365"/>
      <c r="N124" s="37"/>
    </row>
    <row r="125" spans="1:14" ht="12.75">
      <c r="B125" s="76"/>
      <c r="C125" s="134">
        <v>0.91666666666666663</v>
      </c>
      <c r="D125" s="57"/>
      <c r="E125" s="72"/>
      <c r="F125" s="91">
        <v>0.1</v>
      </c>
      <c r="G125" s="72">
        <v>4.5138888888888888E-2</v>
      </c>
      <c r="H125" s="57">
        <v>0.3</v>
      </c>
      <c r="I125" s="55">
        <v>4.8611111111111112E-2</v>
      </c>
      <c r="J125" s="54">
        <v>0.75</v>
      </c>
      <c r="K125" s="74">
        <v>5.9027777777777776E-2</v>
      </c>
      <c r="L125" s="75">
        <v>1.25</v>
      </c>
      <c r="M125" s="55">
        <v>5.5555555555555552E-2</v>
      </c>
      <c r="N125" s="37"/>
    </row>
    <row r="126" spans="1:14" ht="12.75">
      <c r="B126" s="76"/>
      <c r="C126" s="130">
        <v>0.95833333333333337</v>
      </c>
      <c r="D126" s="378" t="s">
        <v>159</v>
      </c>
      <c r="E126" s="365"/>
      <c r="F126" s="365"/>
      <c r="G126" s="365"/>
      <c r="H126" s="365"/>
      <c r="I126" s="365"/>
      <c r="J126" s="365"/>
      <c r="K126" s="365"/>
      <c r="L126" s="365"/>
      <c r="M126" s="365"/>
      <c r="N126" s="37"/>
    </row>
    <row r="127" spans="1:14" ht="12.75">
      <c r="B127" s="79"/>
      <c r="C127" s="132">
        <v>0</v>
      </c>
      <c r="D127" s="80"/>
      <c r="E127" s="98"/>
      <c r="F127" s="98">
        <v>0.1</v>
      </c>
      <c r="G127" s="82">
        <v>5.9027777777777776E-2</v>
      </c>
      <c r="H127" s="98">
        <v>0.3</v>
      </c>
      <c r="I127" s="82">
        <v>5.9027777777777776E-2</v>
      </c>
      <c r="J127" s="80">
        <v>0.5</v>
      </c>
      <c r="K127" s="82">
        <v>5.5555555555555552E-2</v>
      </c>
      <c r="L127" s="80">
        <v>0.75</v>
      </c>
      <c r="M127" s="63">
        <v>5.5555555555555552E-2</v>
      </c>
      <c r="N127" s="37"/>
    </row>
    <row r="128" spans="1:14" ht="12.75">
      <c r="B128" s="136"/>
      <c r="C128" s="137"/>
      <c r="D128" s="147"/>
      <c r="E128" s="148"/>
      <c r="F128" s="148"/>
      <c r="G128" s="149"/>
      <c r="H128" s="149"/>
      <c r="I128" s="149"/>
      <c r="J128" s="149"/>
      <c r="K128" s="149"/>
      <c r="L128" s="149"/>
      <c r="M128" s="149"/>
      <c r="N128" s="37"/>
    </row>
    <row r="129" spans="1:14" ht="12.75">
      <c r="A129" s="119"/>
      <c r="B129" s="120">
        <v>0.05</v>
      </c>
      <c r="C129" s="121" t="s">
        <v>161</v>
      </c>
      <c r="D129" s="122" t="s">
        <v>162</v>
      </c>
      <c r="E129" s="123">
        <v>1.5</v>
      </c>
      <c r="F129" s="366" t="s">
        <v>163</v>
      </c>
      <c r="G129" s="367"/>
      <c r="H129" s="367"/>
      <c r="I129" s="367"/>
      <c r="J129" s="367"/>
      <c r="K129" s="367"/>
      <c r="L129" s="367"/>
    </row>
    <row r="130" spans="1:14" ht="25.5">
      <c r="C130" s="124" t="s">
        <v>77</v>
      </c>
      <c r="D130" s="125" t="s">
        <v>78</v>
      </c>
      <c r="E130" s="126" t="s">
        <v>79</v>
      </c>
      <c r="F130" s="140" t="s">
        <v>80</v>
      </c>
      <c r="G130" s="126" t="s">
        <v>79</v>
      </c>
      <c r="H130" s="127" t="s">
        <v>81</v>
      </c>
      <c r="I130" s="126" t="s">
        <v>79</v>
      </c>
      <c r="J130" s="125" t="s">
        <v>82</v>
      </c>
      <c r="K130" s="126" t="s">
        <v>79</v>
      </c>
      <c r="L130" s="125" t="s">
        <v>83</v>
      </c>
      <c r="M130" s="36" t="s">
        <v>79</v>
      </c>
      <c r="N130" s="37"/>
    </row>
    <row r="131" spans="1:14" ht="12.75">
      <c r="B131" s="60" t="s">
        <v>84</v>
      </c>
      <c r="C131" s="128" t="s">
        <v>164</v>
      </c>
      <c r="D131" s="62"/>
      <c r="E131" s="67">
        <v>8.3333333333333329E-2</v>
      </c>
      <c r="F131" s="150" t="s">
        <v>93</v>
      </c>
      <c r="G131" s="151"/>
      <c r="H131" s="152">
        <v>0.2</v>
      </c>
      <c r="I131" s="67">
        <v>8.3333333333333329E-2</v>
      </c>
      <c r="J131" s="68"/>
      <c r="K131" s="63">
        <v>8.3333333333333329E-2</v>
      </c>
      <c r="L131" s="68">
        <v>0.5</v>
      </c>
      <c r="M131" s="46">
        <v>8.3333333333333329E-2</v>
      </c>
      <c r="N131" s="37"/>
    </row>
    <row r="132" spans="1:14" ht="38.25">
      <c r="B132" s="47" t="s">
        <v>87</v>
      </c>
      <c r="C132" s="129">
        <v>0.83333333333333337</v>
      </c>
      <c r="D132" s="49"/>
      <c r="E132" s="51"/>
      <c r="F132" s="51"/>
      <c r="G132" s="56">
        <v>4.1666666666666664E-2</v>
      </c>
      <c r="H132" s="52">
        <v>0.2</v>
      </c>
      <c r="I132" s="53">
        <v>4.1666666666666664E-2</v>
      </c>
      <c r="J132" s="54">
        <v>0.5</v>
      </c>
      <c r="K132" s="55">
        <v>4.1666666666666664E-2</v>
      </c>
      <c r="L132" s="54">
        <v>0.5</v>
      </c>
      <c r="M132" s="55">
        <v>4.1666666666666664E-2</v>
      </c>
      <c r="N132" s="37"/>
    </row>
    <row r="133" spans="1:14" ht="12.75">
      <c r="B133" s="47" t="s">
        <v>89</v>
      </c>
      <c r="C133" s="130">
        <v>0.875</v>
      </c>
      <c r="D133" s="368" t="s">
        <v>165</v>
      </c>
      <c r="E133" s="365"/>
      <c r="F133" s="365"/>
      <c r="G133" s="365"/>
      <c r="H133" s="365"/>
      <c r="I133" s="365"/>
      <c r="J133" s="365"/>
      <c r="K133" s="365"/>
      <c r="L133" s="365"/>
      <c r="M133" s="365"/>
      <c r="N133" s="37"/>
    </row>
    <row r="134" spans="1:14" ht="12.75">
      <c r="B134" s="47" t="s">
        <v>90</v>
      </c>
      <c r="C134" s="130">
        <v>0.91666666666666663</v>
      </c>
      <c r="D134" s="49"/>
      <c r="E134" s="49"/>
      <c r="F134" s="49"/>
      <c r="G134" s="49"/>
      <c r="H134" s="49">
        <v>0.1</v>
      </c>
      <c r="I134" s="70">
        <v>4.1666666666666664E-2</v>
      </c>
      <c r="J134" s="49"/>
      <c r="K134" s="70">
        <v>8.3333333333333329E-2</v>
      </c>
      <c r="L134" s="153">
        <v>0.75</v>
      </c>
      <c r="M134" s="53">
        <v>4.1666666666666664E-2</v>
      </c>
      <c r="N134" s="37"/>
    </row>
    <row r="135" spans="1:14" ht="12.75">
      <c r="B135" s="102"/>
      <c r="C135" s="130">
        <v>0.95833333333333337</v>
      </c>
      <c r="D135" s="368" t="s">
        <v>159</v>
      </c>
      <c r="E135" s="365"/>
      <c r="F135" s="365"/>
      <c r="G135" s="365"/>
      <c r="H135" s="365"/>
      <c r="I135" s="365"/>
      <c r="J135" s="365"/>
      <c r="K135" s="365"/>
      <c r="L135" s="365"/>
      <c r="M135" s="365"/>
      <c r="N135" s="37"/>
    </row>
    <row r="136" spans="1:14" ht="12.75">
      <c r="B136" s="60" t="s">
        <v>90</v>
      </c>
      <c r="C136" s="132">
        <v>0</v>
      </c>
      <c r="D136" s="62"/>
      <c r="E136" s="62"/>
      <c r="F136" s="62"/>
      <c r="G136" s="62"/>
      <c r="H136" s="62">
        <v>0.1</v>
      </c>
      <c r="I136" s="154">
        <v>8.3333333333333329E-2</v>
      </c>
      <c r="J136" s="62"/>
      <c r="K136" s="154">
        <v>8.3333333333333329E-2</v>
      </c>
      <c r="L136" s="62"/>
      <c r="M136" s="53">
        <v>8.3333333333333329E-2</v>
      </c>
      <c r="N136" s="37"/>
    </row>
    <row r="137" spans="1:14" ht="38.25">
      <c r="B137" s="47" t="s">
        <v>91</v>
      </c>
      <c r="C137" s="130">
        <v>0.83333333333333337</v>
      </c>
      <c r="D137" s="10"/>
      <c r="E137" s="10"/>
      <c r="F137" s="10"/>
      <c r="G137" s="10"/>
      <c r="H137" s="10">
        <v>0.1</v>
      </c>
      <c r="I137" s="53">
        <v>4.5138888888888888E-2</v>
      </c>
      <c r="J137" s="141"/>
      <c r="K137" s="141"/>
      <c r="L137" s="54">
        <v>0.5</v>
      </c>
      <c r="M137" s="155">
        <v>6.9444444444444441E-3</v>
      </c>
      <c r="N137" s="37"/>
    </row>
    <row r="138" spans="1:14" ht="12.75">
      <c r="B138" s="76"/>
      <c r="C138" s="134">
        <v>0.875</v>
      </c>
      <c r="D138" s="379" t="s">
        <v>165</v>
      </c>
      <c r="E138" s="365"/>
      <c r="F138" s="365"/>
      <c r="G138" s="365"/>
      <c r="H138" s="365"/>
      <c r="I138" s="365"/>
      <c r="J138" s="365"/>
      <c r="K138" s="365"/>
      <c r="L138" s="365"/>
      <c r="M138" s="365"/>
      <c r="N138" s="37"/>
    </row>
    <row r="139" spans="1:14" ht="12.75">
      <c r="B139" s="76"/>
      <c r="C139" s="134">
        <v>0.91666666666666663</v>
      </c>
      <c r="D139" s="51"/>
      <c r="E139" s="71"/>
      <c r="F139" s="71"/>
      <c r="G139" s="57"/>
      <c r="H139" s="57">
        <v>0.1</v>
      </c>
      <c r="I139" s="53">
        <v>4.8611111111111112E-2</v>
      </c>
      <c r="J139" s="141"/>
      <c r="K139" s="11"/>
      <c r="L139" s="75">
        <v>0.5</v>
      </c>
      <c r="M139" s="53">
        <v>4.8611111111111112E-2</v>
      </c>
      <c r="N139" s="37"/>
    </row>
    <row r="140" spans="1:14" ht="12.75">
      <c r="B140" s="76"/>
      <c r="C140" s="130">
        <v>0.95833333333333337</v>
      </c>
      <c r="D140" s="372" t="s">
        <v>159</v>
      </c>
      <c r="E140" s="365"/>
      <c r="F140" s="365"/>
      <c r="G140" s="365"/>
      <c r="H140" s="365"/>
      <c r="I140" s="365"/>
      <c r="J140" s="365"/>
      <c r="K140" s="365"/>
      <c r="L140" s="365"/>
      <c r="M140" s="365"/>
      <c r="N140" s="37"/>
    </row>
    <row r="141" spans="1:14" ht="12.75">
      <c r="B141" s="79"/>
      <c r="C141" s="132">
        <v>0</v>
      </c>
      <c r="D141" s="15"/>
      <c r="E141" s="15"/>
      <c r="F141" s="15"/>
      <c r="G141" s="14"/>
      <c r="H141" s="14">
        <v>0.1</v>
      </c>
      <c r="I141" s="61">
        <v>5.2083333333333336E-2</v>
      </c>
      <c r="J141" s="15"/>
      <c r="K141" s="61">
        <v>7.9861111111111105E-2</v>
      </c>
      <c r="L141" s="15"/>
      <c r="M141" s="67">
        <v>9.7222222222222224E-2</v>
      </c>
      <c r="N141" s="37"/>
    </row>
    <row r="142" spans="1:14" ht="12.75">
      <c r="B142" s="136"/>
      <c r="C142" s="137"/>
      <c r="D142" s="138"/>
      <c r="E142" s="139"/>
      <c r="F142" s="139"/>
      <c r="G142" s="37"/>
      <c r="H142" s="37"/>
      <c r="I142" s="37"/>
      <c r="J142" s="37"/>
      <c r="K142" s="37"/>
      <c r="L142" s="37"/>
      <c r="M142" s="37"/>
      <c r="N142" s="37"/>
    </row>
    <row r="143" spans="1:14" ht="12.75">
      <c r="A143" s="119"/>
      <c r="B143" s="120">
        <v>8.3333333333333329E-2</v>
      </c>
      <c r="C143" s="121" t="s">
        <v>166</v>
      </c>
      <c r="D143" s="122" t="s">
        <v>167</v>
      </c>
      <c r="E143" s="123">
        <v>1</v>
      </c>
      <c r="F143" s="366" t="s">
        <v>168</v>
      </c>
      <c r="G143" s="367"/>
      <c r="H143" s="367"/>
      <c r="I143" s="367"/>
      <c r="J143" s="367"/>
      <c r="K143" s="367"/>
      <c r="L143" s="367"/>
    </row>
    <row r="144" spans="1:14" ht="25.5">
      <c r="C144" s="124" t="s">
        <v>77</v>
      </c>
      <c r="D144" s="125" t="s">
        <v>78</v>
      </c>
      <c r="E144" s="126" t="s">
        <v>79</v>
      </c>
      <c r="F144" s="140" t="s">
        <v>80</v>
      </c>
      <c r="G144" s="126" t="s">
        <v>79</v>
      </c>
      <c r="H144" s="127" t="s">
        <v>81</v>
      </c>
      <c r="I144" s="126" t="s">
        <v>79</v>
      </c>
      <c r="J144" s="125" t="s">
        <v>82</v>
      </c>
      <c r="K144" s="126" t="s">
        <v>79</v>
      </c>
      <c r="L144" s="125" t="s">
        <v>83</v>
      </c>
      <c r="M144" s="96" t="s">
        <v>79</v>
      </c>
    </row>
    <row r="145" spans="2:13" ht="12.75">
      <c r="B145" s="60" t="s">
        <v>84</v>
      </c>
      <c r="C145" s="128" t="s">
        <v>164</v>
      </c>
      <c r="D145" s="156">
        <v>0.1</v>
      </c>
      <c r="E145" s="157">
        <v>8.3333333333333329E-2</v>
      </c>
      <c r="F145" s="158" t="s">
        <v>93</v>
      </c>
      <c r="G145" s="159"/>
      <c r="H145" s="159">
        <v>0.2</v>
      </c>
      <c r="I145" s="160">
        <v>8.3333333333333329E-2</v>
      </c>
      <c r="J145" s="161">
        <v>0.75</v>
      </c>
      <c r="K145" s="160">
        <v>8.3333333333333329E-2</v>
      </c>
      <c r="L145" s="161">
        <v>1</v>
      </c>
      <c r="M145" s="162">
        <v>8.3333333333333329E-2</v>
      </c>
    </row>
    <row r="146" spans="2:13" ht="38.25">
      <c r="B146" s="47" t="s">
        <v>87</v>
      </c>
      <c r="C146" s="129">
        <v>0.875</v>
      </c>
      <c r="D146" s="374" t="s">
        <v>160</v>
      </c>
      <c r="E146" s="365"/>
      <c r="F146" s="365"/>
      <c r="G146" s="365"/>
      <c r="H146" s="365"/>
      <c r="I146" s="365"/>
      <c r="J146" s="365"/>
      <c r="K146" s="365"/>
      <c r="L146" s="365"/>
      <c r="M146" s="365"/>
    </row>
    <row r="147" spans="2:13" ht="12.75">
      <c r="B147" s="47" t="s">
        <v>89</v>
      </c>
      <c r="C147" s="130">
        <v>0.91666666666666663</v>
      </c>
      <c r="D147" s="163">
        <v>0.1</v>
      </c>
      <c r="E147" s="164">
        <v>8.3333333333333329E-2</v>
      </c>
      <c r="F147" s="165">
        <v>0.1</v>
      </c>
      <c r="G147" s="164">
        <v>8.3333333333333329E-2</v>
      </c>
      <c r="H147" s="166">
        <v>0.2</v>
      </c>
      <c r="I147" s="164">
        <v>8.3333333333333329E-2</v>
      </c>
      <c r="J147" s="167">
        <v>0.75</v>
      </c>
      <c r="K147" s="164">
        <v>8.3333333333333329E-2</v>
      </c>
      <c r="L147" s="167">
        <v>1.25</v>
      </c>
      <c r="M147" s="164">
        <v>8.3333333333333329E-2</v>
      </c>
    </row>
    <row r="148" spans="2:13" ht="12.75">
      <c r="B148" s="47" t="s">
        <v>90</v>
      </c>
      <c r="C148" s="130">
        <v>0.95833333333333337</v>
      </c>
      <c r="D148" s="168"/>
      <c r="E148" s="168"/>
      <c r="F148" s="168"/>
      <c r="G148" s="134">
        <v>8.3333333333333329E-2</v>
      </c>
      <c r="H148" s="163">
        <v>0.1</v>
      </c>
      <c r="I148" s="134">
        <v>8.3333333333333329E-2</v>
      </c>
      <c r="J148" s="168">
        <v>0.5</v>
      </c>
      <c r="K148" s="134">
        <v>8.3333333333333329E-2</v>
      </c>
      <c r="L148" s="168">
        <v>1</v>
      </c>
      <c r="M148" s="169">
        <v>8.3333333333333329E-2</v>
      </c>
    </row>
    <row r="149" spans="2:13" ht="12.75">
      <c r="B149" s="102"/>
      <c r="C149" s="130">
        <v>0</v>
      </c>
      <c r="D149" s="163">
        <v>0.1</v>
      </c>
      <c r="E149" s="134">
        <v>8.3333333333333329E-2</v>
      </c>
      <c r="F149" s="163">
        <v>0.2</v>
      </c>
      <c r="G149" s="134">
        <v>8.3333333333333329E-2</v>
      </c>
      <c r="H149" s="163">
        <v>0.4</v>
      </c>
      <c r="I149" s="134">
        <v>8.3333333333333329E-2</v>
      </c>
      <c r="J149" s="168">
        <v>1</v>
      </c>
      <c r="K149" s="134">
        <v>8.3333333333333329E-2</v>
      </c>
      <c r="L149" s="168">
        <v>1</v>
      </c>
      <c r="M149" s="169">
        <v>8.3333333333333329E-2</v>
      </c>
    </row>
    <row r="150" spans="2:13" ht="12.75">
      <c r="B150" s="60" t="s">
        <v>90</v>
      </c>
      <c r="C150" s="132">
        <v>4.1666666666666664E-2</v>
      </c>
      <c r="D150" s="156">
        <v>0.4</v>
      </c>
      <c r="E150" s="170">
        <v>8.3333333333333329E-2</v>
      </c>
      <c r="F150" s="156">
        <v>0.4</v>
      </c>
      <c r="G150" s="170">
        <v>8.3333333333333329E-2</v>
      </c>
      <c r="H150" s="156">
        <v>0.5</v>
      </c>
      <c r="I150" s="170">
        <v>8.3333333333333329E-2</v>
      </c>
      <c r="J150" s="171">
        <v>1</v>
      </c>
      <c r="K150" s="170">
        <v>8.3333333333333329E-2</v>
      </c>
      <c r="L150" s="171">
        <v>1.25</v>
      </c>
      <c r="M150" s="162">
        <v>8.3333333333333329E-2</v>
      </c>
    </row>
    <row r="151" spans="2:13" ht="38.25">
      <c r="B151" s="47" t="s">
        <v>91</v>
      </c>
      <c r="C151" s="130">
        <v>0.875</v>
      </c>
      <c r="D151" s="372" t="s">
        <v>160</v>
      </c>
      <c r="E151" s="365"/>
      <c r="F151" s="365"/>
      <c r="G151" s="365"/>
      <c r="H151" s="365"/>
      <c r="I151" s="365"/>
      <c r="J151" s="365"/>
      <c r="K151" s="365"/>
      <c r="L151" s="365"/>
      <c r="M151" s="365"/>
    </row>
    <row r="152" spans="2:13" ht="12.75">
      <c r="B152" s="76"/>
      <c r="C152" s="134">
        <v>0.91666666666666663</v>
      </c>
      <c r="D152" s="165">
        <v>0.1</v>
      </c>
      <c r="E152" s="172">
        <v>8.3333333333333329E-2</v>
      </c>
      <c r="F152" s="173">
        <v>0.1</v>
      </c>
      <c r="G152" s="164">
        <v>8.3333333333333329E-2</v>
      </c>
      <c r="H152" s="165">
        <v>0.2</v>
      </c>
      <c r="I152" s="164">
        <v>8.3333333333333329E-2</v>
      </c>
      <c r="J152" s="167">
        <v>0.75</v>
      </c>
      <c r="K152" s="164">
        <v>7.6388888888888895E-2</v>
      </c>
      <c r="L152" s="167">
        <v>1.25</v>
      </c>
      <c r="M152" s="169">
        <v>7.2916666666666671E-2</v>
      </c>
    </row>
    <row r="153" spans="2:13" ht="12.75">
      <c r="B153" s="76"/>
      <c r="C153" s="134">
        <v>0.95833333333333337</v>
      </c>
      <c r="D153" s="165"/>
      <c r="E153" s="173"/>
      <c r="F153" s="173"/>
      <c r="G153" s="165"/>
      <c r="H153" s="165">
        <v>0.1</v>
      </c>
      <c r="I153" s="164">
        <v>0.10069444444444445</v>
      </c>
      <c r="J153" s="167">
        <v>0.5</v>
      </c>
      <c r="K153" s="169">
        <v>0.1111111111111111</v>
      </c>
      <c r="L153" s="7">
        <v>1</v>
      </c>
      <c r="M153" s="169">
        <v>7.6388888888888895E-2</v>
      </c>
    </row>
    <row r="154" spans="2:13" ht="12.75">
      <c r="B154" s="76"/>
      <c r="C154" s="130">
        <v>0</v>
      </c>
      <c r="D154" s="6">
        <v>0.1</v>
      </c>
      <c r="E154" s="169">
        <v>7.9861111111111105E-2</v>
      </c>
      <c r="F154" s="6">
        <v>0.1</v>
      </c>
      <c r="G154" s="169">
        <v>7.6388888888888895E-2</v>
      </c>
      <c r="H154" s="6">
        <v>0.2</v>
      </c>
      <c r="I154" s="169">
        <v>7.9861111111111105E-2</v>
      </c>
      <c r="J154" s="7">
        <v>0.5</v>
      </c>
      <c r="K154" s="169">
        <v>8.3333333333333329E-2</v>
      </c>
      <c r="L154" s="7">
        <v>0.75</v>
      </c>
      <c r="M154" s="169">
        <v>8.6805555555555552E-2</v>
      </c>
    </row>
    <row r="155" spans="2:13" ht="12.75">
      <c r="B155" s="79"/>
      <c r="C155" s="132">
        <v>4.1666666666666664E-2</v>
      </c>
      <c r="D155" s="111">
        <v>0.4</v>
      </c>
      <c r="E155" s="162">
        <v>9.375E-2</v>
      </c>
      <c r="F155" s="111">
        <v>0.4</v>
      </c>
      <c r="G155" s="162">
        <v>9.0277777777777776E-2</v>
      </c>
      <c r="H155" s="111">
        <v>0.5</v>
      </c>
      <c r="I155" s="162">
        <v>9.7222222222222224E-2</v>
      </c>
      <c r="J155" s="113">
        <v>1</v>
      </c>
      <c r="K155" s="162">
        <v>9.0277777777777776E-2</v>
      </c>
      <c r="L155" s="113">
        <v>1.25</v>
      </c>
      <c r="M155" s="162">
        <v>9.375E-2</v>
      </c>
    </row>
    <row r="156" spans="2:13" ht="12.75">
      <c r="G156" s="25"/>
      <c r="H156" s="25"/>
    </row>
    <row r="157" spans="2:13" ht="12.75">
      <c r="G157" s="25"/>
      <c r="H157" s="25"/>
    </row>
    <row r="158" spans="2:13" ht="12.75">
      <c r="G158" s="25"/>
      <c r="H158" s="25"/>
    </row>
    <row r="159" spans="2:13" ht="12.75">
      <c r="G159" s="25"/>
      <c r="H159" s="25"/>
    </row>
    <row r="160" spans="2:13" ht="12.75">
      <c r="G160" s="25"/>
      <c r="H160" s="25"/>
    </row>
    <row r="161" spans="7:8" ht="12.75">
      <c r="G161" s="25"/>
      <c r="H161" s="25"/>
    </row>
    <row r="162" spans="7:8" ht="12.75">
      <c r="G162" s="25"/>
      <c r="H162" s="25"/>
    </row>
    <row r="163" spans="7:8" ht="12.75">
      <c r="G163" s="25"/>
      <c r="H163" s="25"/>
    </row>
    <row r="164" spans="7:8" ht="12.75">
      <c r="G164" s="25"/>
      <c r="H164" s="25"/>
    </row>
    <row r="165" spans="7:8" ht="12.75">
      <c r="G165" s="25"/>
      <c r="H165" s="25"/>
    </row>
    <row r="166" spans="7:8" ht="12.75">
      <c r="G166" s="25"/>
      <c r="H166" s="25"/>
    </row>
    <row r="167" spans="7:8" ht="12.75">
      <c r="G167" s="25"/>
      <c r="H167" s="25"/>
    </row>
    <row r="168" spans="7:8" ht="12.75">
      <c r="G168" s="25"/>
      <c r="H168" s="25"/>
    </row>
    <row r="169" spans="7:8" ht="12.75">
      <c r="G169" s="25"/>
      <c r="H169" s="25"/>
    </row>
    <row r="170" spans="7:8" ht="12.75">
      <c r="G170" s="25"/>
      <c r="H170" s="25"/>
    </row>
    <row r="171" spans="7:8" ht="12.75">
      <c r="G171" s="25"/>
      <c r="H171" s="25"/>
    </row>
    <row r="172" spans="7:8" ht="12.75">
      <c r="G172" s="25"/>
      <c r="H172" s="25"/>
    </row>
    <row r="173" spans="7:8" ht="12.75">
      <c r="G173" s="25"/>
      <c r="H173" s="25"/>
    </row>
    <row r="174" spans="7:8" ht="12.75">
      <c r="G174" s="25"/>
      <c r="H174" s="25"/>
    </row>
    <row r="175" spans="7:8" ht="12.75">
      <c r="G175" s="25"/>
      <c r="H175" s="25"/>
    </row>
    <row r="176" spans="7:8" ht="12.75">
      <c r="G176" s="25"/>
      <c r="H176" s="25"/>
    </row>
    <row r="177" spans="7:8" ht="12.75">
      <c r="G177" s="25"/>
      <c r="H177" s="25"/>
    </row>
    <row r="178" spans="7:8" ht="12.75">
      <c r="G178" s="25"/>
      <c r="H178" s="25"/>
    </row>
    <row r="179" spans="7:8" ht="12.75">
      <c r="G179" s="25"/>
      <c r="H179" s="25"/>
    </row>
    <row r="180" spans="7:8" ht="12.75">
      <c r="G180" s="25"/>
      <c r="H180" s="25"/>
    </row>
    <row r="181" spans="7:8" ht="12.75">
      <c r="G181" s="25"/>
      <c r="H181" s="25"/>
    </row>
    <row r="182" spans="7:8" ht="12.75">
      <c r="G182" s="25"/>
      <c r="H182" s="25"/>
    </row>
    <row r="183" spans="7:8" ht="12.75">
      <c r="G183" s="25"/>
      <c r="H183" s="25"/>
    </row>
    <row r="184" spans="7:8" ht="12.75">
      <c r="G184" s="25"/>
      <c r="H184" s="25"/>
    </row>
    <row r="185" spans="7:8" ht="12.75">
      <c r="G185" s="25"/>
      <c r="H185" s="25"/>
    </row>
    <row r="186" spans="7:8" ht="12.75">
      <c r="G186" s="25"/>
      <c r="H186" s="25"/>
    </row>
    <row r="187" spans="7:8" ht="12.75">
      <c r="G187" s="25"/>
      <c r="H187" s="25"/>
    </row>
    <row r="188" spans="7:8" ht="12.75">
      <c r="G188" s="25"/>
      <c r="H188" s="25"/>
    </row>
    <row r="189" spans="7:8" ht="12.75">
      <c r="G189" s="25"/>
      <c r="H189" s="25"/>
    </row>
    <row r="190" spans="7:8" ht="12.75">
      <c r="G190" s="25"/>
      <c r="H190" s="25"/>
    </row>
    <row r="191" spans="7:8" ht="12.75">
      <c r="G191" s="25"/>
      <c r="H191" s="25"/>
    </row>
    <row r="192" spans="7:8" ht="12.75">
      <c r="G192" s="25"/>
      <c r="H192" s="25"/>
    </row>
    <row r="193" spans="7:8" ht="12.75">
      <c r="G193" s="25"/>
      <c r="H193" s="25"/>
    </row>
    <row r="194" spans="7:8" ht="12.75">
      <c r="G194" s="25"/>
      <c r="H194" s="25"/>
    </row>
    <row r="195" spans="7:8" ht="12.75">
      <c r="G195" s="25"/>
      <c r="H195" s="25"/>
    </row>
    <row r="196" spans="7:8" ht="12.75">
      <c r="G196" s="25"/>
      <c r="H196" s="25"/>
    </row>
    <row r="197" spans="7:8" ht="12.75">
      <c r="G197" s="25"/>
      <c r="H197" s="25"/>
    </row>
    <row r="198" spans="7:8" ht="12.75">
      <c r="G198" s="25"/>
      <c r="H198" s="25"/>
    </row>
    <row r="199" spans="7:8" ht="12.75">
      <c r="G199" s="25"/>
      <c r="H199" s="25"/>
    </row>
    <row r="200" spans="7:8" ht="12.75">
      <c r="G200" s="25"/>
      <c r="H200" s="25"/>
    </row>
    <row r="201" spans="7:8" ht="12.75">
      <c r="G201" s="25"/>
      <c r="H201" s="25"/>
    </row>
    <row r="202" spans="7:8" ht="12.75">
      <c r="G202" s="25"/>
      <c r="H202" s="25"/>
    </row>
    <row r="203" spans="7:8" ht="12.75">
      <c r="G203" s="25"/>
      <c r="H203" s="25"/>
    </row>
    <row r="204" spans="7:8" ht="12.75">
      <c r="G204" s="25"/>
      <c r="H204" s="25"/>
    </row>
    <row r="205" spans="7:8" ht="12.75">
      <c r="G205" s="25"/>
      <c r="H205" s="25"/>
    </row>
    <row r="206" spans="7:8" ht="12.75">
      <c r="G206" s="25"/>
      <c r="H206" s="25"/>
    </row>
    <row r="207" spans="7:8" ht="12.75">
      <c r="G207" s="25"/>
      <c r="H207" s="25"/>
    </row>
    <row r="208" spans="7:8" ht="12.75">
      <c r="G208" s="25"/>
      <c r="H208" s="25"/>
    </row>
    <row r="209" spans="7:8" ht="12.75">
      <c r="G209" s="25"/>
      <c r="H209" s="25"/>
    </row>
    <row r="210" spans="7:8" ht="12.75">
      <c r="G210" s="25"/>
      <c r="H210" s="25"/>
    </row>
    <row r="211" spans="7:8" ht="12.75">
      <c r="G211" s="25"/>
      <c r="H211" s="25"/>
    </row>
    <row r="212" spans="7:8" ht="12.75">
      <c r="G212" s="25"/>
      <c r="H212" s="25"/>
    </row>
    <row r="213" spans="7:8" ht="12.75">
      <c r="G213" s="25"/>
      <c r="H213" s="25"/>
    </row>
    <row r="214" spans="7:8" ht="12.75">
      <c r="G214" s="25"/>
      <c r="H214" s="25"/>
    </row>
    <row r="215" spans="7:8" ht="12.75">
      <c r="G215" s="25"/>
      <c r="H215" s="25"/>
    </row>
    <row r="216" spans="7:8" ht="12.75">
      <c r="G216" s="25"/>
      <c r="H216" s="25"/>
    </row>
    <row r="217" spans="7:8" ht="12.75">
      <c r="G217" s="25"/>
      <c r="H217" s="25"/>
    </row>
    <row r="218" spans="7:8" ht="12.75">
      <c r="G218" s="25"/>
      <c r="H218" s="25"/>
    </row>
    <row r="219" spans="7:8" ht="12.75">
      <c r="G219" s="25"/>
      <c r="H219" s="25"/>
    </row>
    <row r="220" spans="7:8" ht="12.75">
      <c r="G220" s="25"/>
      <c r="H220" s="25"/>
    </row>
    <row r="221" spans="7:8" ht="12.75">
      <c r="G221" s="25"/>
      <c r="H221" s="25"/>
    </row>
    <row r="222" spans="7:8" ht="12.75">
      <c r="G222" s="25"/>
      <c r="H222" s="25"/>
    </row>
    <row r="223" spans="7:8" ht="12.75">
      <c r="G223" s="25"/>
      <c r="H223" s="25"/>
    </row>
    <row r="224" spans="7:8" ht="12.75">
      <c r="G224" s="25"/>
      <c r="H224" s="25"/>
    </row>
    <row r="225" spans="7:8" ht="12.75">
      <c r="G225" s="25"/>
      <c r="H225" s="25"/>
    </row>
    <row r="226" spans="7:8" ht="12.75">
      <c r="G226" s="25"/>
      <c r="H226" s="25"/>
    </row>
    <row r="227" spans="7:8" ht="12.75">
      <c r="G227" s="25"/>
      <c r="H227" s="25"/>
    </row>
    <row r="228" spans="7:8" ht="12.75">
      <c r="G228" s="25"/>
      <c r="H228" s="25"/>
    </row>
    <row r="229" spans="7:8" ht="12.75">
      <c r="G229" s="25"/>
      <c r="H229" s="25"/>
    </row>
    <row r="230" spans="7:8" ht="12.75">
      <c r="G230" s="25"/>
      <c r="H230" s="25"/>
    </row>
    <row r="231" spans="7:8" ht="12.75">
      <c r="G231" s="25"/>
      <c r="H231" s="25"/>
    </row>
    <row r="232" spans="7:8" ht="12.75">
      <c r="G232" s="25"/>
      <c r="H232" s="25"/>
    </row>
    <row r="233" spans="7:8" ht="12.75">
      <c r="G233" s="25"/>
      <c r="H233" s="25"/>
    </row>
    <row r="234" spans="7:8" ht="12.75">
      <c r="G234" s="25"/>
      <c r="H234" s="25"/>
    </row>
    <row r="235" spans="7:8" ht="12.75">
      <c r="G235" s="25"/>
      <c r="H235" s="25"/>
    </row>
    <row r="236" spans="7:8" ht="12.75">
      <c r="G236" s="25"/>
      <c r="H236" s="25"/>
    </row>
    <row r="237" spans="7:8" ht="12.75">
      <c r="G237" s="25"/>
      <c r="H237" s="25"/>
    </row>
    <row r="238" spans="7:8" ht="12.75">
      <c r="G238" s="25"/>
      <c r="H238" s="25"/>
    </row>
    <row r="239" spans="7:8" ht="12.75">
      <c r="G239" s="25"/>
      <c r="H239" s="25"/>
    </row>
    <row r="240" spans="7:8" ht="12.75">
      <c r="G240" s="25"/>
      <c r="H240" s="25"/>
    </row>
    <row r="241" spans="7:8" ht="12.75">
      <c r="G241" s="25"/>
      <c r="H241" s="25"/>
    </row>
    <row r="242" spans="7:8" ht="12.75">
      <c r="G242" s="25"/>
      <c r="H242" s="25"/>
    </row>
    <row r="243" spans="7:8" ht="12.75">
      <c r="G243" s="25"/>
      <c r="H243" s="25"/>
    </row>
    <row r="244" spans="7:8" ht="12.75">
      <c r="G244" s="25"/>
      <c r="H244" s="25"/>
    </row>
    <row r="245" spans="7:8" ht="12.75">
      <c r="G245" s="25"/>
      <c r="H245" s="25"/>
    </row>
    <row r="246" spans="7:8" ht="12.75">
      <c r="G246" s="25"/>
      <c r="H246" s="25"/>
    </row>
    <row r="247" spans="7:8" ht="12.75">
      <c r="G247" s="25"/>
      <c r="H247" s="25"/>
    </row>
    <row r="248" spans="7:8" ht="12.75">
      <c r="G248" s="25"/>
      <c r="H248" s="25"/>
    </row>
    <row r="249" spans="7:8" ht="12.75">
      <c r="G249" s="25"/>
      <c r="H249" s="25"/>
    </row>
    <row r="250" spans="7:8" ht="12.75">
      <c r="G250" s="25"/>
      <c r="H250" s="25"/>
    </row>
    <row r="251" spans="7:8" ht="12.75">
      <c r="G251" s="25"/>
      <c r="H251" s="25"/>
    </row>
    <row r="252" spans="7:8" ht="12.75">
      <c r="G252" s="25"/>
      <c r="H252" s="25"/>
    </row>
    <row r="253" spans="7:8" ht="12.75">
      <c r="G253" s="25"/>
      <c r="H253" s="25"/>
    </row>
    <row r="254" spans="7:8" ht="12.75">
      <c r="G254" s="25"/>
      <c r="H254" s="25"/>
    </row>
    <row r="255" spans="7:8" ht="12.75">
      <c r="G255" s="25"/>
      <c r="H255" s="25"/>
    </row>
    <row r="256" spans="7:8" ht="12.75">
      <c r="G256" s="25"/>
      <c r="H256" s="25"/>
    </row>
    <row r="257" spans="7:8" ht="12.75">
      <c r="G257" s="25"/>
      <c r="H257" s="25"/>
    </row>
    <row r="258" spans="7:8" ht="12.75">
      <c r="G258" s="25"/>
      <c r="H258" s="25"/>
    </row>
    <row r="259" spans="7:8" ht="12.75">
      <c r="G259" s="25"/>
      <c r="H259" s="25"/>
    </row>
    <row r="260" spans="7:8" ht="12.75">
      <c r="G260" s="25"/>
      <c r="H260" s="25"/>
    </row>
    <row r="261" spans="7:8" ht="12.75">
      <c r="G261" s="25"/>
      <c r="H261" s="25"/>
    </row>
    <row r="262" spans="7:8" ht="12.75">
      <c r="G262" s="25"/>
      <c r="H262" s="25"/>
    </row>
    <row r="263" spans="7:8" ht="12.75">
      <c r="G263" s="25"/>
      <c r="H263" s="25"/>
    </row>
    <row r="264" spans="7:8" ht="12.75">
      <c r="G264" s="25"/>
      <c r="H264" s="25"/>
    </row>
    <row r="265" spans="7:8" ht="12.75">
      <c r="G265" s="25"/>
      <c r="H265" s="25"/>
    </row>
    <row r="266" spans="7:8" ht="12.75">
      <c r="G266" s="25"/>
      <c r="H266" s="25"/>
    </row>
    <row r="267" spans="7:8" ht="12.75">
      <c r="G267" s="25"/>
      <c r="H267" s="25"/>
    </row>
    <row r="268" spans="7:8" ht="12.75">
      <c r="G268" s="25"/>
      <c r="H268" s="25"/>
    </row>
    <row r="269" spans="7:8" ht="12.75">
      <c r="G269" s="25"/>
      <c r="H269" s="25"/>
    </row>
    <row r="270" spans="7:8" ht="12.75">
      <c r="G270" s="25"/>
      <c r="H270" s="25"/>
    </row>
    <row r="271" spans="7:8" ht="12.75">
      <c r="G271" s="25"/>
      <c r="H271" s="25"/>
    </row>
    <row r="272" spans="7:8" ht="12.75">
      <c r="G272" s="25"/>
      <c r="H272" s="25"/>
    </row>
    <row r="273" spans="7:8" ht="12.75">
      <c r="G273" s="25"/>
      <c r="H273" s="25"/>
    </row>
    <row r="274" spans="7:8" ht="12.75">
      <c r="G274" s="25"/>
      <c r="H274" s="25"/>
    </row>
    <row r="275" spans="7:8" ht="12.75">
      <c r="G275" s="25"/>
      <c r="H275" s="25"/>
    </row>
    <row r="276" spans="7:8" ht="12.75">
      <c r="G276" s="25"/>
      <c r="H276" s="25"/>
    </row>
    <row r="277" spans="7:8" ht="12.75">
      <c r="G277" s="25"/>
      <c r="H277" s="25"/>
    </row>
    <row r="278" spans="7:8" ht="12.75">
      <c r="G278" s="25"/>
      <c r="H278" s="25"/>
    </row>
    <row r="279" spans="7:8" ht="12.75">
      <c r="G279" s="25"/>
      <c r="H279" s="25"/>
    </row>
    <row r="280" spans="7:8" ht="12.75">
      <c r="G280" s="25"/>
      <c r="H280" s="25"/>
    </row>
    <row r="281" spans="7:8" ht="12.75">
      <c r="G281" s="25"/>
      <c r="H281" s="25"/>
    </row>
    <row r="282" spans="7:8" ht="12.75">
      <c r="G282" s="25"/>
      <c r="H282" s="25"/>
    </row>
    <row r="283" spans="7:8" ht="12.75">
      <c r="G283" s="25"/>
      <c r="H283" s="25"/>
    </row>
    <row r="284" spans="7:8" ht="12.75">
      <c r="G284" s="25"/>
      <c r="H284" s="25"/>
    </row>
    <row r="285" spans="7:8" ht="12.75">
      <c r="G285" s="25"/>
      <c r="H285" s="25"/>
    </row>
    <row r="286" spans="7:8" ht="12.75">
      <c r="G286" s="25"/>
      <c r="H286" s="25"/>
    </row>
    <row r="287" spans="7:8" ht="12.75">
      <c r="G287" s="25"/>
      <c r="H287" s="25"/>
    </row>
    <row r="288" spans="7:8" ht="12.75">
      <c r="G288" s="25"/>
      <c r="H288" s="25"/>
    </row>
    <row r="289" spans="7:8" ht="12.75">
      <c r="G289" s="25"/>
      <c r="H289" s="25"/>
    </row>
    <row r="290" spans="7:8" ht="12.75">
      <c r="G290" s="25"/>
      <c r="H290" s="25"/>
    </row>
    <row r="291" spans="7:8" ht="12.75">
      <c r="G291" s="25"/>
      <c r="H291" s="25"/>
    </row>
    <row r="292" spans="7:8" ht="12.75">
      <c r="G292" s="25"/>
      <c r="H292" s="25"/>
    </row>
    <row r="293" spans="7:8" ht="12.75">
      <c r="G293" s="25"/>
      <c r="H293" s="25"/>
    </row>
    <row r="294" spans="7:8" ht="12.75">
      <c r="G294" s="25"/>
      <c r="H294" s="25"/>
    </row>
    <row r="295" spans="7:8" ht="12.75">
      <c r="G295" s="25"/>
      <c r="H295" s="25"/>
    </row>
    <row r="296" spans="7:8" ht="12.75">
      <c r="G296" s="25"/>
      <c r="H296" s="25"/>
    </row>
    <row r="297" spans="7:8" ht="12.75">
      <c r="G297" s="25"/>
      <c r="H297" s="25"/>
    </row>
    <row r="298" spans="7:8" ht="12.75">
      <c r="G298" s="25"/>
      <c r="H298" s="25"/>
    </row>
    <row r="299" spans="7:8" ht="12.75">
      <c r="G299" s="25"/>
      <c r="H299" s="25"/>
    </row>
    <row r="300" spans="7:8" ht="12.75">
      <c r="G300" s="25"/>
      <c r="H300" s="25"/>
    </row>
    <row r="301" spans="7:8" ht="12.75">
      <c r="G301" s="25"/>
      <c r="H301" s="25"/>
    </row>
    <row r="302" spans="7:8" ht="12.75">
      <c r="G302" s="25"/>
      <c r="H302" s="25"/>
    </row>
    <row r="303" spans="7:8" ht="12.75">
      <c r="G303" s="25"/>
      <c r="H303" s="25"/>
    </row>
    <row r="304" spans="7:8" ht="12.75">
      <c r="G304" s="25"/>
      <c r="H304" s="25"/>
    </row>
    <row r="305" spans="7:8" ht="12.75">
      <c r="G305" s="25"/>
      <c r="H305" s="25"/>
    </row>
    <row r="306" spans="7:8" ht="12.75">
      <c r="G306" s="25"/>
      <c r="H306" s="25"/>
    </row>
    <row r="307" spans="7:8" ht="12.75">
      <c r="G307" s="25"/>
      <c r="H307" s="25"/>
    </row>
    <row r="308" spans="7:8" ht="12.75">
      <c r="G308" s="25"/>
      <c r="H308" s="25"/>
    </row>
    <row r="309" spans="7:8" ht="12.75">
      <c r="G309" s="25"/>
      <c r="H309" s="25"/>
    </row>
    <row r="310" spans="7:8" ht="12.75">
      <c r="G310" s="25"/>
      <c r="H310" s="25"/>
    </row>
    <row r="311" spans="7:8" ht="12.75">
      <c r="G311" s="25"/>
      <c r="H311" s="25"/>
    </row>
    <row r="312" spans="7:8" ht="12.75">
      <c r="G312" s="25"/>
      <c r="H312" s="25"/>
    </row>
    <row r="313" spans="7:8" ht="12.75">
      <c r="G313" s="25"/>
      <c r="H313" s="25"/>
    </row>
    <row r="314" spans="7:8" ht="12.75">
      <c r="G314" s="25"/>
      <c r="H314" s="25"/>
    </row>
    <row r="315" spans="7:8" ht="12.75">
      <c r="G315" s="25"/>
      <c r="H315" s="25"/>
    </row>
    <row r="316" spans="7:8" ht="12.75">
      <c r="G316" s="25"/>
      <c r="H316" s="25"/>
    </row>
    <row r="317" spans="7:8" ht="12.75">
      <c r="G317" s="25"/>
      <c r="H317" s="25"/>
    </row>
    <row r="318" spans="7:8" ht="12.75">
      <c r="G318" s="25"/>
      <c r="H318" s="25"/>
    </row>
    <row r="319" spans="7:8" ht="12.75">
      <c r="G319" s="25"/>
      <c r="H319" s="25"/>
    </row>
    <row r="320" spans="7:8" ht="12.75">
      <c r="G320" s="25"/>
      <c r="H320" s="25"/>
    </row>
    <row r="321" spans="7:8" ht="12.75">
      <c r="G321" s="25"/>
      <c r="H321" s="25"/>
    </row>
    <row r="322" spans="7:8" ht="12.75">
      <c r="G322" s="25"/>
      <c r="H322" s="25"/>
    </row>
    <row r="323" spans="7:8" ht="12.75">
      <c r="G323" s="25"/>
      <c r="H323" s="25"/>
    </row>
    <row r="324" spans="7:8" ht="12.75">
      <c r="G324" s="25"/>
      <c r="H324" s="25"/>
    </row>
    <row r="325" spans="7:8" ht="12.75">
      <c r="G325" s="25"/>
      <c r="H325" s="25"/>
    </row>
    <row r="326" spans="7:8" ht="12.75">
      <c r="G326" s="25"/>
      <c r="H326" s="25"/>
    </row>
    <row r="327" spans="7:8" ht="12.75">
      <c r="G327" s="25"/>
      <c r="H327" s="25"/>
    </row>
    <row r="328" spans="7:8" ht="12.75">
      <c r="G328" s="25"/>
      <c r="H328" s="25"/>
    </row>
    <row r="329" spans="7:8" ht="12.75">
      <c r="G329" s="25"/>
      <c r="H329" s="25"/>
    </row>
    <row r="330" spans="7:8" ht="12.75">
      <c r="G330" s="25"/>
      <c r="H330" s="25"/>
    </row>
    <row r="331" spans="7:8" ht="12.75">
      <c r="G331" s="25"/>
      <c r="H331" s="25"/>
    </row>
    <row r="332" spans="7:8" ht="12.75">
      <c r="G332" s="25"/>
      <c r="H332" s="25"/>
    </row>
    <row r="333" spans="7:8" ht="12.75">
      <c r="G333" s="25"/>
      <c r="H333" s="25"/>
    </row>
    <row r="334" spans="7:8" ht="12.75">
      <c r="G334" s="25"/>
      <c r="H334" s="25"/>
    </row>
    <row r="335" spans="7:8" ht="12.75">
      <c r="G335" s="25"/>
      <c r="H335" s="25"/>
    </row>
    <row r="336" spans="7:8" ht="12.75">
      <c r="G336" s="25"/>
      <c r="H336" s="25"/>
    </row>
    <row r="337" spans="7:8" ht="12.75">
      <c r="G337" s="25"/>
      <c r="H337" s="25"/>
    </row>
    <row r="338" spans="7:8" ht="12.75">
      <c r="G338" s="25"/>
      <c r="H338" s="25"/>
    </row>
    <row r="339" spans="7:8" ht="12.75">
      <c r="G339" s="25"/>
      <c r="H339" s="25"/>
    </row>
    <row r="340" spans="7:8" ht="12.75">
      <c r="G340" s="25"/>
      <c r="H340" s="25"/>
    </row>
    <row r="341" spans="7:8" ht="12.75">
      <c r="G341" s="25"/>
      <c r="H341" s="25"/>
    </row>
    <row r="342" spans="7:8" ht="12.75">
      <c r="G342" s="25"/>
      <c r="H342" s="25"/>
    </row>
    <row r="343" spans="7:8" ht="12.75">
      <c r="G343" s="25"/>
      <c r="H343" s="25"/>
    </row>
    <row r="344" spans="7:8" ht="12.75">
      <c r="G344" s="25"/>
      <c r="H344" s="25"/>
    </row>
    <row r="345" spans="7:8" ht="12.75">
      <c r="G345" s="25"/>
      <c r="H345" s="25"/>
    </row>
    <row r="346" spans="7:8" ht="12.75">
      <c r="G346" s="25"/>
      <c r="H346" s="25"/>
    </row>
    <row r="347" spans="7:8" ht="12.75">
      <c r="G347" s="25"/>
      <c r="H347" s="25"/>
    </row>
    <row r="348" spans="7:8" ht="12.75">
      <c r="G348" s="25"/>
      <c r="H348" s="25"/>
    </row>
    <row r="349" spans="7:8" ht="12.75">
      <c r="G349" s="25"/>
      <c r="H349" s="25"/>
    </row>
    <row r="350" spans="7:8" ht="12.75">
      <c r="G350" s="25"/>
      <c r="H350" s="25"/>
    </row>
    <row r="351" spans="7:8" ht="12.75">
      <c r="G351" s="25"/>
      <c r="H351" s="25"/>
    </row>
    <row r="352" spans="7:8" ht="12.75">
      <c r="G352" s="25"/>
      <c r="H352" s="25"/>
    </row>
    <row r="353" spans="7:8" ht="12.75">
      <c r="G353" s="25"/>
      <c r="H353" s="25"/>
    </row>
    <row r="354" spans="7:8" ht="12.75">
      <c r="G354" s="25"/>
      <c r="H354" s="25"/>
    </row>
    <row r="355" spans="7:8" ht="12.75">
      <c r="G355" s="25"/>
      <c r="H355" s="25"/>
    </row>
    <row r="356" spans="7:8" ht="12.75">
      <c r="G356" s="25"/>
      <c r="H356" s="25"/>
    </row>
    <row r="357" spans="7:8" ht="12.75">
      <c r="G357" s="25"/>
      <c r="H357" s="25"/>
    </row>
    <row r="358" spans="7:8" ht="12.75">
      <c r="G358" s="25"/>
      <c r="H358" s="25"/>
    </row>
    <row r="359" spans="7:8" ht="12.75">
      <c r="G359" s="25"/>
      <c r="H359" s="25"/>
    </row>
    <row r="360" spans="7:8" ht="12.75">
      <c r="G360" s="25"/>
      <c r="H360" s="25"/>
    </row>
    <row r="361" spans="7:8" ht="12.75">
      <c r="G361" s="25"/>
      <c r="H361" s="25"/>
    </row>
    <row r="362" spans="7:8" ht="12.75">
      <c r="G362" s="25"/>
      <c r="H362" s="25"/>
    </row>
    <row r="363" spans="7:8" ht="12.75">
      <c r="G363" s="25"/>
      <c r="H363" s="25"/>
    </row>
    <row r="364" spans="7:8" ht="12.75">
      <c r="G364" s="25"/>
      <c r="H364" s="25"/>
    </row>
    <row r="365" spans="7:8" ht="12.75">
      <c r="G365" s="25"/>
      <c r="H365" s="25"/>
    </row>
    <row r="366" spans="7:8" ht="12.75">
      <c r="G366" s="25"/>
      <c r="H366" s="25"/>
    </row>
    <row r="367" spans="7:8" ht="12.75">
      <c r="G367" s="25"/>
      <c r="H367" s="25"/>
    </row>
    <row r="368" spans="7:8" ht="12.75">
      <c r="G368" s="25"/>
      <c r="H368" s="25"/>
    </row>
    <row r="369" spans="7:8" ht="12.75">
      <c r="G369" s="25"/>
      <c r="H369" s="25"/>
    </row>
    <row r="370" spans="7:8" ht="12.75">
      <c r="G370" s="25"/>
      <c r="H370" s="25"/>
    </row>
    <row r="371" spans="7:8" ht="12.75">
      <c r="G371" s="25"/>
      <c r="H371" s="25"/>
    </row>
    <row r="372" spans="7:8" ht="12.75">
      <c r="G372" s="25"/>
      <c r="H372" s="25"/>
    </row>
    <row r="373" spans="7:8" ht="12.75">
      <c r="G373" s="25"/>
      <c r="H373" s="25"/>
    </row>
    <row r="374" spans="7:8" ht="12.75">
      <c r="G374" s="25"/>
      <c r="H374" s="25"/>
    </row>
    <row r="375" spans="7:8" ht="12.75">
      <c r="G375" s="25"/>
      <c r="H375" s="25"/>
    </row>
    <row r="376" spans="7:8" ht="12.75">
      <c r="G376" s="25"/>
      <c r="H376" s="25"/>
    </row>
    <row r="377" spans="7:8" ht="12.75">
      <c r="G377" s="25"/>
      <c r="H377" s="25"/>
    </row>
    <row r="378" spans="7:8" ht="12.75">
      <c r="G378" s="25"/>
      <c r="H378" s="25"/>
    </row>
    <row r="379" spans="7:8" ht="12.75">
      <c r="G379" s="25"/>
      <c r="H379" s="25"/>
    </row>
    <row r="380" spans="7:8" ht="12.75">
      <c r="G380" s="25"/>
      <c r="H380" s="25"/>
    </row>
    <row r="381" spans="7:8" ht="12.75">
      <c r="G381" s="25"/>
      <c r="H381" s="25"/>
    </row>
    <row r="382" spans="7:8" ht="12.75">
      <c r="G382" s="25"/>
      <c r="H382" s="25"/>
    </row>
    <row r="383" spans="7:8" ht="12.75">
      <c r="G383" s="25"/>
      <c r="H383" s="25"/>
    </row>
    <row r="384" spans="7:8" ht="12.75">
      <c r="G384" s="25"/>
      <c r="H384" s="25"/>
    </row>
    <row r="385" spans="7:8" ht="12.75">
      <c r="G385" s="25"/>
      <c r="H385" s="25"/>
    </row>
    <row r="386" spans="7:8" ht="12.75">
      <c r="G386" s="25"/>
      <c r="H386" s="25"/>
    </row>
    <row r="387" spans="7:8" ht="12.75">
      <c r="G387" s="25"/>
      <c r="H387" s="25"/>
    </row>
    <row r="388" spans="7:8" ht="12.75">
      <c r="G388" s="25"/>
      <c r="H388" s="25"/>
    </row>
    <row r="389" spans="7:8" ht="12.75">
      <c r="G389" s="25"/>
      <c r="H389" s="25"/>
    </row>
    <row r="390" spans="7:8" ht="12.75">
      <c r="G390" s="25"/>
      <c r="H390" s="25"/>
    </row>
    <row r="391" spans="7:8" ht="12.75">
      <c r="G391" s="25"/>
      <c r="H391" s="25"/>
    </row>
    <row r="392" spans="7:8" ht="12.75">
      <c r="G392" s="25"/>
      <c r="H392" s="25"/>
    </row>
    <row r="393" spans="7:8" ht="12.75">
      <c r="G393" s="25"/>
      <c r="H393" s="25"/>
    </row>
    <row r="394" spans="7:8" ht="12.75">
      <c r="G394" s="25"/>
      <c r="H394" s="25"/>
    </row>
    <row r="395" spans="7:8" ht="12.75">
      <c r="G395" s="25"/>
      <c r="H395" s="25"/>
    </row>
    <row r="396" spans="7:8" ht="12.75">
      <c r="G396" s="25"/>
      <c r="H396" s="25"/>
    </row>
    <row r="397" spans="7:8" ht="12.75">
      <c r="G397" s="25"/>
      <c r="H397" s="25"/>
    </row>
    <row r="398" spans="7:8" ht="12.75">
      <c r="G398" s="25"/>
      <c r="H398" s="25"/>
    </row>
    <row r="399" spans="7:8" ht="12.75">
      <c r="G399" s="25"/>
      <c r="H399" s="25"/>
    </row>
    <row r="400" spans="7:8" ht="12.75">
      <c r="G400" s="25"/>
      <c r="H400" s="25"/>
    </row>
    <row r="401" spans="7:8" ht="12.75">
      <c r="G401" s="25"/>
      <c r="H401" s="25"/>
    </row>
    <row r="402" spans="7:8" ht="12.75">
      <c r="G402" s="25"/>
      <c r="H402" s="25"/>
    </row>
    <row r="403" spans="7:8" ht="12.75">
      <c r="G403" s="25"/>
      <c r="H403" s="25"/>
    </row>
    <row r="404" spans="7:8" ht="12.75">
      <c r="G404" s="25"/>
      <c r="H404" s="25"/>
    </row>
    <row r="405" spans="7:8" ht="12.75">
      <c r="G405" s="25"/>
      <c r="H405" s="25"/>
    </row>
    <row r="406" spans="7:8" ht="12.75">
      <c r="G406" s="25"/>
      <c r="H406" s="25"/>
    </row>
    <row r="407" spans="7:8" ht="12.75">
      <c r="G407" s="25"/>
      <c r="H407" s="25"/>
    </row>
    <row r="408" spans="7:8" ht="12.75">
      <c r="G408" s="25"/>
      <c r="H408" s="25"/>
    </row>
    <row r="409" spans="7:8" ht="12.75">
      <c r="G409" s="25"/>
      <c r="H409" s="25"/>
    </row>
    <row r="410" spans="7:8" ht="12.75">
      <c r="G410" s="25"/>
      <c r="H410" s="25"/>
    </row>
    <row r="411" spans="7:8" ht="12.75">
      <c r="G411" s="25"/>
      <c r="H411" s="25"/>
    </row>
    <row r="412" spans="7:8" ht="12.75">
      <c r="G412" s="25"/>
      <c r="H412" s="25"/>
    </row>
    <row r="413" spans="7:8" ht="12.75">
      <c r="G413" s="25"/>
      <c r="H413" s="25"/>
    </row>
    <row r="414" spans="7:8" ht="12.75">
      <c r="G414" s="25"/>
      <c r="H414" s="25"/>
    </row>
    <row r="415" spans="7:8" ht="12.75">
      <c r="G415" s="25"/>
      <c r="H415" s="25"/>
    </row>
    <row r="416" spans="7:8" ht="12.75">
      <c r="G416" s="25"/>
      <c r="H416" s="25"/>
    </row>
    <row r="417" spans="7:8" ht="12.75">
      <c r="G417" s="25"/>
      <c r="H417" s="25"/>
    </row>
    <row r="418" spans="7:8" ht="12.75">
      <c r="G418" s="25"/>
      <c r="H418" s="25"/>
    </row>
    <row r="419" spans="7:8" ht="12.75">
      <c r="G419" s="25"/>
      <c r="H419" s="25"/>
    </row>
    <row r="420" spans="7:8" ht="12.75">
      <c r="G420" s="25"/>
      <c r="H420" s="25"/>
    </row>
    <row r="421" spans="7:8" ht="12.75">
      <c r="G421" s="25"/>
      <c r="H421" s="25"/>
    </row>
    <row r="422" spans="7:8" ht="12.75">
      <c r="G422" s="25"/>
      <c r="H422" s="25"/>
    </row>
    <row r="423" spans="7:8" ht="12.75">
      <c r="G423" s="25"/>
      <c r="H423" s="25"/>
    </row>
    <row r="424" spans="7:8" ht="12.75">
      <c r="G424" s="25"/>
      <c r="H424" s="25"/>
    </row>
    <row r="425" spans="7:8" ht="12.75">
      <c r="G425" s="25"/>
      <c r="H425" s="25"/>
    </row>
    <row r="426" spans="7:8" ht="12.75">
      <c r="G426" s="25"/>
      <c r="H426" s="25"/>
    </row>
    <row r="427" spans="7:8" ht="12.75">
      <c r="G427" s="25"/>
      <c r="H427" s="25"/>
    </row>
    <row r="428" spans="7:8" ht="12.75">
      <c r="G428" s="25"/>
      <c r="H428" s="25"/>
    </row>
    <row r="429" spans="7:8" ht="12.75">
      <c r="G429" s="25"/>
      <c r="H429" s="25"/>
    </row>
    <row r="430" spans="7:8" ht="12.75">
      <c r="G430" s="25"/>
      <c r="H430" s="25"/>
    </row>
    <row r="431" spans="7:8" ht="12.75">
      <c r="G431" s="25"/>
      <c r="H431" s="25"/>
    </row>
    <row r="432" spans="7:8" ht="12.75">
      <c r="G432" s="25"/>
      <c r="H432" s="25"/>
    </row>
    <row r="433" spans="7:8" ht="12.75">
      <c r="G433" s="25"/>
      <c r="H433" s="25"/>
    </row>
    <row r="434" spans="7:8" ht="12.75">
      <c r="G434" s="25"/>
      <c r="H434" s="25"/>
    </row>
    <row r="435" spans="7:8" ht="12.75">
      <c r="G435" s="25"/>
      <c r="H435" s="25"/>
    </row>
    <row r="436" spans="7:8" ht="12.75">
      <c r="G436" s="25"/>
      <c r="H436" s="25"/>
    </row>
    <row r="437" spans="7:8" ht="12.75">
      <c r="G437" s="25"/>
      <c r="H437" s="25"/>
    </row>
    <row r="438" spans="7:8" ht="12.75">
      <c r="G438" s="25"/>
      <c r="H438" s="25"/>
    </row>
    <row r="439" spans="7:8" ht="12.75">
      <c r="G439" s="25"/>
      <c r="H439" s="25"/>
    </row>
    <row r="440" spans="7:8" ht="12.75">
      <c r="G440" s="25"/>
      <c r="H440" s="25"/>
    </row>
    <row r="441" spans="7:8" ht="12.75">
      <c r="G441" s="25"/>
      <c r="H441" s="25"/>
    </row>
    <row r="442" spans="7:8" ht="12.75">
      <c r="G442" s="25"/>
      <c r="H442" s="25"/>
    </row>
    <row r="443" spans="7:8" ht="12.75">
      <c r="G443" s="25"/>
      <c r="H443" s="25"/>
    </row>
    <row r="444" spans="7:8" ht="12.75">
      <c r="G444" s="25"/>
      <c r="H444" s="25"/>
    </row>
    <row r="445" spans="7:8" ht="12.75">
      <c r="G445" s="25"/>
      <c r="H445" s="25"/>
    </row>
    <row r="446" spans="7:8" ht="12.75">
      <c r="G446" s="25"/>
      <c r="H446" s="25"/>
    </row>
    <row r="447" spans="7:8" ht="12.75">
      <c r="G447" s="25"/>
      <c r="H447" s="25"/>
    </row>
    <row r="448" spans="7:8" ht="12.75">
      <c r="G448" s="25"/>
      <c r="H448" s="25"/>
    </row>
    <row r="449" spans="7:8" ht="12.75">
      <c r="G449" s="25"/>
      <c r="H449" s="25"/>
    </row>
    <row r="450" spans="7:8" ht="12.75">
      <c r="G450" s="25"/>
      <c r="H450" s="25"/>
    </row>
    <row r="451" spans="7:8" ht="12.75">
      <c r="G451" s="25"/>
      <c r="H451" s="25"/>
    </row>
    <row r="452" spans="7:8" ht="12.75">
      <c r="G452" s="25"/>
      <c r="H452" s="25"/>
    </row>
    <row r="453" spans="7:8" ht="12.75">
      <c r="G453" s="25"/>
      <c r="H453" s="25"/>
    </row>
    <row r="454" spans="7:8" ht="12.75">
      <c r="G454" s="25"/>
      <c r="H454" s="25"/>
    </row>
    <row r="455" spans="7:8" ht="12.75">
      <c r="G455" s="25"/>
      <c r="H455" s="25"/>
    </row>
    <row r="456" spans="7:8" ht="12.75">
      <c r="G456" s="25"/>
      <c r="H456" s="25"/>
    </row>
    <row r="457" spans="7:8" ht="12.75">
      <c r="G457" s="25"/>
      <c r="H457" s="25"/>
    </row>
    <row r="458" spans="7:8" ht="12.75">
      <c r="G458" s="25"/>
      <c r="H458" s="25"/>
    </row>
    <row r="459" spans="7:8" ht="12.75">
      <c r="G459" s="25"/>
      <c r="H459" s="25"/>
    </row>
    <row r="460" spans="7:8" ht="12.75">
      <c r="G460" s="25"/>
      <c r="H460" s="25"/>
    </row>
    <row r="461" spans="7:8" ht="12.75">
      <c r="G461" s="25"/>
      <c r="H461" s="25"/>
    </row>
    <row r="462" spans="7:8" ht="12.75">
      <c r="G462" s="25"/>
      <c r="H462" s="25"/>
    </row>
    <row r="463" spans="7:8" ht="12.75">
      <c r="G463" s="25"/>
      <c r="H463" s="25"/>
    </row>
    <row r="464" spans="7:8" ht="12.75">
      <c r="G464" s="25"/>
      <c r="H464" s="25"/>
    </row>
    <row r="465" spans="7:8" ht="12.75">
      <c r="G465" s="25"/>
      <c r="H465" s="25"/>
    </row>
    <row r="466" spans="7:8" ht="12.75">
      <c r="G466" s="25"/>
      <c r="H466" s="25"/>
    </row>
    <row r="467" spans="7:8" ht="12.75">
      <c r="G467" s="25"/>
      <c r="H467" s="25"/>
    </row>
    <row r="468" spans="7:8" ht="12.75">
      <c r="G468" s="25"/>
      <c r="H468" s="25"/>
    </row>
    <row r="469" spans="7:8" ht="12.75">
      <c r="G469" s="25"/>
      <c r="H469" s="25"/>
    </row>
    <row r="470" spans="7:8" ht="12.75">
      <c r="G470" s="25"/>
      <c r="H470" s="25"/>
    </row>
    <row r="471" spans="7:8" ht="12.75">
      <c r="G471" s="25"/>
      <c r="H471" s="25"/>
    </row>
    <row r="472" spans="7:8" ht="12.75">
      <c r="G472" s="25"/>
      <c r="H472" s="25"/>
    </row>
    <row r="473" spans="7:8" ht="12.75">
      <c r="G473" s="25"/>
      <c r="H473" s="25"/>
    </row>
    <row r="474" spans="7:8" ht="12.75">
      <c r="G474" s="25"/>
      <c r="H474" s="25"/>
    </row>
    <row r="475" spans="7:8" ht="12.75">
      <c r="G475" s="25"/>
      <c r="H475" s="25"/>
    </row>
    <row r="476" spans="7:8" ht="12.75">
      <c r="G476" s="25"/>
      <c r="H476" s="25"/>
    </row>
    <row r="477" spans="7:8" ht="12.75">
      <c r="G477" s="25"/>
      <c r="H477" s="25"/>
    </row>
    <row r="478" spans="7:8" ht="12.75">
      <c r="G478" s="25"/>
      <c r="H478" s="25"/>
    </row>
    <row r="479" spans="7:8" ht="12.75">
      <c r="G479" s="25"/>
      <c r="H479" s="25"/>
    </row>
    <row r="480" spans="7:8" ht="12.75">
      <c r="G480" s="25"/>
      <c r="H480" s="25"/>
    </row>
    <row r="481" spans="7:8" ht="12.75">
      <c r="G481" s="25"/>
      <c r="H481" s="25"/>
    </row>
    <row r="482" spans="7:8" ht="12.75">
      <c r="G482" s="25"/>
      <c r="H482" s="25"/>
    </row>
    <row r="483" spans="7:8" ht="12.75">
      <c r="G483" s="25"/>
      <c r="H483" s="25"/>
    </row>
    <row r="484" spans="7:8" ht="12.75">
      <c r="G484" s="25"/>
      <c r="H484" s="25"/>
    </row>
    <row r="485" spans="7:8" ht="12.75">
      <c r="G485" s="25"/>
      <c r="H485" s="25"/>
    </row>
    <row r="486" spans="7:8" ht="12.75">
      <c r="G486" s="25"/>
      <c r="H486" s="25"/>
    </row>
    <row r="487" spans="7:8" ht="12.75">
      <c r="G487" s="25"/>
      <c r="H487" s="25"/>
    </row>
    <row r="488" spans="7:8" ht="12.75">
      <c r="G488" s="25"/>
      <c r="H488" s="25"/>
    </row>
    <row r="489" spans="7:8" ht="12.75">
      <c r="G489" s="25"/>
      <c r="H489" s="25"/>
    </row>
    <row r="490" spans="7:8" ht="12.75">
      <c r="G490" s="25"/>
      <c r="H490" s="25"/>
    </row>
    <row r="491" spans="7:8" ht="12.75">
      <c r="G491" s="25"/>
      <c r="H491" s="25"/>
    </row>
    <row r="492" spans="7:8" ht="12.75">
      <c r="G492" s="25"/>
      <c r="H492" s="25"/>
    </row>
    <row r="493" spans="7:8" ht="12.75">
      <c r="G493" s="25"/>
      <c r="H493" s="25"/>
    </row>
    <row r="494" spans="7:8" ht="12.75">
      <c r="G494" s="25"/>
      <c r="H494" s="25"/>
    </row>
    <row r="495" spans="7:8" ht="12.75">
      <c r="G495" s="25"/>
      <c r="H495" s="25"/>
    </row>
    <row r="496" spans="7:8" ht="12.75">
      <c r="G496" s="25"/>
      <c r="H496" s="25"/>
    </row>
    <row r="497" spans="7:8" ht="12.75">
      <c r="G497" s="25"/>
      <c r="H497" s="25"/>
    </row>
    <row r="498" spans="7:8" ht="12.75">
      <c r="G498" s="25"/>
      <c r="H498" s="25"/>
    </row>
    <row r="499" spans="7:8" ht="12.75">
      <c r="G499" s="25"/>
      <c r="H499" s="25"/>
    </row>
    <row r="500" spans="7:8" ht="12.75">
      <c r="G500" s="25"/>
      <c r="H500" s="25"/>
    </row>
    <row r="501" spans="7:8" ht="12.75">
      <c r="G501" s="25"/>
      <c r="H501" s="25"/>
    </row>
    <row r="502" spans="7:8" ht="12.75">
      <c r="G502" s="25"/>
      <c r="H502" s="25"/>
    </row>
    <row r="503" spans="7:8" ht="12.75">
      <c r="G503" s="25"/>
      <c r="H503" s="25"/>
    </row>
    <row r="504" spans="7:8" ht="12.75">
      <c r="G504" s="25"/>
      <c r="H504" s="25"/>
    </row>
    <row r="505" spans="7:8" ht="12.75">
      <c r="G505" s="25"/>
      <c r="H505" s="25"/>
    </row>
    <row r="506" spans="7:8" ht="12.75">
      <c r="G506" s="25"/>
      <c r="H506" s="25"/>
    </row>
    <row r="507" spans="7:8" ht="12.75">
      <c r="G507" s="25"/>
      <c r="H507" s="25"/>
    </row>
    <row r="508" spans="7:8" ht="12.75">
      <c r="G508" s="25"/>
      <c r="H508" s="25"/>
    </row>
    <row r="509" spans="7:8" ht="12.75">
      <c r="G509" s="25"/>
      <c r="H509" s="25"/>
    </row>
    <row r="510" spans="7:8" ht="12.75">
      <c r="G510" s="25"/>
      <c r="H510" s="25"/>
    </row>
    <row r="511" spans="7:8" ht="12.75">
      <c r="G511" s="25"/>
      <c r="H511" s="25"/>
    </row>
    <row r="512" spans="7:8" ht="12.75">
      <c r="G512" s="25"/>
      <c r="H512" s="25"/>
    </row>
    <row r="513" spans="7:8" ht="12.75">
      <c r="G513" s="25"/>
      <c r="H513" s="25"/>
    </row>
    <row r="514" spans="7:8" ht="12.75">
      <c r="G514" s="25"/>
      <c r="H514" s="25"/>
    </row>
    <row r="515" spans="7:8" ht="12.75">
      <c r="G515" s="25"/>
      <c r="H515" s="25"/>
    </row>
    <row r="516" spans="7:8" ht="12.75">
      <c r="G516" s="25"/>
      <c r="H516" s="25"/>
    </row>
    <row r="517" spans="7:8" ht="12.75">
      <c r="G517" s="25"/>
      <c r="H517" s="25"/>
    </row>
    <row r="518" spans="7:8" ht="12.75">
      <c r="G518" s="25"/>
      <c r="H518" s="25"/>
    </row>
    <row r="519" spans="7:8" ht="12.75">
      <c r="G519" s="25"/>
      <c r="H519" s="25"/>
    </row>
    <row r="520" spans="7:8" ht="12.75">
      <c r="G520" s="25"/>
      <c r="H520" s="25"/>
    </row>
    <row r="521" spans="7:8" ht="12.75">
      <c r="G521" s="25"/>
      <c r="H521" s="25"/>
    </row>
    <row r="522" spans="7:8" ht="12.75">
      <c r="G522" s="25"/>
      <c r="H522" s="25"/>
    </row>
    <row r="523" spans="7:8" ht="12.75">
      <c r="G523" s="25"/>
      <c r="H523" s="25"/>
    </row>
    <row r="524" spans="7:8" ht="12.75">
      <c r="G524" s="25"/>
      <c r="H524" s="25"/>
    </row>
    <row r="525" spans="7:8" ht="12.75">
      <c r="G525" s="25"/>
      <c r="H525" s="25"/>
    </row>
    <row r="526" spans="7:8" ht="12.75">
      <c r="G526" s="25"/>
      <c r="H526" s="25"/>
    </row>
    <row r="527" spans="7:8" ht="12.75">
      <c r="G527" s="25"/>
      <c r="H527" s="25"/>
    </row>
    <row r="528" spans="7:8" ht="12.75">
      <c r="G528" s="25"/>
      <c r="H528" s="25"/>
    </row>
    <row r="529" spans="7:8" ht="12.75">
      <c r="G529" s="25"/>
      <c r="H529" s="25"/>
    </row>
    <row r="530" spans="7:8" ht="12.75">
      <c r="G530" s="25"/>
      <c r="H530" s="25"/>
    </row>
    <row r="531" spans="7:8" ht="12.75">
      <c r="G531" s="25"/>
      <c r="H531" s="25"/>
    </row>
    <row r="532" spans="7:8" ht="12.75">
      <c r="G532" s="25"/>
      <c r="H532" s="25"/>
    </row>
    <row r="533" spans="7:8" ht="12.75">
      <c r="G533" s="25"/>
      <c r="H533" s="25"/>
    </row>
    <row r="534" spans="7:8" ht="12.75">
      <c r="G534" s="25"/>
      <c r="H534" s="25"/>
    </row>
    <row r="535" spans="7:8" ht="12.75">
      <c r="G535" s="25"/>
      <c r="H535" s="25"/>
    </row>
    <row r="536" spans="7:8" ht="12.75">
      <c r="G536" s="25"/>
      <c r="H536" s="25"/>
    </row>
    <row r="537" spans="7:8" ht="12.75">
      <c r="G537" s="25"/>
      <c r="H537" s="25"/>
    </row>
    <row r="538" spans="7:8" ht="12.75">
      <c r="G538" s="25"/>
      <c r="H538" s="25"/>
    </row>
    <row r="539" spans="7:8" ht="12.75">
      <c r="G539" s="25"/>
      <c r="H539" s="25"/>
    </row>
    <row r="540" spans="7:8" ht="12.75">
      <c r="G540" s="25"/>
      <c r="H540" s="25"/>
    </row>
    <row r="541" spans="7:8" ht="12.75">
      <c r="G541" s="25"/>
      <c r="H541" s="25"/>
    </row>
    <row r="542" spans="7:8" ht="12.75">
      <c r="G542" s="25"/>
      <c r="H542" s="25"/>
    </row>
    <row r="543" spans="7:8" ht="12.75">
      <c r="G543" s="25"/>
      <c r="H543" s="25"/>
    </row>
    <row r="544" spans="7:8" ht="12.75">
      <c r="G544" s="25"/>
      <c r="H544" s="25"/>
    </row>
    <row r="545" spans="7:8" ht="12.75">
      <c r="G545" s="25"/>
      <c r="H545" s="25"/>
    </row>
    <row r="546" spans="7:8" ht="12.75">
      <c r="G546" s="25"/>
      <c r="H546" s="25"/>
    </row>
    <row r="547" spans="7:8" ht="12.75">
      <c r="G547" s="25"/>
      <c r="H547" s="25"/>
    </row>
    <row r="548" spans="7:8" ht="12.75">
      <c r="G548" s="25"/>
      <c r="H548" s="25"/>
    </row>
    <row r="549" spans="7:8" ht="12.75">
      <c r="G549" s="25"/>
      <c r="H549" s="25"/>
    </row>
    <row r="550" spans="7:8" ht="12.75">
      <c r="G550" s="25"/>
      <c r="H550" s="25"/>
    </row>
    <row r="551" spans="7:8" ht="12.75">
      <c r="G551" s="25"/>
      <c r="H551" s="25"/>
    </row>
    <row r="552" spans="7:8" ht="12.75">
      <c r="G552" s="25"/>
      <c r="H552" s="25"/>
    </row>
    <row r="553" spans="7:8" ht="12.75">
      <c r="G553" s="25"/>
      <c r="H553" s="25"/>
    </row>
    <row r="554" spans="7:8" ht="12.75">
      <c r="G554" s="25"/>
      <c r="H554" s="25"/>
    </row>
    <row r="555" spans="7:8" ht="12.75">
      <c r="G555" s="25"/>
      <c r="H555" s="25"/>
    </row>
    <row r="556" spans="7:8" ht="12.75">
      <c r="G556" s="25"/>
      <c r="H556" s="25"/>
    </row>
    <row r="557" spans="7:8" ht="12.75">
      <c r="G557" s="25"/>
      <c r="H557" s="25"/>
    </row>
    <row r="558" spans="7:8" ht="12.75">
      <c r="G558" s="25"/>
      <c r="H558" s="25"/>
    </row>
    <row r="559" spans="7:8" ht="12.75">
      <c r="G559" s="25"/>
      <c r="H559" s="25"/>
    </row>
    <row r="560" spans="7:8" ht="12.75">
      <c r="G560" s="25"/>
      <c r="H560" s="25"/>
    </row>
    <row r="561" spans="7:8" ht="12.75">
      <c r="G561" s="25"/>
      <c r="H561" s="25"/>
    </row>
    <row r="562" spans="7:8" ht="12.75">
      <c r="G562" s="25"/>
      <c r="H562" s="25"/>
    </row>
    <row r="563" spans="7:8" ht="12.75">
      <c r="G563" s="25"/>
      <c r="H563" s="25"/>
    </row>
    <row r="564" spans="7:8" ht="12.75">
      <c r="G564" s="25"/>
      <c r="H564" s="25"/>
    </row>
    <row r="565" spans="7:8" ht="12.75">
      <c r="G565" s="25"/>
      <c r="H565" s="25"/>
    </row>
    <row r="566" spans="7:8" ht="12.75">
      <c r="G566" s="25"/>
      <c r="H566" s="25"/>
    </row>
    <row r="567" spans="7:8" ht="12.75">
      <c r="G567" s="25"/>
      <c r="H567" s="25"/>
    </row>
    <row r="568" spans="7:8" ht="12.75">
      <c r="G568" s="25"/>
      <c r="H568" s="25"/>
    </row>
    <row r="569" spans="7:8" ht="12.75">
      <c r="G569" s="25"/>
      <c r="H569" s="25"/>
    </row>
    <row r="570" spans="7:8" ht="12.75">
      <c r="G570" s="25"/>
      <c r="H570" s="25"/>
    </row>
    <row r="571" spans="7:8" ht="12.75">
      <c r="G571" s="25"/>
      <c r="H571" s="25"/>
    </row>
    <row r="572" spans="7:8" ht="12.75">
      <c r="G572" s="25"/>
      <c r="H572" s="25"/>
    </row>
    <row r="573" spans="7:8" ht="12.75">
      <c r="G573" s="25"/>
      <c r="H573" s="25"/>
    </row>
    <row r="574" spans="7:8" ht="12.75">
      <c r="G574" s="25"/>
      <c r="H574" s="25"/>
    </row>
    <row r="575" spans="7:8" ht="12.75">
      <c r="G575" s="25"/>
      <c r="H575" s="25"/>
    </row>
    <row r="576" spans="7:8" ht="12.75">
      <c r="G576" s="25"/>
      <c r="H576" s="25"/>
    </row>
    <row r="577" spans="7:8" ht="12.75">
      <c r="G577" s="25"/>
      <c r="H577" s="25"/>
    </row>
    <row r="578" spans="7:8" ht="12.75">
      <c r="G578" s="25"/>
      <c r="H578" s="25"/>
    </row>
    <row r="579" spans="7:8" ht="12.75">
      <c r="G579" s="25"/>
      <c r="H579" s="25"/>
    </row>
    <row r="580" spans="7:8" ht="12.75">
      <c r="G580" s="25"/>
      <c r="H580" s="25"/>
    </row>
    <row r="581" spans="7:8" ht="12.75">
      <c r="G581" s="25"/>
      <c r="H581" s="25"/>
    </row>
    <row r="582" spans="7:8" ht="12.75">
      <c r="G582" s="25"/>
      <c r="H582" s="25"/>
    </row>
    <row r="583" spans="7:8" ht="12.75">
      <c r="G583" s="25"/>
      <c r="H583" s="25"/>
    </row>
    <row r="584" spans="7:8" ht="12.75">
      <c r="G584" s="25"/>
      <c r="H584" s="25"/>
    </row>
    <row r="585" spans="7:8" ht="12.75">
      <c r="G585" s="25"/>
      <c r="H585" s="25"/>
    </row>
    <row r="586" spans="7:8" ht="12.75">
      <c r="G586" s="25"/>
      <c r="H586" s="25"/>
    </row>
    <row r="587" spans="7:8" ht="12.75">
      <c r="G587" s="25"/>
      <c r="H587" s="25"/>
    </row>
    <row r="588" spans="7:8" ht="12.75">
      <c r="G588" s="25"/>
      <c r="H588" s="25"/>
    </row>
    <row r="589" spans="7:8" ht="12.75">
      <c r="G589" s="25"/>
      <c r="H589" s="25"/>
    </row>
    <row r="590" spans="7:8" ht="12.75">
      <c r="G590" s="25"/>
      <c r="H590" s="25"/>
    </row>
    <row r="591" spans="7:8" ht="12.75">
      <c r="G591" s="25"/>
      <c r="H591" s="25"/>
    </row>
    <row r="592" spans="7:8" ht="12.75">
      <c r="G592" s="25"/>
      <c r="H592" s="25"/>
    </row>
    <row r="593" spans="7:8" ht="12.75">
      <c r="G593" s="25"/>
      <c r="H593" s="25"/>
    </row>
    <row r="594" spans="7:8" ht="12.75">
      <c r="G594" s="25"/>
      <c r="H594" s="25"/>
    </row>
    <row r="595" spans="7:8" ht="12.75">
      <c r="G595" s="25"/>
      <c r="H595" s="25"/>
    </row>
    <row r="596" spans="7:8" ht="12.75">
      <c r="G596" s="25"/>
      <c r="H596" s="25"/>
    </row>
    <row r="597" spans="7:8" ht="12.75">
      <c r="G597" s="25"/>
      <c r="H597" s="25"/>
    </row>
    <row r="598" spans="7:8" ht="12.75">
      <c r="G598" s="25"/>
      <c r="H598" s="25"/>
    </row>
    <row r="599" spans="7:8" ht="12.75">
      <c r="G599" s="25"/>
      <c r="H599" s="25"/>
    </row>
    <row r="600" spans="7:8" ht="12.75">
      <c r="G600" s="25"/>
      <c r="H600" s="25"/>
    </row>
    <row r="601" spans="7:8" ht="12.75">
      <c r="G601" s="25"/>
      <c r="H601" s="25"/>
    </row>
    <row r="602" spans="7:8" ht="12.75">
      <c r="G602" s="25"/>
      <c r="H602" s="25"/>
    </row>
    <row r="603" spans="7:8" ht="12.75">
      <c r="G603" s="25"/>
      <c r="H603" s="25"/>
    </row>
    <row r="604" spans="7:8" ht="12.75">
      <c r="G604" s="25"/>
      <c r="H604" s="25"/>
    </row>
    <row r="605" spans="7:8" ht="12.75">
      <c r="G605" s="25"/>
      <c r="H605" s="25"/>
    </row>
    <row r="606" spans="7:8" ht="12.75">
      <c r="G606" s="25"/>
      <c r="H606" s="25"/>
    </row>
    <row r="607" spans="7:8" ht="12.75">
      <c r="G607" s="25"/>
      <c r="H607" s="25"/>
    </row>
    <row r="608" spans="7:8" ht="12.75">
      <c r="G608" s="25"/>
      <c r="H608" s="25"/>
    </row>
    <row r="609" spans="7:8" ht="12.75">
      <c r="G609" s="25"/>
      <c r="H609" s="25"/>
    </row>
    <row r="610" spans="7:8" ht="12.75">
      <c r="G610" s="25"/>
      <c r="H610" s="25"/>
    </row>
    <row r="611" spans="7:8" ht="12.75">
      <c r="G611" s="25"/>
      <c r="H611" s="25"/>
    </row>
    <row r="612" spans="7:8" ht="12.75">
      <c r="G612" s="25"/>
      <c r="H612" s="25"/>
    </row>
    <row r="613" spans="7:8" ht="12.75">
      <c r="G613" s="25"/>
      <c r="H613" s="25"/>
    </row>
    <row r="614" spans="7:8" ht="12.75">
      <c r="G614" s="25"/>
      <c r="H614" s="25"/>
    </row>
    <row r="615" spans="7:8" ht="12.75">
      <c r="G615" s="25"/>
      <c r="H615" s="25"/>
    </row>
    <row r="616" spans="7:8" ht="12.75">
      <c r="G616" s="25"/>
      <c r="H616" s="25"/>
    </row>
    <row r="617" spans="7:8" ht="12.75">
      <c r="G617" s="25"/>
      <c r="H617" s="25"/>
    </row>
    <row r="618" spans="7:8" ht="12.75">
      <c r="G618" s="25"/>
      <c r="H618" s="25"/>
    </row>
    <row r="619" spans="7:8" ht="12.75">
      <c r="G619" s="25"/>
      <c r="H619" s="25"/>
    </row>
    <row r="620" spans="7:8" ht="12.75">
      <c r="G620" s="25"/>
      <c r="H620" s="25"/>
    </row>
    <row r="621" spans="7:8" ht="12.75">
      <c r="G621" s="25"/>
      <c r="H621" s="25"/>
    </row>
    <row r="622" spans="7:8" ht="12.75">
      <c r="G622" s="25"/>
      <c r="H622" s="25"/>
    </row>
    <row r="623" spans="7:8" ht="12.75">
      <c r="G623" s="25"/>
      <c r="H623" s="25"/>
    </row>
    <row r="624" spans="7:8" ht="12.75">
      <c r="G624" s="25"/>
      <c r="H624" s="25"/>
    </row>
    <row r="625" spans="7:8" ht="12.75">
      <c r="G625" s="25"/>
      <c r="H625" s="25"/>
    </row>
    <row r="626" spans="7:8" ht="12.75">
      <c r="G626" s="25"/>
      <c r="H626" s="25"/>
    </row>
    <row r="627" spans="7:8" ht="12.75">
      <c r="G627" s="25"/>
      <c r="H627" s="25"/>
    </row>
    <row r="628" spans="7:8" ht="12.75">
      <c r="G628" s="25"/>
      <c r="H628" s="25"/>
    </row>
    <row r="629" spans="7:8" ht="12.75">
      <c r="G629" s="25"/>
      <c r="H629" s="25"/>
    </row>
    <row r="630" spans="7:8" ht="12.75">
      <c r="G630" s="25"/>
      <c r="H630" s="25"/>
    </row>
    <row r="631" spans="7:8" ht="12.75">
      <c r="G631" s="25"/>
      <c r="H631" s="25"/>
    </row>
    <row r="632" spans="7:8" ht="12.75">
      <c r="G632" s="25"/>
      <c r="H632" s="25"/>
    </row>
    <row r="633" spans="7:8" ht="12.75">
      <c r="G633" s="25"/>
      <c r="H633" s="25"/>
    </row>
    <row r="634" spans="7:8" ht="12.75">
      <c r="G634" s="25"/>
      <c r="H634" s="25"/>
    </row>
    <row r="635" spans="7:8" ht="12.75">
      <c r="G635" s="25"/>
      <c r="H635" s="25"/>
    </row>
    <row r="636" spans="7:8" ht="12.75">
      <c r="G636" s="25"/>
      <c r="H636" s="25"/>
    </row>
    <row r="637" spans="7:8" ht="12.75">
      <c r="G637" s="25"/>
      <c r="H637" s="25"/>
    </row>
    <row r="638" spans="7:8" ht="12.75">
      <c r="G638" s="25"/>
      <c r="H638" s="25"/>
    </row>
    <row r="639" spans="7:8" ht="12.75">
      <c r="G639" s="25"/>
      <c r="H639" s="25"/>
    </row>
    <row r="640" spans="7:8" ht="12.75">
      <c r="G640" s="25"/>
      <c r="H640" s="25"/>
    </row>
    <row r="641" spans="7:8" ht="12.75">
      <c r="G641" s="25"/>
      <c r="H641" s="25"/>
    </row>
    <row r="642" spans="7:8" ht="12.75">
      <c r="G642" s="25"/>
      <c r="H642" s="25"/>
    </row>
    <row r="643" spans="7:8" ht="12.75">
      <c r="G643" s="25"/>
      <c r="H643" s="25"/>
    </row>
    <row r="644" spans="7:8" ht="12.75">
      <c r="G644" s="25"/>
      <c r="H644" s="25"/>
    </row>
    <row r="645" spans="7:8" ht="12.75">
      <c r="G645" s="25"/>
      <c r="H645" s="25"/>
    </row>
    <row r="646" spans="7:8" ht="12.75">
      <c r="G646" s="25"/>
      <c r="H646" s="25"/>
    </row>
    <row r="647" spans="7:8" ht="12.75">
      <c r="G647" s="25"/>
      <c r="H647" s="25"/>
    </row>
    <row r="648" spans="7:8" ht="12.75">
      <c r="G648" s="25"/>
      <c r="H648" s="25"/>
    </row>
    <row r="649" spans="7:8" ht="12.75">
      <c r="G649" s="25"/>
      <c r="H649" s="25"/>
    </row>
    <row r="650" spans="7:8" ht="12.75">
      <c r="G650" s="25"/>
      <c r="H650" s="25"/>
    </row>
    <row r="651" spans="7:8" ht="12.75">
      <c r="G651" s="25"/>
      <c r="H651" s="25"/>
    </row>
    <row r="652" spans="7:8" ht="12.75">
      <c r="G652" s="25"/>
      <c r="H652" s="25"/>
    </row>
    <row r="653" spans="7:8" ht="12.75">
      <c r="G653" s="25"/>
      <c r="H653" s="25"/>
    </row>
    <row r="654" spans="7:8" ht="12.75">
      <c r="G654" s="25"/>
      <c r="H654" s="25"/>
    </row>
    <row r="655" spans="7:8" ht="12.75">
      <c r="G655" s="25"/>
      <c r="H655" s="25"/>
    </row>
    <row r="656" spans="7:8" ht="12.75">
      <c r="G656" s="25"/>
      <c r="H656" s="25"/>
    </row>
    <row r="657" spans="7:8" ht="12.75">
      <c r="G657" s="25"/>
      <c r="H657" s="25"/>
    </row>
    <row r="658" spans="7:8" ht="12.75">
      <c r="G658" s="25"/>
      <c r="H658" s="25"/>
    </row>
    <row r="659" spans="7:8" ht="12.75">
      <c r="G659" s="25"/>
      <c r="H659" s="25"/>
    </row>
    <row r="660" spans="7:8" ht="12.75">
      <c r="G660" s="25"/>
      <c r="H660" s="25"/>
    </row>
    <row r="661" spans="7:8" ht="12.75">
      <c r="G661" s="25"/>
      <c r="H661" s="25"/>
    </row>
    <row r="662" spans="7:8" ht="12.75">
      <c r="G662" s="25"/>
      <c r="H662" s="25"/>
    </row>
    <row r="663" spans="7:8" ht="12.75">
      <c r="G663" s="25"/>
      <c r="H663" s="25"/>
    </row>
    <row r="664" spans="7:8" ht="12.75">
      <c r="G664" s="25"/>
      <c r="H664" s="25"/>
    </row>
    <row r="665" spans="7:8" ht="12.75">
      <c r="G665" s="25"/>
      <c r="H665" s="25"/>
    </row>
    <row r="666" spans="7:8" ht="12.75">
      <c r="G666" s="25"/>
      <c r="H666" s="25"/>
    </row>
    <row r="667" spans="7:8" ht="12.75">
      <c r="G667" s="25"/>
      <c r="H667" s="25"/>
    </row>
    <row r="668" spans="7:8" ht="12.75">
      <c r="G668" s="25"/>
      <c r="H668" s="25"/>
    </row>
    <row r="669" spans="7:8" ht="12.75">
      <c r="G669" s="25"/>
      <c r="H669" s="25"/>
    </row>
    <row r="670" spans="7:8" ht="12.75">
      <c r="G670" s="25"/>
      <c r="H670" s="25"/>
    </row>
    <row r="671" spans="7:8" ht="12.75">
      <c r="G671" s="25"/>
      <c r="H671" s="25"/>
    </row>
    <row r="672" spans="7:8" ht="12.75">
      <c r="G672" s="25"/>
      <c r="H672" s="25"/>
    </row>
    <row r="673" spans="7:8" ht="12.75">
      <c r="G673" s="25"/>
      <c r="H673" s="25"/>
    </row>
    <row r="674" spans="7:8" ht="12.75">
      <c r="G674" s="25"/>
      <c r="H674" s="25"/>
    </row>
    <row r="675" spans="7:8" ht="12.75">
      <c r="G675" s="25"/>
      <c r="H675" s="25"/>
    </row>
    <row r="676" spans="7:8" ht="12.75">
      <c r="G676" s="25"/>
      <c r="H676" s="25"/>
    </row>
    <row r="677" spans="7:8" ht="12.75">
      <c r="G677" s="25"/>
      <c r="H677" s="25"/>
    </row>
    <row r="678" spans="7:8" ht="12.75">
      <c r="G678" s="25"/>
      <c r="H678" s="25"/>
    </row>
    <row r="679" spans="7:8" ht="12.75">
      <c r="G679" s="25"/>
      <c r="H679" s="25"/>
    </row>
    <row r="680" spans="7:8" ht="12.75">
      <c r="G680" s="25"/>
      <c r="H680" s="25"/>
    </row>
    <row r="681" spans="7:8" ht="12.75">
      <c r="G681" s="25"/>
      <c r="H681" s="25"/>
    </row>
    <row r="682" spans="7:8" ht="12.75">
      <c r="G682" s="25"/>
      <c r="H682" s="25"/>
    </row>
    <row r="683" spans="7:8" ht="12.75">
      <c r="G683" s="25"/>
      <c r="H683" s="25"/>
    </row>
    <row r="684" spans="7:8" ht="12.75">
      <c r="G684" s="25"/>
      <c r="H684" s="25"/>
    </row>
    <row r="685" spans="7:8" ht="12.75">
      <c r="G685" s="25"/>
      <c r="H685" s="25"/>
    </row>
    <row r="686" spans="7:8" ht="12.75">
      <c r="G686" s="25"/>
      <c r="H686" s="25"/>
    </row>
    <row r="687" spans="7:8" ht="12.75">
      <c r="G687" s="25"/>
      <c r="H687" s="25"/>
    </row>
    <row r="688" spans="7:8" ht="12.75">
      <c r="G688" s="25"/>
      <c r="H688" s="25"/>
    </row>
    <row r="689" spans="7:8" ht="12.75">
      <c r="G689" s="25"/>
      <c r="H689" s="25"/>
    </row>
    <row r="690" spans="7:8" ht="12.75">
      <c r="G690" s="25"/>
      <c r="H690" s="25"/>
    </row>
    <row r="691" spans="7:8" ht="12.75">
      <c r="G691" s="25"/>
      <c r="H691" s="25"/>
    </row>
    <row r="692" spans="7:8" ht="12.75">
      <c r="G692" s="25"/>
      <c r="H692" s="25"/>
    </row>
    <row r="693" spans="7:8" ht="12.75">
      <c r="G693" s="25"/>
      <c r="H693" s="25"/>
    </row>
    <row r="694" spans="7:8" ht="12.75">
      <c r="G694" s="25"/>
      <c r="H694" s="25"/>
    </row>
    <row r="695" spans="7:8" ht="12.75">
      <c r="G695" s="25"/>
      <c r="H695" s="25"/>
    </row>
    <row r="696" spans="7:8" ht="12.75">
      <c r="G696" s="25"/>
      <c r="H696" s="25"/>
    </row>
    <row r="697" spans="7:8" ht="12.75">
      <c r="G697" s="25"/>
      <c r="H697" s="25"/>
    </row>
    <row r="698" spans="7:8" ht="12.75">
      <c r="G698" s="25"/>
      <c r="H698" s="25"/>
    </row>
    <row r="699" spans="7:8" ht="12.75">
      <c r="G699" s="25"/>
      <c r="H699" s="25"/>
    </row>
    <row r="700" spans="7:8" ht="12.75">
      <c r="G700" s="25"/>
      <c r="H700" s="25"/>
    </row>
    <row r="701" spans="7:8" ht="12.75">
      <c r="G701" s="25"/>
      <c r="H701" s="25"/>
    </row>
    <row r="702" spans="7:8" ht="12.75">
      <c r="G702" s="25"/>
      <c r="H702" s="25"/>
    </row>
    <row r="703" spans="7:8" ht="12.75">
      <c r="G703" s="25"/>
      <c r="H703" s="25"/>
    </row>
    <row r="704" spans="7:8" ht="12.75">
      <c r="G704" s="25"/>
      <c r="H704" s="25"/>
    </row>
    <row r="705" spans="7:8" ht="12.75">
      <c r="G705" s="25"/>
      <c r="H705" s="25"/>
    </row>
    <row r="706" spans="7:8" ht="12.75">
      <c r="G706" s="25"/>
      <c r="H706" s="25"/>
    </row>
    <row r="707" spans="7:8" ht="12.75">
      <c r="G707" s="25"/>
      <c r="H707" s="25"/>
    </row>
    <row r="708" spans="7:8" ht="12.75">
      <c r="G708" s="25"/>
      <c r="H708" s="25"/>
    </row>
    <row r="709" spans="7:8" ht="12.75">
      <c r="G709" s="25"/>
      <c r="H709" s="25"/>
    </row>
    <row r="710" spans="7:8" ht="12.75">
      <c r="G710" s="25"/>
      <c r="H710" s="25"/>
    </row>
    <row r="711" spans="7:8" ht="12.75">
      <c r="G711" s="25"/>
      <c r="H711" s="25"/>
    </row>
    <row r="712" spans="7:8" ht="12.75">
      <c r="G712" s="25"/>
      <c r="H712" s="25"/>
    </row>
    <row r="713" spans="7:8" ht="12.75">
      <c r="G713" s="25"/>
      <c r="H713" s="25"/>
    </row>
    <row r="714" spans="7:8" ht="12.75">
      <c r="G714" s="25"/>
      <c r="H714" s="25"/>
    </row>
    <row r="715" spans="7:8" ht="12.75">
      <c r="G715" s="25"/>
      <c r="H715" s="25"/>
    </row>
    <row r="716" spans="7:8" ht="12.75">
      <c r="G716" s="25"/>
      <c r="H716" s="25"/>
    </row>
    <row r="717" spans="7:8" ht="12.75">
      <c r="G717" s="25"/>
      <c r="H717" s="25"/>
    </row>
    <row r="718" spans="7:8" ht="12.75">
      <c r="G718" s="25"/>
      <c r="H718" s="25"/>
    </row>
    <row r="719" spans="7:8" ht="12.75">
      <c r="G719" s="25"/>
      <c r="H719" s="25"/>
    </row>
    <row r="720" spans="7:8" ht="12.75">
      <c r="G720" s="25"/>
      <c r="H720" s="25"/>
    </row>
    <row r="721" spans="7:8" ht="12.75">
      <c r="G721" s="25"/>
      <c r="H721" s="25"/>
    </row>
    <row r="722" spans="7:8" ht="12.75">
      <c r="G722" s="25"/>
      <c r="H722" s="25"/>
    </row>
    <row r="723" spans="7:8" ht="12.75">
      <c r="G723" s="25"/>
      <c r="H723" s="25"/>
    </row>
    <row r="724" spans="7:8" ht="12.75">
      <c r="G724" s="25"/>
      <c r="H724" s="25"/>
    </row>
    <row r="725" spans="7:8" ht="12.75">
      <c r="G725" s="25"/>
      <c r="H725" s="25"/>
    </row>
    <row r="726" spans="7:8" ht="12.75">
      <c r="G726" s="25"/>
      <c r="H726" s="25"/>
    </row>
    <row r="727" spans="7:8" ht="12.75">
      <c r="G727" s="25"/>
      <c r="H727" s="25"/>
    </row>
    <row r="728" spans="7:8" ht="12.75">
      <c r="G728" s="25"/>
      <c r="H728" s="25"/>
    </row>
    <row r="729" spans="7:8" ht="12.75">
      <c r="G729" s="25"/>
      <c r="H729" s="25"/>
    </row>
    <row r="730" spans="7:8" ht="12.75">
      <c r="G730" s="25"/>
      <c r="H730" s="25"/>
    </row>
    <row r="731" spans="7:8" ht="12.75">
      <c r="G731" s="25"/>
      <c r="H731" s="25"/>
    </row>
    <row r="732" spans="7:8" ht="12.75">
      <c r="G732" s="25"/>
      <c r="H732" s="25"/>
    </row>
    <row r="733" spans="7:8" ht="12.75">
      <c r="G733" s="25"/>
      <c r="H733" s="25"/>
    </row>
    <row r="734" spans="7:8" ht="12.75">
      <c r="G734" s="25"/>
      <c r="H734" s="25"/>
    </row>
    <row r="735" spans="7:8" ht="12.75">
      <c r="G735" s="25"/>
      <c r="H735" s="25"/>
    </row>
    <row r="736" spans="7:8" ht="12.75">
      <c r="G736" s="25"/>
      <c r="H736" s="25"/>
    </row>
    <row r="737" spans="7:8" ht="12.75">
      <c r="G737" s="25"/>
      <c r="H737" s="25"/>
    </row>
    <row r="738" spans="7:8" ht="12.75">
      <c r="G738" s="25"/>
      <c r="H738" s="25"/>
    </row>
    <row r="739" spans="7:8" ht="12.75">
      <c r="G739" s="25"/>
      <c r="H739" s="25"/>
    </row>
    <row r="740" spans="7:8" ht="12.75">
      <c r="G740" s="25"/>
      <c r="H740" s="25"/>
    </row>
    <row r="741" spans="7:8" ht="12.75">
      <c r="G741" s="25"/>
      <c r="H741" s="25"/>
    </row>
    <row r="742" spans="7:8" ht="12.75">
      <c r="G742" s="25"/>
      <c r="H742" s="25"/>
    </row>
    <row r="743" spans="7:8" ht="12.75">
      <c r="G743" s="25"/>
      <c r="H743" s="25"/>
    </row>
    <row r="744" spans="7:8" ht="12.75">
      <c r="G744" s="25"/>
      <c r="H744" s="25"/>
    </row>
    <row r="745" spans="7:8" ht="12.75">
      <c r="G745" s="25"/>
      <c r="H745" s="25"/>
    </row>
    <row r="746" spans="7:8" ht="12.75">
      <c r="G746" s="25"/>
      <c r="H746" s="25"/>
    </row>
    <row r="747" spans="7:8" ht="12.75">
      <c r="G747" s="25"/>
      <c r="H747" s="25"/>
    </row>
    <row r="748" spans="7:8" ht="12.75">
      <c r="G748" s="25"/>
      <c r="H748" s="25"/>
    </row>
    <row r="749" spans="7:8" ht="12.75">
      <c r="G749" s="25"/>
      <c r="H749" s="25"/>
    </row>
    <row r="750" spans="7:8" ht="12.75">
      <c r="G750" s="25"/>
      <c r="H750" s="25"/>
    </row>
    <row r="751" spans="7:8" ht="12.75">
      <c r="G751" s="25"/>
      <c r="H751" s="25"/>
    </row>
    <row r="752" spans="7:8" ht="12.75">
      <c r="G752" s="25"/>
      <c r="H752" s="25"/>
    </row>
    <row r="753" spans="7:8" ht="12.75">
      <c r="G753" s="25"/>
      <c r="H753" s="25"/>
    </row>
    <row r="754" spans="7:8" ht="12.75">
      <c r="G754" s="25"/>
      <c r="H754" s="25"/>
    </row>
    <row r="755" spans="7:8" ht="12.75">
      <c r="G755" s="25"/>
      <c r="H755" s="25"/>
    </row>
    <row r="756" spans="7:8" ht="12.75">
      <c r="G756" s="25"/>
      <c r="H756" s="25"/>
    </row>
    <row r="757" spans="7:8" ht="12.75">
      <c r="G757" s="25"/>
      <c r="H757" s="25"/>
    </row>
    <row r="758" spans="7:8" ht="12.75">
      <c r="G758" s="25"/>
      <c r="H758" s="25"/>
    </row>
    <row r="759" spans="7:8" ht="12.75">
      <c r="G759" s="25"/>
      <c r="H759" s="25"/>
    </row>
    <row r="760" spans="7:8" ht="12.75">
      <c r="G760" s="25"/>
      <c r="H760" s="25"/>
    </row>
    <row r="761" spans="7:8" ht="12.75">
      <c r="G761" s="25"/>
      <c r="H761" s="25"/>
    </row>
    <row r="762" spans="7:8" ht="12.75">
      <c r="G762" s="25"/>
      <c r="H762" s="25"/>
    </row>
    <row r="763" spans="7:8" ht="12.75">
      <c r="G763" s="25"/>
      <c r="H763" s="25"/>
    </row>
    <row r="764" spans="7:8" ht="12.75">
      <c r="G764" s="25"/>
      <c r="H764" s="25"/>
    </row>
    <row r="765" spans="7:8" ht="12.75">
      <c r="G765" s="25"/>
      <c r="H765" s="25"/>
    </row>
    <row r="766" spans="7:8" ht="12.75">
      <c r="G766" s="25"/>
      <c r="H766" s="25"/>
    </row>
    <row r="767" spans="7:8" ht="12.75">
      <c r="G767" s="25"/>
      <c r="H767" s="25"/>
    </row>
    <row r="768" spans="7:8" ht="12.75">
      <c r="G768" s="25"/>
      <c r="H768" s="25"/>
    </row>
    <row r="769" spans="7:8" ht="12.75">
      <c r="G769" s="25"/>
      <c r="H769" s="25"/>
    </row>
    <row r="770" spans="7:8" ht="12.75">
      <c r="G770" s="25"/>
      <c r="H770" s="25"/>
    </row>
    <row r="771" spans="7:8" ht="12.75">
      <c r="G771" s="25"/>
      <c r="H771" s="25"/>
    </row>
    <row r="772" spans="7:8" ht="12.75">
      <c r="G772" s="25"/>
      <c r="H772" s="25"/>
    </row>
    <row r="773" spans="7:8" ht="12.75">
      <c r="G773" s="25"/>
      <c r="H773" s="25"/>
    </row>
    <row r="774" spans="7:8" ht="12.75">
      <c r="G774" s="25"/>
      <c r="H774" s="25"/>
    </row>
    <row r="775" spans="7:8" ht="12.75">
      <c r="G775" s="25"/>
      <c r="H775" s="25"/>
    </row>
    <row r="776" spans="7:8" ht="12.75">
      <c r="G776" s="25"/>
      <c r="H776" s="25"/>
    </row>
    <row r="777" spans="7:8" ht="12.75">
      <c r="G777" s="25"/>
      <c r="H777" s="25"/>
    </row>
    <row r="778" spans="7:8" ht="12.75">
      <c r="G778" s="25"/>
      <c r="H778" s="25"/>
    </row>
    <row r="779" spans="7:8" ht="12.75">
      <c r="G779" s="25"/>
      <c r="H779" s="25"/>
    </row>
    <row r="780" spans="7:8" ht="12.75">
      <c r="G780" s="25"/>
      <c r="H780" s="25"/>
    </row>
    <row r="781" spans="7:8" ht="12.75">
      <c r="G781" s="25"/>
      <c r="H781" s="25"/>
    </row>
    <row r="782" spans="7:8" ht="12.75">
      <c r="G782" s="25"/>
      <c r="H782" s="25"/>
    </row>
    <row r="783" spans="7:8" ht="12.75">
      <c r="G783" s="25"/>
      <c r="H783" s="25"/>
    </row>
    <row r="784" spans="7:8" ht="12.75">
      <c r="G784" s="25"/>
      <c r="H784" s="25"/>
    </row>
    <row r="785" spans="7:8" ht="12.75">
      <c r="G785" s="25"/>
      <c r="H785" s="25"/>
    </row>
    <row r="786" spans="7:8" ht="12.75">
      <c r="G786" s="25"/>
      <c r="H786" s="25"/>
    </row>
    <row r="787" spans="7:8" ht="12.75">
      <c r="G787" s="25"/>
      <c r="H787" s="25"/>
    </row>
    <row r="788" spans="7:8" ht="12.75">
      <c r="G788" s="25"/>
      <c r="H788" s="25"/>
    </row>
    <row r="789" spans="7:8" ht="12.75">
      <c r="G789" s="25"/>
      <c r="H789" s="25"/>
    </row>
    <row r="790" spans="7:8" ht="12.75">
      <c r="G790" s="25"/>
      <c r="H790" s="25"/>
    </row>
    <row r="791" spans="7:8" ht="12.75">
      <c r="G791" s="25"/>
      <c r="H791" s="25"/>
    </row>
    <row r="792" spans="7:8" ht="12.75">
      <c r="G792" s="25"/>
      <c r="H792" s="25"/>
    </row>
    <row r="793" spans="7:8" ht="12.75">
      <c r="G793" s="25"/>
      <c r="H793" s="25"/>
    </row>
    <row r="794" spans="7:8" ht="12.75">
      <c r="G794" s="25"/>
      <c r="H794" s="25"/>
    </row>
    <row r="795" spans="7:8" ht="12.75">
      <c r="G795" s="25"/>
      <c r="H795" s="25"/>
    </row>
    <row r="796" spans="7:8" ht="12.75">
      <c r="G796" s="25"/>
      <c r="H796" s="25"/>
    </row>
    <row r="797" spans="7:8" ht="12.75">
      <c r="G797" s="25"/>
      <c r="H797" s="25"/>
    </row>
    <row r="798" spans="7:8" ht="12.75">
      <c r="G798" s="25"/>
      <c r="H798" s="25"/>
    </row>
    <row r="799" spans="7:8" ht="12.75">
      <c r="G799" s="25"/>
      <c r="H799" s="25"/>
    </row>
    <row r="800" spans="7:8" ht="12.75">
      <c r="G800" s="25"/>
      <c r="H800" s="25"/>
    </row>
    <row r="801" spans="7:8" ht="12.75">
      <c r="G801" s="25"/>
      <c r="H801" s="25"/>
    </row>
    <row r="802" spans="7:8" ht="12.75">
      <c r="G802" s="25"/>
      <c r="H802" s="25"/>
    </row>
    <row r="803" spans="7:8" ht="12.75">
      <c r="G803" s="25"/>
      <c r="H803" s="25"/>
    </row>
    <row r="804" spans="7:8" ht="12.75">
      <c r="G804" s="25"/>
      <c r="H804" s="25"/>
    </row>
    <row r="805" spans="7:8" ht="12.75">
      <c r="G805" s="25"/>
      <c r="H805" s="25"/>
    </row>
    <row r="806" spans="7:8" ht="12.75">
      <c r="G806" s="25"/>
      <c r="H806" s="25"/>
    </row>
    <row r="807" spans="7:8" ht="12.75">
      <c r="G807" s="25"/>
      <c r="H807" s="25"/>
    </row>
    <row r="808" spans="7:8" ht="12.75">
      <c r="G808" s="25"/>
      <c r="H808" s="25"/>
    </row>
    <row r="809" spans="7:8" ht="12.75">
      <c r="G809" s="25"/>
      <c r="H809" s="25"/>
    </row>
    <row r="810" spans="7:8" ht="12.75">
      <c r="G810" s="25"/>
      <c r="H810" s="25"/>
    </row>
    <row r="811" spans="7:8" ht="12.75">
      <c r="G811" s="25"/>
      <c r="H811" s="25"/>
    </row>
    <row r="812" spans="7:8" ht="12.75">
      <c r="G812" s="25"/>
      <c r="H812" s="25"/>
    </row>
    <row r="813" spans="7:8" ht="12.75">
      <c r="G813" s="25"/>
      <c r="H813" s="25"/>
    </row>
    <row r="814" spans="7:8" ht="12.75">
      <c r="G814" s="25"/>
      <c r="H814" s="25"/>
    </row>
    <row r="815" spans="7:8" ht="12.75">
      <c r="G815" s="25"/>
      <c r="H815" s="25"/>
    </row>
    <row r="816" spans="7:8" ht="12.75">
      <c r="G816" s="25"/>
      <c r="H816" s="25"/>
    </row>
    <row r="817" spans="7:8" ht="12.75">
      <c r="G817" s="25"/>
      <c r="H817" s="25"/>
    </row>
    <row r="818" spans="7:8" ht="12.75">
      <c r="G818" s="25"/>
      <c r="H818" s="25"/>
    </row>
    <row r="819" spans="7:8" ht="12.75">
      <c r="G819" s="25"/>
      <c r="H819" s="25"/>
    </row>
    <row r="820" spans="7:8" ht="12.75">
      <c r="G820" s="25"/>
      <c r="H820" s="25"/>
    </row>
    <row r="821" spans="7:8" ht="12.75">
      <c r="G821" s="25"/>
      <c r="H821" s="25"/>
    </row>
    <row r="822" spans="7:8" ht="12.75">
      <c r="G822" s="25"/>
      <c r="H822" s="25"/>
    </row>
    <row r="823" spans="7:8" ht="12.75">
      <c r="G823" s="25"/>
      <c r="H823" s="25"/>
    </row>
    <row r="824" spans="7:8" ht="12.75">
      <c r="G824" s="25"/>
      <c r="H824" s="25"/>
    </row>
    <row r="825" spans="7:8" ht="12.75">
      <c r="G825" s="25"/>
      <c r="H825" s="25"/>
    </row>
    <row r="826" spans="7:8" ht="12.75">
      <c r="G826" s="25"/>
      <c r="H826" s="25"/>
    </row>
    <row r="827" spans="7:8" ht="12.75">
      <c r="G827" s="25"/>
      <c r="H827" s="25"/>
    </row>
    <row r="828" spans="7:8" ht="12.75">
      <c r="G828" s="25"/>
      <c r="H828" s="25"/>
    </row>
    <row r="829" spans="7:8" ht="12.75">
      <c r="G829" s="25"/>
      <c r="H829" s="25"/>
    </row>
    <row r="830" spans="7:8" ht="12.75">
      <c r="G830" s="25"/>
      <c r="H830" s="25"/>
    </row>
    <row r="831" spans="7:8" ht="12.75">
      <c r="G831" s="25"/>
      <c r="H831" s="25"/>
    </row>
    <row r="832" spans="7:8" ht="12.75">
      <c r="G832" s="25"/>
      <c r="H832" s="25"/>
    </row>
    <row r="833" spans="7:8" ht="12.75">
      <c r="G833" s="25"/>
      <c r="H833" s="25"/>
    </row>
    <row r="834" spans="7:8" ht="12.75">
      <c r="G834" s="25"/>
      <c r="H834" s="25"/>
    </row>
    <row r="835" spans="7:8" ht="12.75">
      <c r="G835" s="25"/>
      <c r="H835" s="25"/>
    </row>
    <row r="836" spans="7:8" ht="12.75">
      <c r="G836" s="25"/>
      <c r="H836" s="25"/>
    </row>
    <row r="837" spans="7:8" ht="12.75">
      <c r="G837" s="25"/>
      <c r="H837" s="25"/>
    </row>
    <row r="838" spans="7:8" ht="12.75">
      <c r="G838" s="25"/>
      <c r="H838" s="25"/>
    </row>
    <row r="839" spans="7:8" ht="12.75">
      <c r="G839" s="25"/>
      <c r="H839" s="25"/>
    </row>
    <row r="840" spans="7:8" ht="12.75">
      <c r="G840" s="25"/>
      <c r="H840" s="25"/>
    </row>
    <row r="841" spans="7:8" ht="12.75">
      <c r="G841" s="25"/>
      <c r="H841" s="25"/>
    </row>
    <row r="842" spans="7:8" ht="12.75">
      <c r="G842" s="25"/>
      <c r="H842" s="25"/>
    </row>
    <row r="843" spans="7:8" ht="12.75">
      <c r="G843" s="25"/>
      <c r="H843" s="25"/>
    </row>
    <row r="844" spans="7:8" ht="12.75">
      <c r="G844" s="25"/>
      <c r="H844" s="25"/>
    </row>
    <row r="845" spans="7:8" ht="12.75">
      <c r="G845" s="25"/>
      <c r="H845" s="25"/>
    </row>
    <row r="846" spans="7:8" ht="12.75">
      <c r="G846" s="25"/>
      <c r="H846" s="25"/>
    </row>
    <row r="847" spans="7:8" ht="12.75">
      <c r="G847" s="25"/>
      <c r="H847" s="25"/>
    </row>
    <row r="848" spans="7:8" ht="12.75">
      <c r="G848" s="25"/>
      <c r="H848" s="25"/>
    </row>
    <row r="849" spans="7:8" ht="12.75">
      <c r="G849" s="25"/>
      <c r="H849" s="25"/>
    </row>
    <row r="850" spans="7:8" ht="12.75">
      <c r="G850" s="25"/>
      <c r="H850" s="25"/>
    </row>
    <row r="851" spans="7:8" ht="12.75">
      <c r="G851" s="25"/>
      <c r="H851" s="25"/>
    </row>
    <row r="852" spans="7:8" ht="12.75">
      <c r="G852" s="25"/>
      <c r="H852" s="25"/>
    </row>
    <row r="853" spans="7:8" ht="12.75">
      <c r="G853" s="25"/>
      <c r="H853" s="25"/>
    </row>
    <row r="854" spans="7:8" ht="12.75">
      <c r="G854" s="25"/>
      <c r="H854" s="25"/>
    </row>
    <row r="855" spans="7:8" ht="12.75">
      <c r="G855" s="25"/>
      <c r="H855" s="25"/>
    </row>
    <row r="856" spans="7:8" ht="12.75">
      <c r="G856" s="25"/>
      <c r="H856" s="25"/>
    </row>
    <row r="857" spans="7:8" ht="12.75">
      <c r="G857" s="25"/>
      <c r="H857" s="25"/>
    </row>
    <row r="858" spans="7:8" ht="12.75">
      <c r="G858" s="25"/>
      <c r="H858" s="25"/>
    </row>
    <row r="859" spans="7:8" ht="12.75">
      <c r="G859" s="25"/>
      <c r="H859" s="25"/>
    </row>
    <row r="860" spans="7:8" ht="12.75">
      <c r="G860" s="25"/>
      <c r="H860" s="25"/>
    </row>
    <row r="861" spans="7:8" ht="12.75">
      <c r="G861" s="25"/>
      <c r="H861" s="25"/>
    </row>
    <row r="862" spans="7:8" ht="12.75">
      <c r="G862" s="25"/>
      <c r="H862" s="25"/>
    </row>
    <row r="863" spans="7:8" ht="12.75">
      <c r="G863" s="25"/>
      <c r="H863" s="25"/>
    </row>
    <row r="864" spans="7:8" ht="12.75">
      <c r="G864" s="25"/>
      <c r="H864" s="25"/>
    </row>
    <row r="865" spans="7:8" ht="12.75">
      <c r="G865" s="25"/>
      <c r="H865" s="25"/>
    </row>
    <row r="866" spans="7:8" ht="12.75">
      <c r="G866" s="25"/>
      <c r="H866" s="25"/>
    </row>
    <row r="867" spans="7:8" ht="12.75">
      <c r="G867" s="25"/>
      <c r="H867" s="25"/>
    </row>
    <row r="868" spans="7:8" ht="12.75">
      <c r="G868" s="25"/>
      <c r="H868" s="25"/>
    </row>
    <row r="869" spans="7:8" ht="12.75">
      <c r="G869" s="25"/>
      <c r="H869" s="25"/>
    </row>
    <row r="870" spans="7:8" ht="12.75">
      <c r="G870" s="25"/>
      <c r="H870" s="25"/>
    </row>
    <row r="871" spans="7:8" ht="12.75">
      <c r="G871" s="25"/>
      <c r="H871" s="25"/>
    </row>
    <row r="872" spans="7:8" ht="12.75">
      <c r="G872" s="25"/>
      <c r="H872" s="25"/>
    </row>
    <row r="873" spans="7:8" ht="12.75">
      <c r="G873" s="25"/>
      <c r="H873" s="25"/>
    </row>
    <row r="874" spans="7:8" ht="12.75">
      <c r="G874" s="25"/>
      <c r="H874" s="25"/>
    </row>
    <row r="875" spans="7:8" ht="12.75">
      <c r="G875" s="25"/>
      <c r="H875" s="25"/>
    </row>
    <row r="876" spans="7:8" ht="12.75">
      <c r="G876" s="25"/>
      <c r="H876" s="25"/>
    </row>
    <row r="877" spans="7:8" ht="12.75">
      <c r="G877" s="25"/>
      <c r="H877" s="25"/>
    </row>
    <row r="878" spans="7:8" ht="12.75">
      <c r="G878" s="25"/>
      <c r="H878" s="25"/>
    </row>
    <row r="879" spans="7:8" ht="12.75">
      <c r="G879" s="25"/>
      <c r="H879" s="25"/>
    </row>
    <row r="880" spans="7:8" ht="12.75">
      <c r="G880" s="25"/>
      <c r="H880" s="25"/>
    </row>
    <row r="881" spans="7:8" ht="12.75">
      <c r="G881" s="25"/>
      <c r="H881" s="25"/>
    </row>
    <row r="882" spans="7:8" ht="12.75">
      <c r="G882" s="25"/>
      <c r="H882" s="25"/>
    </row>
    <row r="883" spans="7:8" ht="12.75">
      <c r="G883" s="25"/>
      <c r="H883" s="25"/>
    </row>
    <row r="884" spans="7:8" ht="12.75">
      <c r="G884" s="25"/>
      <c r="H884" s="25"/>
    </row>
    <row r="885" spans="7:8" ht="12.75">
      <c r="G885" s="25"/>
      <c r="H885" s="25"/>
    </row>
    <row r="886" spans="7:8" ht="12.75">
      <c r="G886" s="25"/>
      <c r="H886" s="25"/>
    </row>
    <row r="887" spans="7:8" ht="12.75">
      <c r="G887" s="25"/>
      <c r="H887" s="25"/>
    </row>
    <row r="888" spans="7:8" ht="12.75">
      <c r="G888" s="25"/>
      <c r="H888" s="25"/>
    </row>
    <row r="889" spans="7:8" ht="12.75">
      <c r="G889" s="25"/>
      <c r="H889" s="25"/>
    </row>
    <row r="890" spans="7:8" ht="12.75">
      <c r="G890" s="25"/>
      <c r="H890" s="25"/>
    </row>
    <row r="891" spans="7:8" ht="12.75">
      <c r="G891" s="25"/>
      <c r="H891" s="25"/>
    </row>
    <row r="892" spans="7:8" ht="12.75">
      <c r="G892" s="25"/>
      <c r="H892" s="25"/>
    </row>
    <row r="893" spans="7:8" ht="12.75">
      <c r="G893" s="25"/>
      <c r="H893" s="25"/>
    </row>
    <row r="894" spans="7:8" ht="12.75">
      <c r="G894" s="25"/>
      <c r="H894" s="25"/>
    </row>
    <row r="895" spans="7:8" ht="12.75">
      <c r="G895" s="25"/>
      <c r="H895" s="25"/>
    </row>
    <row r="896" spans="7:8" ht="12.75">
      <c r="G896" s="25"/>
      <c r="H896" s="25"/>
    </row>
    <row r="897" spans="7:8" ht="12.75">
      <c r="G897" s="25"/>
      <c r="H897" s="25"/>
    </row>
    <row r="898" spans="7:8" ht="12.75">
      <c r="G898" s="25"/>
      <c r="H898" s="25"/>
    </row>
    <row r="899" spans="7:8" ht="12.75">
      <c r="G899" s="25"/>
      <c r="H899" s="25"/>
    </row>
    <row r="900" spans="7:8" ht="12.75">
      <c r="G900" s="25"/>
      <c r="H900" s="25"/>
    </row>
    <row r="901" spans="7:8" ht="12.75">
      <c r="G901" s="25"/>
      <c r="H901" s="25"/>
    </row>
    <row r="902" spans="7:8" ht="12.75">
      <c r="G902" s="25"/>
      <c r="H902" s="25"/>
    </row>
    <row r="903" spans="7:8" ht="12.75">
      <c r="G903" s="25"/>
      <c r="H903" s="25"/>
    </row>
    <row r="904" spans="7:8" ht="12.75">
      <c r="G904" s="25"/>
      <c r="H904" s="25"/>
    </row>
    <row r="905" spans="7:8" ht="12.75">
      <c r="G905" s="25"/>
      <c r="H905" s="25"/>
    </row>
    <row r="906" spans="7:8" ht="12.75">
      <c r="G906" s="25"/>
      <c r="H906" s="25"/>
    </row>
    <row r="907" spans="7:8" ht="12.75">
      <c r="G907" s="25"/>
      <c r="H907" s="25"/>
    </row>
    <row r="908" spans="7:8" ht="12.75">
      <c r="G908" s="25"/>
      <c r="H908" s="25"/>
    </row>
    <row r="909" spans="7:8" ht="12.75">
      <c r="G909" s="25"/>
      <c r="H909" s="25"/>
    </row>
    <row r="910" spans="7:8" ht="12.75">
      <c r="G910" s="25"/>
      <c r="H910" s="25"/>
    </row>
    <row r="911" spans="7:8" ht="12.75">
      <c r="G911" s="25"/>
      <c r="H911" s="25"/>
    </row>
    <row r="912" spans="7:8" ht="12.75">
      <c r="G912" s="25"/>
      <c r="H912" s="25"/>
    </row>
    <row r="913" spans="7:8" ht="12.75">
      <c r="G913" s="25"/>
      <c r="H913" s="25"/>
    </row>
    <row r="914" spans="7:8" ht="12.75">
      <c r="G914" s="25"/>
      <c r="H914" s="25"/>
    </row>
    <row r="915" spans="7:8" ht="12.75">
      <c r="G915" s="25"/>
      <c r="H915" s="25"/>
    </row>
    <row r="916" spans="7:8" ht="12.75">
      <c r="G916" s="25"/>
      <c r="H916" s="25"/>
    </row>
    <row r="917" spans="7:8" ht="12.75">
      <c r="G917" s="25"/>
      <c r="H917" s="25"/>
    </row>
    <row r="918" spans="7:8" ht="12.75">
      <c r="G918" s="25"/>
      <c r="H918" s="25"/>
    </row>
    <row r="919" spans="7:8" ht="12.75">
      <c r="G919" s="25"/>
      <c r="H919" s="25"/>
    </row>
    <row r="920" spans="7:8" ht="12.75">
      <c r="G920" s="25"/>
      <c r="H920" s="25"/>
    </row>
    <row r="921" spans="7:8" ht="12.75">
      <c r="G921" s="25"/>
      <c r="H921" s="25"/>
    </row>
    <row r="922" spans="7:8" ht="12.75">
      <c r="G922" s="25"/>
      <c r="H922" s="25"/>
    </row>
    <row r="923" spans="7:8" ht="12.75">
      <c r="G923" s="25"/>
      <c r="H923" s="25"/>
    </row>
    <row r="924" spans="7:8" ht="12.75">
      <c r="G924" s="25"/>
      <c r="H924" s="25"/>
    </row>
    <row r="925" spans="7:8" ht="12.75">
      <c r="G925" s="25"/>
      <c r="H925" s="25"/>
    </row>
    <row r="926" spans="7:8" ht="12.75">
      <c r="G926" s="25"/>
      <c r="H926" s="25"/>
    </row>
    <row r="927" spans="7:8" ht="12.75">
      <c r="G927" s="25"/>
      <c r="H927" s="25"/>
    </row>
    <row r="928" spans="7:8" ht="12.75">
      <c r="G928" s="25"/>
      <c r="H928" s="25"/>
    </row>
    <row r="929" spans="7:8" ht="12.75">
      <c r="G929" s="25"/>
      <c r="H929" s="25"/>
    </row>
    <row r="930" spans="7:8" ht="12.75">
      <c r="G930" s="25"/>
      <c r="H930" s="25"/>
    </row>
    <row r="931" spans="7:8" ht="12.75">
      <c r="G931" s="25"/>
      <c r="H931" s="25"/>
    </row>
    <row r="932" spans="7:8" ht="12.75">
      <c r="G932" s="25"/>
      <c r="H932" s="25"/>
    </row>
    <row r="933" spans="7:8" ht="12.75">
      <c r="G933" s="25"/>
      <c r="H933" s="25"/>
    </row>
    <row r="934" spans="7:8" ht="12.75">
      <c r="G934" s="25"/>
      <c r="H934" s="25"/>
    </row>
    <row r="935" spans="7:8" ht="12.75">
      <c r="G935" s="25"/>
      <c r="H935" s="25"/>
    </row>
    <row r="936" spans="7:8" ht="12.75">
      <c r="G936" s="25"/>
      <c r="H936" s="25"/>
    </row>
    <row r="937" spans="7:8" ht="12.75">
      <c r="G937" s="25"/>
      <c r="H937" s="25"/>
    </row>
    <row r="938" spans="7:8" ht="12.75">
      <c r="G938" s="25"/>
      <c r="H938" s="25"/>
    </row>
    <row r="939" spans="7:8" ht="12.75">
      <c r="G939" s="25"/>
      <c r="H939" s="25"/>
    </row>
    <row r="940" spans="7:8" ht="12.75">
      <c r="G940" s="25"/>
      <c r="H940" s="25"/>
    </row>
    <row r="941" spans="7:8" ht="12.75">
      <c r="G941" s="25"/>
      <c r="H941" s="25"/>
    </row>
    <row r="942" spans="7:8" ht="12.75">
      <c r="G942" s="25"/>
      <c r="H942" s="25"/>
    </row>
    <row r="943" spans="7:8" ht="12.75">
      <c r="G943" s="25"/>
      <c r="H943" s="25"/>
    </row>
    <row r="944" spans="7:8" ht="12.75">
      <c r="G944" s="25"/>
      <c r="H944" s="25"/>
    </row>
    <row r="945" spans="7:8" ht="12.75">
      <c r="G945" s="25"/>
      <c r="H945" s="25"/>
    </row>
    <row r="946" spans="7:8" ht="12.75">
      <c r="G946" s="25"/>
      <c r="H946" s="25"/>
    </row>
    <row r="947" spans="7:8" ht="12.75">
      <c r="G947" s="25"/>
      <c r="H947" s="25"/>
    </row>
    <row r="948" spans="7:8" ht="12.75">
      <c r="G948" s="25"/>
      <c r="H948" s="25"/>
    </row>
    <row r="949" spans="7:8" ht="12.75">
      <c r="G949" s="25"/>
      <c r="H949" s="25"/>
    </row>
    <row r="950" spans="7:8" ht="12.75">
      <c r="G950" s="25"/>
      <c r="H950" s="25"/>
    </row>
    <row r="951" spans="7:8" ht="12.75">
      <c r="G951" s="25"/>
      <c r="H951" s="25"/>
    </row>
    <row r="952" spans="7:8" ht="12.75">
      <c r="G952" s="25"/>
      <c r="H952" s="25"/>
    </row>
    <row r="953" spans="7:8" ht="12.75">
      <c r="G953" s="25"/>
      <c r="H953" s="25"/>
    </row>
    <row r="954" spans="7:8" ht="12.75">
      <c r="G954" s="25"/>
      <c r="H954" s="25"/>
    </row>
    <row r="955" spans="7:8" ht="12.75">
      <c r="G955" s="25"/>
      <c r="H955" s="25"/>
    </row>
    <row r="956" spans="7:8" ht="12.75">
      <c r="G956" s="25"/>
      <c r="H956" s="25"/>
    </row>
    <row r="957" spans="7:8" ht="12.75">
      <c r="G957" s="25"/>
      <c r="H957" s="25"/>
    </row>
    <row r="958" spans="7:8" ht="12.75">
      <c r="G958" s="25"/>
      <c r="H958" s="25"/>
    </row>
    <row r="959" spans="7:8" ht="12.75">
      <c r="G959" s="25"/>
      <c r="H959" s="25"/>
    </row>
    <row r="960" spans="7:8" ht="12.75">
      <c r="G960" s="25"/>
      <c r="H960" s="25"/>
    </row>
    <row r="961" spans="7:8" ht="12.75">
      <c r="G961" s="25"/>
      <c r="H961" s="25"/>
    </row>
    <row r="962" spans="7:8" ht="12.75">
      <c r="G962" s="25"/>
      <c r="H962" s="25"/>
    </row>
    <row r="963" spans="7:8" ht="12.75">
      <c r="G963" s="25"/>
      <c r="H963" s="25"/>
    </row>
    <row r="964" spans="7:8" ht="12.75">
      <c r="G964" s="25"/>
      <c r="H964" s="25"/>
    </row>
    <row r="965" spans="7:8" ht="12.75">
      <c r="G965" s="25"/>
      <c r="H965" s="25"/>
    </row>
    <row r="966" spans="7:8" ht="12.75">
      <c r="G966" s="25"/>
      <c r="H966" s="25"/>
    </row>
    <row r="967" spans="7:8" ht="12.75">
      <c r="G967" s="25"/>
      <c r="H967" s="25"/>
    </row>
    <row r="968" spans="7:8" ht="12.75">
      <c r="G968" s="25"/>
      <c r="H968" s="25"/>
    </row>
    <row r="969" spans="7:8" ht="12.75">
      <c r="G969" s="25"/>
      <c r="H969" s="25"/>
    </row>
    <row r="970" spans="7:8" ht="12.75">
      <c r="G970" s="25"/>
      <c r="H970" s="25"/>
    </row>
    <row r="971" spans="7:8" ht="12.75">
      <c r="G971" s="25"/>
      <c r="H971" s="25"/>
    </row>
    <row r="972" spans="7:8" ht="12.75">
      <c r="G972" s="25"/>
      <c r="H972" s="25"/>
    </row>
    <row r="973" spans="7:8" ht="12.75">
      <c r="G973" s="25"/>
      <c r="H973" s="25"/>
    </row>
    <row r="974" spans="7:8" ht="12.75">
      <c r="G974" s="25"/>
      <c r="H974" s="25"/>
    </row>
    <row r="975" spans="7:8" ht="12.75">
      <c r="G975" s="25"/>
      <c r="H975" s="25"/>
    </row>
    <row r="976" spans="7:8" ht="12.75">
      <c r="G976" s="25"/>
      <c r="H976" s="25"/>
    </row>
    <row r="977" spans="7:8" ht="12.75">
      <c r="G977" s="25"/>
      <c r="H977" s="25"/>
    </row>
    <row r="978" spans="7:8" ht="12.75">
      <c r="G978" s="25"/>
      <c r="H978" s="25"/>
    </row>
    <row r="979" spans="7:8" ht="12.75">
      <c r="G979" s="25"/>
      <c r="H979" s="25"/>
    </row>
    <row r="980" spans="7:8" ht="12.75">
      <c r="G980" s="25"/>
      <c r="H980" s="25"/>
    </row>
    <row r="981" spans="7:8" ht="12.75">
      <c r="G981" s="25"/>
      <c r="H981" s="25"/>
    </row>
    <row r="982" spans="7:8" ht="12.75">
      <c r="G982" s="25"/>
      <c r="H982" s="25"/>
    </row>
    <row r="983" spans="7:8" ht="12.75">
      <c r="G983" s="25"/>
      <c r="H983" s="25"/>
    </row>
    <row r="984" spans="7:8" ht="12.75">
      <c r="G984" s="25"/>
      <c r="H984" s="25"/>
    </row>
    <row r="985" spans="7:8" ht="12.75">
      <c r="G985" s="25"/>
      <c r="H985" s="25"/>
    </row>
    <row r="986" spans="7:8" ht="12.75">
      <c r="G986" s="25"/>
      <c r="H986" s="25"/>
    </row>
    <row r="987" spans="7:8" ht="12.75">
      <c r="G987" s="25"/>
      <c r="H987" s="25"/>
    </row>
    <row r="988" spans="7:8" ht="12.75">
      <c r="G988" s="25"/>
      <c r="H988" s="25"/>
    </row>
    <row r="989" spans="7:8" ht="12.75">
      <c r="G989" s="25"/>
      <c r="H989" s="25"/>
    </row>
    <row r="990" spans="7:8" ht="12.75">
      <c r="G990" s="25"/>
      <c r="H990" s="25"/>
    </row>
    <row r="991" spans="7:8" ht="12.75">
      <c r="G991" s="25"/>
      <c r="H991" s="25"/>
    </row>
    <row r="992" spans="7:8" ht="12.75">
      <c r="G992" s="25"/>
      <c r="H992" s="25"/>
    </row>
    <row r="993" spans="7:8" ht="12.75">
      <c r="G993" s="25"/>
      <c r="H993" s="25"/>
    </row>
    <row r="994" spans="7:8" ht="12.75">
      <c r="G994" s="25"/>
      <c r="H994" s="25"/>
    </row>
    <row r="995" spans="7:8" ht="12.75">
      <c r="G995" s="25"/>
      <c r="H995" s="25"/>
    </row>
    <row r="996" spans="7:8" ht="12.75">
      <c r="G996" s="25"/>
      <c r="H996" s="25"/>
    </row>
    <row r="997" spans="7:8" ht="12.75">
      <c r="G997" s="25"/>
      <c r="H997" s="25"/>
    </row>
    <row r="998" spans="7:8" ht="12.75">
      <c r="G998" s="25"/>
      <c r="H998" s="25"/>
    </row>
    <row r="999" spans="7:8" ht="12.75">
      <c r="G999" s="25"/>
      <c r="H999" s="25"/>
    </row>
    <row r="1000" spans="7:8" ht="12.75">
      <c r="G1000" s="25"/>
      <c r="H1000" s="25"/>
    </row>
    <row r="1001" spans="7:8" ht="12.75">
      <c r="G1001" s="25"/>
      <c r="H1001" s="25"/>
    </row>
    <row r="1002" spans="7:8" ht="12.75">
      <c r="G1002" s="25"/>
      <c r="H1002" s="25"/>
    </row>
    <row r="1003" spans="7:8" ht="12.75">
      <c r="G1003" s="25"/>
      <c r="H1003" s="25"/>
    </row>
    <row r="1004" spans="7:8" ht="12.75">
      <c r="G1004" s="25"/>
      <c r="H1004" s="25"/>
    </row>
    <row r="1005" spans="7:8" ht="12.75">
      <c r="G1005" s="25"/>
      <c r="H1005" s="25"/>
    </row>
    <row r="1006" spans="7:8" ht="12.75">
      <c r="G1006" s="25"/>
      <c r="H1006" s="25"/>
    </row>
    <row r="1007" spans="7:8" ht="12.75">
      <c r="G1007" s="25"/>
      <c r="H1007" s="25"/>
    </row>
    <row r="1008" spans="7:8" ht="12.75">
      <c r="G1008" s="25"/>
      <c r="H1008" s="25"/>
    </row>
    <row r="1009" spans="7:8" ht="12.75">
      <c r="G1009" s="25"/>
      <c r="H1009" s="25"/>
    </row>
    <row r="1010" spans="7:8" ht="12.75">
      <c r="G1010" s="25"/>
      <c r="H1010" s="25"/>
    </row>
    <row r="1011" spans="7:8" ht="12.75">
      <c r="G1011" s="25"/>
      <c r="H1011" s="25"/>
    </row>
    <row r="1012" spans="7:8" ht="12.75">
      <c r="G1012" s="25"/>
      <c r="H1012" s="25"/>
    </row>
    <row r="1013" spans="7:8" ht="12.75">
      <c r="G1013" s="25"/>
      <c r="H1013" s="25"/>
    </row>
    <row r="1014" spans="7:8" ht="12.75">
      <c r="G1014" s="25"/>
      <c r="H1014" s="25"/>
    </row>
    <row r="1015" spans="7:8" ht="12.75">
      <c r="G1015" s="25"/>
      <c r="H1015" s="25"/>
    </row>
    <row r="1016" spans="7:8" ht="12.75">
      <c r="G1016" s="25"/>
      <c r="H1016" s="25"/>
    </row>
    <row r="1017" spans="7:8" ht="12.75">
      <c r="G1017" s="25"/>
      <c r="H1017" s="25"/>
    </row>
    <row r="1018" spans="7:8" ht="12.75">
      <c r="G1018" s="25"/>
      <c r="H1018" s="25"/>
    </row>
    <row r="1019" spans="7:8" ht="12.75">
      <c r="G1019" s="25"/>
      <c r="H1019" s="25"/>
    </row>
    <row r="1020" spans="7:8" ht="12.75">
      <c r="G1020" s="25"/>
      <c r="H1020" s="25"/>
    </row>
    <row r="1021" spans="7:8" ht="12.75">
      <c r="G1021" s="25"/>
      <c r="H1021" s="25"/>
    </row>
    <row r="1022" spans="7:8" ht="12.75">
      <c r="G1022" s="25"/>
      <c r="H1022" s="25"/>
    </row>
    <row r="1023" spans="7:8" ht="12.75">
      <c r="G1023" s="25"/>
      <c r="H1023" s="25"/>
    </row>
    <row r="1024" spans="7:8" ht="12.75">
      <c r="G1024" s="25"/>
      <c r="H1024" s="25"/>
    </row>
    <row r="1025" spans="7:8" ht="12.75">
      <c r="G1025" s="25"/>
      <c r="H1025" s="25"/>
    </row>
    <row r="1026" spans="7:8" ht="12.75">
      <c r="G1026" s="25"/>
      <c r="H1026" s="25"/>
    </row>
    <row r="1027" spans="7:8" ht="12.75">
      <c r="G1027" s="25"/>
      <c r="H1027" s="25"/>
    </row>
    <row r="1028" spans="7:8" ht="12.75">
      <c r="G1028" s="25"/>
      <c r="H1028" s="25"/>
    </row>
    <row r="1029" spans="7:8" ht="12.75">
      <c r="G1029" s="25"/>
      <c r="H1029" s="25"/>
    </row>
    <row r="1030" spans="7:8" ht="12.75">
      <c r="G1030" s="25"/>
      <c r="H1030" s="25"/>
    </row>
    <row r="1031" spans="7:8" ht="12.75">
      <c r="G1031" s="25"/>
      <c r="H1031" s="25"/>
    </row>
    <row r="1032" spans="7:8" ht="12.75">
      <c r="G1032" s="25"/>
      <c r="H1032" s="25"/>
    </row>
    <row r="1033" spans="7:8" ht="12.75">
      <c r="G1033" s="25"/>
      <c r="H1033" s="25"/>
    </row>
    <row r="1034" spans="7:8" ht="12.75">
      <c r="G1034" s="25"/>
      <c r="H1034" s="25"/>
    </row>
    <row r="1035" spans="7:8" ht="12.75">
      <c r="G1035" s="25"/>
      <c r="H1035" s="25"/>
    </row>
    <row r="1036" spans="7:8" ht="12.75">
      <c r="G1036" s="25"/>
      <c r="H1036" s="25"/>
    </row>
    <row r="1037" spans="7:8" ht="12.75">
      <c r="G1037" s="25"/>
      <c r="H1037" s="25"/>
    </row>
    <row r="1038" spans="7:8" ht="12.75">
      <c r="G1038" s="25"/>
      <c r="H1038" s="25"/>
    </row>
    <row r="1039" spans="7:8" ht="12.75">
      <c r="G1039" s="25"/>
      <c r="H1039" s="25"/>
    </row>
    <row r="1040" spans="7:8" ht="12.75">
      <c r="G1040" s="25"/>
      <c r="H1040" s="25"/>
    </row>
    <row r="1041" spans="7:8" ht="12.75">
      <c r="G1041" s="25"/>
      <c r="H1041" s="25"/>
    </row>
    <row r="1042" spans="7:8" ht="12.75">
      <c r="G1042" s="25"/>
      <c r="H1042" s="25"/>
    </row>
    <row r="1043" spans="7:8" ht="12.75">
      <c r="G1043" s="25"/>
      <c r="H1043" s="25"/>
    </row>
    <row r="1044" spans="7:8" ht="12.75">
      <c r="G1044" s="25"/>
      <c r="H1044" s="25"/>
    </row>
    <row r="1045" spans="7:8" ht="12.75">
      <c r="G1045" s="25"/>
      <c r="H1045" s="25"/>
    </row>
    <row r="1046" spans="7:8" ht="12.75">
      <c r="G1046" s="25"/>
      <c r="H1046" s="25"/>
    </row>
    <row r="1047" spans="7:8" ht="12.75">
      <c r="G1047" s="25"/>
      <c r="H1047" s="25"/>
    </row>
    <row r="1048" spans="7:8" ht="12.75">
      <c r="G1048" s="25"/>
      <c r="H1048" s="25"/>
    </row>
    <row r="1049" spans="7:8" ht="12.75">
      <c r="G1049" s="25"/>
      <c r="H1049" s="25"/>
    </row>
    <row r="1050" spans="7:8" ht="12.75">
      <c r="G1050" s="25"/>
      <c r="H1050" s="25"/>
    </row>
    <row r="1051" spans="7:8" ht="12.75">
      <c r="G1051" s="25"/>
      <c r="H1051" s="25"/>
    </row>
    <row r="1052" spans="7:8" ht="12.75">
      <c r="G1052" s="25"/>
      <c r="H1052" s="25"/>
    </row>
    <row r="1053" spans="7:8" ht="12.75">
      <c r="G1053" s="25"/>
      <c r="H1053" s="25"/>
    </row>
    <row r="1054" spans="7:8" ht="12.75">
      <c r="G1054" s="25"/>
      <c r="H1054" s="25"/>
    </row>
    <row r="1055" spans="7:8" ht="12.75">
      <c r="G1055" s="25"/>
      <c r="H1055" s="25"/>
    </row>
    <row r="1056" spans="7:8" ht="12.75">
      <c r="G1056" s="25"/>
      <c r="H1056" s="25"/>
    </row>
    <row r="1057" spans="7:8" ht="12.75">
      <c r="G1057" s="25"/>
      <c r="H1057" s="25"/>
    </row>
    <row r="1058" spans="7:8" ht="12.75">
      <c r="G1058" s="25"/>
      <c r="H1058" s="25"/>
    </row>
    <row r="1059" spans="7:8" ht="12.75">
      <c r="G1059" s="25"/>
      <c r="H1059" s="25"/>
    </row>
    <row r="1060" spans="7:8" ht="12.75">
      <c r="G1060" s="25"/>
      <c r="H1060" s="25"/>
    </row>
    <row r="1061" spans="7:8" ht="12.75">
      <c r="G1061" s="25"/>
      <c r="H1061" s="25"/>
    </row>
    <row r="1062" spans="7:8" ht="12.75">
      <c r="G1062" s="25"/>
      <c r="H1062" s="25"/>
    </row>
    <row r="1063" spans="7:8" ht="12.75">
      <c r="G1063" s="25"/>
      <c r="H1063" s="25"/>
    </row>
    <row r="1064" spans="7:8" ht="12.75">
      <c r="G1064" s="25"/>
      <c r="H1064" s="25"/>
    </row>
    <row r="1065" spans="7:8" ht="12.75">
      <c r="G1065" s="25"/>
      <c r="H1065" s="25"/>
    </row>
    <row r="1066" spans="7:8" ht="12.75">
      <c r="G1066" s="25"/>
      <c r="H1066" s="25"/>
    </row>
    <row r="1067" spans="7:8" ht="12.75">
      <c r="G1067" s="25"/>
      <c r="H1067" s="25"/>
    </row>
    <row r="1068" spans="7:8" ht="12.75">
      <c r="G1068" s="25"/>
      <c r="H1068" s="25"/>
    </row>
    <row r="1069" spans="7:8" ht="12.75">
      <c r="G1069" s="25"/>
      <c r="H1069" s="25"/>
    </row>
    <row r="1070" spans="7:8" ht="12.75">
      <c r="G1070" s="25"/>
      <c r="H1070" s="25"/>
    </row>
    <row r="1071" spans="7:8" ht="12.75">
      <c r="G1071" s="25"/>
      <c r="H1071" s="25"/>
    </row>
    <row r="1072" spans="7:8" ht="12.75">
      <c r="G1072" s="25"/>
      <c r="H1072" s="25"/>
    </row>
    <row r="1073" spans="7:8" ht="12.75">
      <c r="G1073" s="25"/>
      <c r="H1073" s="25"/>
    </row>
    <row r="1074" spans="7:8" ht="12.75">
      <c r="G1074" s="25"/>
      <c r="H1074" s="25"/>
    </row>
    <row r="1075" spans="7:8" ht="12.75">
      <c r="G1075" s="25"/>
      <c r="H1075" s="25"/>
    </row>
    <row r="1076" spans="7:8" ht="12.75">
      <c r="G1076" s="25"/>
      <c r="H1076" s="25"/>
    </row>
    <row r="1077" spans="7:8" ht="12.75">
      <c r="G1077" s="25"/>
      <c r="H1077" s="25"/>
    </row>
    <row r="1078" spans="7:8" ht="12.75">
      <c r="G1078" s="25"/>
      <c r="H1078" s="25"/>
    </row>
    <row r="1079" spans="7:8" ht="12.75">
      <c r="G1079" s="25"/>
      <c r="H1079" s="25"/>
    </row>
    <row r="1080" spans="7:8" ht="12.75">
      <c r="G1080" s="25"/>
      <c r="H1080" s="25"/>
    </row>
    <row r="1081" spans="7:8" ht="12.75">
      <c r="G1081" s="25"/>
      <c r="H1081" s="25"/>
    </row>
    <row r="1082" spans="7:8" ht="12.75">
      <c r="G1082" s="25"/>
      <c r="H1082" s="25"/>
    </row>
    <row r="1083" spans="7:8" ht="12.75">
      <c r="G1083" s="25"/>
      <c r="H1083" s="25"/>
    </row>
    <row r="1084" spans="7:8" ht="12.75">
      <c r="G1084" s="25"/>
      <c r="H1084" s="25"/>
    </row>
    <row r="1085" spans="7:8" ht="12.75">
      <c r="G1085" s="25"/>
      <c r="H1085" s="25"/>
    </row>
    <row r="1086" spans="7:8" ht="12.75">
      <c r="G1086" s="25"/>
      <c r="H1086" s="25"/>
    </row>
    <row r="1087" spans="7:8" ht="12.75">
      <c r="G1087" s="25"/>
      <c r="H1087" s="25"/>
    </row>
    <row r="1088" spans="7:8" ht="12.75">
      <c r="G1088" s="25"/>
      <c r="H1088" s="25"/>
    </row>
    <row r="1089" spans="7:8" ht="12.75">
      <c r="G1089" s="25"/>
      <c r="H1089" s="25"/>
    </row>
    <row r="1090" spans="7:8" ht="12.75">
      <c r="G1090" s="25"/>
      <c r="H1090" s="25"/>
    </row>
    <row r="1091" spans="7:8" ht="12.75">
      <c r="G1091" s="25"/>
      <c r="H1091" s="25"/>
    </row>
    <row r="1092" spans="7:8" ht="12.75">
      <c r="G1092" s="25"/>
      <c r="H1092" s="25"/>
    </row>
    <row r="1093" spans="7:8" ht="12.75">
      <c r="G1093" s="25"/>
      <c r="H1093" s="25"/>
    </row>
    <row r="1094" spans="7:8" ht="12.75">
      <c r="G1094" s="25"/>
      <c r="H1094" s="25"/>
    </row>
    <row r="1095" spans="7:8" ht="12.75">
      <c r="G1095" s="25"/>
      <c r="H1095" s="25"/>
    </row>
    <row r="1096" spans="7:8" ht="12.75">
      <c r="G1096" s="25"/>
      <c r="H1096" s="25"/>
    </row>
    <row r="1097" spans="7:8" ht="12.75">
      <c r="G1097" s="25"/>
      <c r="H1097" s="25"/>
    </row>
    <row r="1098" spans="7:8" ht="12.75">
      <c r="G1098" s="25"/>
      <c r="H1098" s="25"/>
    </row>
    <row r="1099" spans="7:8" ht="12.75">
      <c r="G1099" s="25"/>
      <c r="H1099" s="25"/>
    </row>
    <row r="1100" spans="7:8" ht="12.75">
      <c r="G1100" s="25"/>
      <c r="H1100" s="25"/>
    </row>
    <row r="1101" spans="7:8" ht="12.75">
      <c r="G1101" s="25"/>
      <c r="H1101" s="25"/>
    </row>
    <row r="1102" spans="7:8" ht="12.75">
      <c r="G1102" s="25"/>
      <c r="H1102" s="25"/>
    </row>
    <row r="1103" spans="7:8" ht="12.75">
      <c r="G1103" s="25"/>
      <c r="H1103" s="25"/>
    </row>
    <row r="1104" spans="7:8" ht="12.75">
      <c r="G1104" s="25"/>
      <c r="H1104" s="25"/>
    </row>
    <row r="1105" spans="7:8" ht="12.75">
      <c r="G1105" s="25"/>
      <c r="H1105" s="25"/>
    </row>
    <row r="1106" spans="7:8" ht="12.75">
      <c r="G1106" s="25"/>
      <c r="H1106" s="25"/>
    </row>
    <row r="1107" spans="7:8" ht="12.75">
      <c r="G1107" s="25"/>
      <c r="H1107" s="25"/>
    </row>
    <row r="1108" spans="7:8" ht="12.75">
      <c r="G1108" s="25"/>
      <c r="H1108" s="25"/>
    </row>
    <row r="1109" spans="7:8" ht="12.75">
      <c r="G1109" s="25"/>
      <c r="H1109" s="25"/>
    </row>
    <row r="1110" spans="7:8" ht="12.75">
      <c r="G1110" s="25"/>
      <c r="H1110" s="25"/>
    </row>
    <row r="1111" spans="7:8" ht="12.75">
      <c r="G1111" s="25"/>
      <c r="H1111" s="25"/>
    </row>
    <row r="1112" spans="7:8" ht="12.75">
      <c r="G1112" s="25"/>
      <c r="H1112" s="25"/>
    </row>
    <row r="1113" spans="7:8" ht="12.75">
      <c r="G1113" s="25"/>
      <c r="H1113" s="25"/>
    </row>
    <row r="1114" spans="7:8" ht="12.75">
      <c r="G1114" s="25"/>
      <c r="H1114" s="25"/>
    </row>
    <row r="1115" spans="7:8" ht="12.75">
      <c r="G1115" s="25"/>
      <c r="H1115" s="25"/>
    </row>
    <row r="1116" spans="7:8" ht="12.75">
      <c r="G1116" s="25"/>
      <c r="H1116" s="25"/>
    </row>
    <row r="1117" spans="7:8" ht="12.75">
      <c r="G1117" s="25"/>
      <c r="H1117" s="25"/>
    </row>
    <row r="1118" spans="7:8" ht="12.75">
      <c r="G1118" s="25"/>
      <c r="H1118" s="25"/>
    </row>
    <row r="1119" spans="7:8" ht="12.75">
      <c r="G1119" s="25"/>
      <c r="H1119" s="25"/>
    </row>
    <row r="1120" spans="7:8" ht="12.75">
      <c r="G1120" s="25"/>
      <c r="H1120" s="25"/>
    </row>
    <row r="1121" spans="7:8" ht="12.75">
      <c r="G1121" s="25"/>
      <c r="H1121" s="25"/>
    </row>
    <row r="1122" spans="7:8" ht="12.75">
      <c r="G1122" s="25"/>
      <c r="H1122" s="25"/>
    </row>
    <row r="1123" spans="7:8" ht="12.75">
      <c r="G1123" s="25"/>
      <c r="H1123" s="25"/>
    </row>
    <row r="1124" spans="7:8" ht="12.75">
      <c r="G1124" s="25"/>
      <c r="H1124" s="25"/>
    </row>
    <row r="1125" spans="7:8" ht="12.75">
      <c r="G1125" s="25"/>
      <c r="H1125" s="25"/>
    </row>
    <row r="1126" spans="7:8" ht="12.75">
      <c r="G1126" s="25"/>
      <c r="H1126" s="25"/>
    </row>
    <row r="1127" spans="7:8" ht="12.75">
      <c r="G1127" s="25"/>
      <c r="H1127" s="25"/>
    </row>
    <row r="1128" spans="7:8" ht="12.75">
      <c r="G1128" s="25"/>
      <c r="H1128" s="25"/>
    </row>
    <row r="1129" spans="7:8" ht="12.75">
      <c r="G1129" s="25"/>
      <c r="H1129" s="25"/>
    </row>
    <row r="1130" spans="7:8" ht="12.75">
      <c r="G1130" s="25"/>
      <c r="H1130" s="25"/>
    </row>
    <row r="1131" spans="7:8" ht="12.75">
      <c r="G1131" s="25"/>
      <c r="H1131" s="25"/>
    </row>
  </sheetData>
  <mergeCells count="50">
    <mergeCell ref="F3:L3"/>
    <mergeCell ref="D8:M8"/>
    <mergeCell ref="D9:M9"/>
    <mergeCell ref="D10:M10"/>
    <mergeCell ref="D15:M15"/>
    <mergeCell ref="F17:L17"/>
    <mergeCell ref="D22:L22"/>
    <mergeCell ref="D23:L23"/>
    <mergeCell ref="D24:L24"/>
    <mergeCell ref="D29:L29"/>
    <mergeCell ref="F31:L31"/>
    <mergeCell ref="D36:M36"/>
    <mergeCell ref="F45:L45"/>
    <mergeCell ref="D50:L50"/>
    <mergeCell ref="D51:L51"/>
    <mergeCell ref="D52:L52"/>
    <mergeCell ref="D57:L57"/>
    <mergeCell ref="F59:L59"/>
    <mergeCell ref="D64:L64"/>
    <mergeCell ref="D65:L65"/>
    <mergeCell ref="D66:L66"/>
    <mergeCell ref="D71:L71"/>
    <mergeCell ref="F73:L73"/>
    <mergeCell ref="D78:L78"/>
    <mergeCell ref="D79:L79"/>
    <mergeCell ref="D80:L80"/>
    <mergeCell ref="D85:L85"/>
    <mergeCell ref="F87:L87"/>
    <mergeCell ref="D92:L92"/>
    <mergeCell ref="D93:L93"/>
    <mergeCell ref="D94:L94"/>
    <mergeCell ref="D99:L99"/>
    <mergeCell ref="F101:L101"/>
    <mergeCell ref="D106:L106"/>
    <mergeCell ref="D107:L107"/>
    <mergeCell ref="F143:L143"/>
    <mergeCell ref="D146:M146"/>
    <mergeCell ref="D151:M151"/>
    <mergeCell ref="D108:L108"/>
    <mergeCell ref="D113:L113"/>
    <mergeCell ref="F115:L115"/>
    <mergeCell ref="D119:M119"/>
    <mergeCell ref="D121:M121"/>
    <mergeCell ref="D124:M124"/>
    <mergeCell ref="D126:M126"/>
    <mergeCell ref="F129:L129"/>
    <mergeCell ref="D133:M133"/>
    <mergeCell ref="D135:M135"/>
    <mergeCell ref="D138:M138"/>
    <mergeCell ref="D140:M140"/>
  </mergeCells>
  <hyperlinks>
    <hyperlink ref="B3" r:id="rId1" location="ILM/202005060002/202005060002" display="https://mesonet.agron.iastate.edu/lsr/ - ILM/202005060002/202005060002" xr:uid="{00000000-0004-0000-0600-000000000000}"/>
    <hyperlink ref="D3" r:id="rId2" location="ILM/202005060002/202005060002" xr:uid="{00000000-0004-0000-0600-000001000000}"/>
    <hyperlink ref="B17" r:id="rId3" location="ILM/202005060004/202005060004" display="https://mesonet.agron.iastate.edu/lsr/ - ILM/202005060004/202005060004" xr:uid="{00000000-0004-0000-0600-000002000000}"/>
    <hyperlink ref="D17" r:id="rId4" location="ILM/202005060004/202005060004" xr:uid="{00000000-0004-0000-0600-000003000000}"/>
    <hyperlink ref="B31" r:id="rId5" location="ILM/202005060010/202005060010" display="https://mesonet.agron.iastate.edu/lsr/ - ILM/202005060010/202005060010" xr:uid="{00000000-0004-0000-0600-000004000000}"/>
    <hyperlink ref="D31" r:id="rId6" location="ILM/202005060010/202005060010" xr:uid="{00000000-0004-0000-0600-000005000000}"/>
    <hyperlink ref="B45" r:id="rId7" location="ILM/202005060012/202005060012" display="https://mesonet.agron.iastate.edu/lsr/ - ILM/202005060012/202005060012" xr:uid="{00000000-0004-0000-0600-000006000000}"/>
    <hyperlink ref="D45" r:id="rId8" location="ILM/202005060012/202005060012" xr:uid="{00000000-0004-0000-0600-000007000000}"/>
    <hyperlink ref="B59" r:id="rId9" location="ILM/202005060012/202005060012" display="https://mesonet.agron.iastate.edu/lsr/ - ILM/202005060012/202005060012" xr:uid="{00000000-0004-0000-0600-000008000000}"/>
    <hyperlink ref="D59" r:id="rId10" location="ILM/202005060012/202005060012" xr:uid="{00000000-0004-0000-0600-000009000000}"/>
    <hyperlink ref="B73" r:id="rId11" location="ILM/202005060030/202005060030" display="https://mesonet.agron.iastate.edu/lsr/ - ILM/202005060030/202005060030" xr:uid="{00000000-0004-0000-0600-00000A000000}"/>
    <hyperlink ref="D73" r:id="rId12" location="ILM/202005060030/202005060030" xr:uid="{00000000-0004-0000-0600-00000B000000}"/>
    <hyperlink ref="B87" r:id="rId13" location="ILM/202005060040/202005060040" display="https://mesonet.agron.iastate.edu/lsr/ - ILM/202005060040/202005060040" xr:uid="{00000000-0004-0000-0600-00000C000000}"/>
    <hyperlink ref="D87" r:id="rId14" location="ILM/202005060040/202005060040" xr:uid="{00000000-0004-0000-0600-00000D000000}"/>
    <hyperlink ref="B101" r:id="rId15" location="ILM/202005060040/202005060040" display="https://mesonet.agron.iastate.edu/lsr/ - ILM/202005060040/202005060040" xr:uid="{00000000-0004-0000-0600-00000E000000}"/>
    <hyperlink ref="D101" r:id="rId16" location="ILM/202005060040/202005060040" xr:uid="{00000000-0004-0000-0600-00000F000000}"/>
    <hyperlink ref="B115" r:id="rId17" location="ILM/202005060109/202005060109" display="https://mesonet.agron.iastate.edu/lsr/ - ILM/202005060109/202005060109" xr:uid="{00000000-0004-0000-0600-000010000000}"/>
    <hyperlink ref="D115" r:id="rId18" location="ILM/202005060109/202005060109" xr:uid="{00000000-0004-0000-0600-000011000000}"/>
    <hyperlink ref="B129" r:id="rId19" location="ILM/202005060112/202005060112" display="https://mesonet.agron.iastate.edu/lsr/ - ILM/202005060112/202005060112" xr:uid="{00000000-0004-0000-0600-000012000000}"/>
    <hyperlink ref="D129" r:id="rId20" location="ILM/202005060112/202005060112" xr:uid="{00000000-0004-0000-0600-000013000000}"/>
    <hyperlink ref="B143" r:id="rId21" location="ILM/202005060200/202005060200" display="https://mesonet.agron.iastate.edu/lsr/ - ILM/202005060200/202005060200" xr:uid="{00000000-0004-0000-0600-000014000000}"/>
    <hyperlink ref="D143" r:id="rId22" location="ILM/202005060200/202005060200" xr:uid="{00000000-0004-0000-0600-00001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45818E"/>
    <outlinePr summaryBelow="0" summaryRight="0"/>
  </sheetPr>
  <dimension ref="A1:AD31"/>
  <sheetViews>
    <sheetView workbookViewId="0"/>
  </sheetViews>
  <sheetFormatPr defaultColWidth="14.42578125" defaultRowHeight="15.75" customHeight="1"/>
  <cols>
    <col min="1" max="1" width="15.7109375" customWidth="1"/>
    <col min="7" max="7" width="16.28515625" customWidth="1"/>
    <col min="13" max="13" width="16.28515625" customWidth="1"/>
    <col min="19" max="19" width="16.140625" customWidth="1"/>
    <col min="25" max="25" width="16.7109375" customWidth="1"/>
  </cols>
  <sheetData>
    <row r="1" spans="1:30">
      <c r="A1" s="1" t="s">
        <v>0</v>
      </c>
      <c r="B1" s="2" t="s">
        <v>1</v>
      </c>
      <c r="C1" s="2" t="s">
        <v>2</v>
      </c>
      <c r="D1" s="2" t="s">
        <v>3</v>
      </c>
      <c r="E1" s="2" t="s">
        <v>4</v>
      </c>
      <c r="G1" s="1" t="s">
        <v>5</v>
      </c>
      <c r="H1" s="2" t="s">
        <v>1</v>
      </c>
      <c r="I1" s="2" t="s">
        <v>2</v>
      </c>
      <c r="J1" s="2" t="s">
        <v>3</v>
      </c>
      <c r="K1" s="2" t="s">
        <v>4</v>
      </c>
      <c r="M1" s="1" t="s">
        <v>6</v>
      </c>
      <c r="N1" s="2" t="s">
        <v>1</v>
      </c>
      <c r="O1" s="2" t="s">
        <v>2</v>
      </c>
      <c r="P1" s="2" t="s">
        <v>3</v>
      </c>
      <c r="Q1" s="2" t="s">
        <v>4</v>
      </c>
      <c r="S1" s="1" t="s">
        <v>7</v>
      </c>
      <c r="T1" s="2" t="s">
        <v>1</v>
      </c>
      <c r="U1" s="2" t="s">
        <v>2</v>
      </c>
      <c r="V1" s="2" t="s">
        <v>3</v>
      </c>
      <c r="W1" s="2" t="s">
        <v>4</v>
      </c>
      <c r="Y1" s="1" t="s">
        <v>8</v>
      </c>
      <c r="Z1" s="2" t="s">
        <v>1</v>
      </c>
      <c r="AA1" s="2" t="s">
        <v>2</v>
      </c>
      <c r="AB1" s="2" t="s">
        <v>3</v>
      </c>
      <c r="AC1" s="2" t="s">
        <v>4</v>
      </c>
      <c r="AD1" s="3"/>
    </row>
    <row r="2" spans="1:30">
      <c r="A2" s="4" t="s">
        <v>14</v>
      </c>
      <c r="B2" s="5">
        <v>0</v>
      </c>
      <c r="C2" s="5"/>
      <c r="D2" s="5">
        <v>0</v>
      </c>
      <c r="E2" s="5">
        <v>0</v>
      </c>
      <c r="G2" s="4" t="s">
        <v>14</v>
      </c>
      <c r="H2" s="5">
        <v>0</v>
      </c>
      <c r="I2" s="5"/>
      <c r="J2" s="5">
        <v>0</v>
      </c>
      <c r="K2" s="6">
        <v>0</v>
      </c>
      <c r="M2" s="4" t="s">
        <v>14</v>
      </c>
      <c r="N2" s="5">
        <v>0.1</v>
      </c>
      <c r="O2" s="5"/>
      <c r="P2" s="6">
        <v>0</v>
      </c>
      <c r="Q2" s="6">
        <v>0</v>
      </c>
      <c r="S2" s="4" t="s">
        <v>14</v>
      </c>
      <c r="T2" s="3">
        <v>0</v>
      </c>
      <c r="V2" s="7">
        <v>0</v>
      </c>
      <c r="W2" s="7">
        <v>0</v>
      </c>
      <c r="Y2" s="4" t="s">
        <v>14</v>
      </c>
      <c r="Z2" s="3">
        <v>0.5</v>
      </c>
      <c r="AB2" s="7">
        <v>0</v>
      </c>
      <c r="AC2" s="7">
        <v>0</v>
      </c>
      <c r="AD2" s="7"/>
    </row>
    <row r="3" spans="1:30">
      <c r="A3" s="4" t="s">
        <v>15</v>
      </c>
      <c r="B3" s="5">
        <v>0</v>
      </c>
      <c r="C3" s="5"/>
      <c r="D3" s="5">
        <v>0</v>
      </c>
      <c r="E3" s="5">
        <v>0</v>
      </c>
      <c r="G3" s="4" t="s">
        <v>16</v>
      </c>
      <c r="H3" s="5">
        <v>0</v>
      </c>
      <c r="I3" s="5"/>
      <c r="J3" s="5">
        <v>0</v>
      </c>
      <c r="K3" s="6">
        <v>0</v>
      </c>
      <c r="M3" s="4" t="s">
        <v>16</v>
      </c>
      <c r="N3" s="5">
        <v>0.1</v>
      </c>
      <c r="O3" s="5"/>
      <c r="P3" s="6">
        <v>0</v>
      </c>
      <c r="Q3" s="6">
        <v>0</v>
      </c>
      <c r="S3" s="4" t="s">
        <v>16</v>
      </c>
      <c r="T3" s="3">
        <v>0</v>
      </c>
      <c r="V3" s="7">
        <v>0</v>
      </c>
      <c r="W3" s="7">
        <v>0</v>
      </c>
      <c r="Y3" s="4" t="s">
        <v>16</v>
      </c>
      <c r="Z3" s="3">
        <v>0.5</v>
      </c>
      <c r="AB3" s="7">
        <v>0</v>
      </c>
      <c r="AC3" s="7">
        <v>0</v>
      </c>
      <c r="AD3" s="6"/>
    </row>
    <row r="4" spans="1:30">
      <c r="A4" s="4" t="s">
        <v>17</v>
      </c>
      <c r="B4" s="5">
        <v>0</v>
      </c>
      <c r="C4" s="5"/>
      <c r="D4" s="5">
        <v>0</v>
      </c>
      <c r="E4" s="5">
        <v>0</v>
      </c>
      <c r="G4" s="4" t="s">
        <v>17</v>
      </c>
      <c r="H4" s="5">
        <v>0</v>
      </c>
      <c r="I4" s="5"/>
      <c r="J4" s="5">
        <v>0</v>
      </c>
      <c r="K4" s="6">
        <v>0</v>
      </c>
      <c r="M4" s="4" t="s">
        <v>17</v>
      </c>
      <c r="N4" s="5">
        <v>0.1</v>
      </c>
      <c r="O4" s="5"/>
      <c r="P4" s="6">
        <v>0</v>
      </c>
      <c r="Q4" s="6">
        <v>0</v>
      </c>
      <c r="S4" s="4" t="s">
        <v>17</v>
      </c>
      <c r="T4" s="3">
        <v>0</v>
      </c>
      <c r="V4" s="7">
        <v>0</v>
      </c>
      <c r="W4" s="7">
        <v>0</v>
      </c>
      <c r="Y4" s="4" t="s">
        <v>17</v>
      </c>
      <c r="Z4" s="3">
        <v>0.5</v>
      </c>
      <c r="AB4" s="7">
        <v>0</v>
      </c>
      <c r="AC4" s="7">
        <v>0</v>
      </c>
      <c r="AD4" s="6"/>
    </row>
    <row r="5" spans="1:30">
      <c r="A5" s="4" t="s">
        <v>18</v>
      </c>
      <c r="B5" s="5">
        <v>0</v>
      </c>
      <c r="C5" s="5"/>
      <c r="D5" s="5">
        <v>0</v>
      </c>
      <c r="E5" s="5">
        <v>0</v>
      </c>
      <c r="G5" s="4" t="s">
        <v>18</v>
      </c>
      <c r="H5" s="5">
        <v>0</v>
      </c>
      <c r="I5" s="5"/>
      <c r="J5" s="5">
        <v>0</v>
      </c>
      <c r="K5" s="6">
        <v>0</v>
      </c>
      <c r="M5" s="4" t="s">
        <v>18</v>
      </c>
      <c r="N5" s="5">
        <v>0.1</v>
      </c>
      <c r="O5" s="5"/>
      <c r="P5" s="6">
        <v>0</v>
      </c>
      <c r="Q5" s="6">
        <v>0</v>
      </c>
      <c r="S5" s="4" t="s">
        <v>18</v>
      </c>
      <c r="T5" s="3">
        <v>0</v>
      </c>
      <c r="V5" s="7">
        <v>0</v>
      </c>
      <c r="W5" s="7">
        <v>0</v>
      </c>
      <c r="Y5" s="4" t="s">
        <v>18</v>
      </c>
      <c r="Z5" s="3">
        <v>0.5</v>
      </c>
      <c r="AB5" s="7">
        <v>0</v>
      </c>
      <c r="AC5" s="7">
        <v>0</v>
      </c>
      <c r="AD5" s="7"/>
    </row>
    <row r="6" spans="1:30">
      <c r="A6" s="4" t="s">
        <v>19</v>
      </c>
      <c r="B6" s="5">
        <v>0</v>
      </c>
      <c r="C6" s="5"/>
      <c r="D6" s="5">
        <v>0</v>
      </c>
      <c r="E6" s="5">
        <v>0</v>
      </c>
      <c r="G6" s="4" t="s">
        <v>19</v>
      </c>
      <c r="H6" s="5">
        <v>0</v>
      </c>
      <c r="I6" s="5"/>
      <c r="J6" s="5">
        <v>0</v>
      </c>
      <c r="K6" s="5">
        <v>0</v>
      </c>
      <c r="M6" s="4" t="s">
        <v>19</v>
      </c>
      <c r="N6" s="5">
        <v>0.1</v>
      </c>
      <c r="O6" s="5"/>
      <c r="P6" s="6">
        <v>0</v>
      </c>
      <c r="Q6" s="6">
        <v>0</v>
      </c>
      <c r="S6" s="4" t="s">
        <v>19</v>
      </c>
      <c r="T6" s="3">
        <v>0</v>
      </c>
      <c r="V6" s="7">
        <v>0</v>
      </c>
      <c r="W6" s="7">
        <v>0</v>
      </c>
      <c r="Y6" s="4" t="s">
        <v>19</v>
      </c>
      <c r="Z6" s="3">
        <v>0.5</v>
      </c>
      <c r="AA6" s="7"/>
      <c r="AB6" s="7">
        <v>0</v>
      </c>
      <c r="AC6" s="7">
        <v>0</v>
      </c>
      <c r="AD6" s="7"/>
    </row>
    <row r="7" spans="1:30">
      <c r="A7" s="4" t="s">
        <v>20</v>
      </c>
      <c r="B7" s="5">
        <v>0</v>
      </c>
      <c r="C7" s="5"/>
      <c r="D7" s="5">
        <v>0</v>
      </c>
      <c r="E7" s="5">
        <v>0</v>
      </c>
      <c r="G7" s="4" t="s">
        <v>20</v>
      </c>
      <c r="H7" s="5">
        <v>0</v>
      </c>
      <c r="I7" s="5"/>
      <c r="J7" s="5">
        <v>0</v>
      </c>
      <c r="K7" s="6">
        <v>0</v>
      </c>
      <c r="M7" s="4" t="s">
        <v>20</v>
      </c>
      <c r="N7" s="5">
        <v>0.1</v>
      </c>
      <c r="O7" s="5"/>
      <c r="P7" s="6">
        <v>0</v>
      </c>
      <c r="Q7" s="6">
        <v>0</v>
      </c>
      <c r="S7" s="4" t="s">
        <v>20</v>
      </c>
      <c r="T7" s="3">
        <v>0</v>
      </c>
      <c r="V7" s="7">
        <v>0</v>
      </c>
      <c r="W7" s="7">
        <v>0</v>
      </c>
      <c r="Y7" s="4" t="s">
        <v>20</v>
      </c>
      <c r="Z7" s="3">
        <v>0.5</v>
      </c>
      <c r="AB7" s="3">
        <v>0</v>
      </c>
      <c r="AC7" s="3">
        <v>0</v>
      </c>
    </row>
    <row r="8" spans="1:30">
      <c r="A8" s="4" t="s">
        <v>21</v>
      </c>
      <c r="B8" s="5">
        <v>0</v>
      </c>
      <c r="C8" s="5"/>
      <c r="D8" s="5">
        <v>0</v>
      </c>
      <c r="E8" s="5">
        <v>0</v>
      </c>
      <c r="G8" s="4" t="s">
        <v>21</v>
      </c>
      <c r="H8" s="5">
        <v>0</v>
      </c>
      <c r="I8" s="5"/>
      <c r="J8" s="5">
        <v>0</v>
      </c>
      <c r="K8" s="6">
        <v>0</v>
      </c>
      <c r="M8" s="4" t="s">
        <v>21</v>
      </c>
      <c r="N8" s="5">
        <v>0.1</v>
      </c>
      <c r="O8" s="5"/>
      <c r="P8" s="6">
        <v>0</v>
      </c>
      <c r="Q8" s="6">
        <v>0</v>
      </c>
      <c r="S8" s="4" t="s">
        <v>21</v>
      </c>
      <c r="T8" s="3">
        <v>0</v>
      </c>
      <c r="V8" s="7">
        <v>0</v>
      </c>
      <c r="W8" s="7">
        <v>0</v>
      </c>
      <c r="Y8" s="4" t="s">
        <v>21</v>
      </c>
      <c r="Z8" s="3">
        <v>0.5</v>
      </c>
      <c r="AB8" s="3">
        <v>0</v>
      </c>
      <c r="AC8" s="3">
        <v>0</v>
      </c>
    </row>
    <row r="9" spans="1:30">
      <c r="A9" s="4" t="s">
        <v>22</v>
      </c>
      <c r="B9" s="5">
        <v>0</v>
      </c>
      <c r="C9" s="5"/>
      <c r="D9" s="5">
        <v>0</v>
      </c>
      <c r="E9" s="5">
        <v>0</v>
      </c>
      <c r="G9" s="4" t="s">
        <v>22</v>
      </c>
      <c r="H9" s="5">
        <v>0</v>
      </c>
      <c r="I9" s="5"/>
      <c r="J9" s="5">
        <v>0</v>
      </c>
      <c r="K9" s="5">
        <v>0</v>
      </c>
      <c r="M9" s="4" t="s">
        <v>22</v>
      </c>
      <c r="N9" s="5">
        <v>0.1</v>
      </c>
      <c r="O9" s="5"/>
      <c r="P9" s="6">
        <v>0</v>
      </c>
      <c r="Q9" s="6">
        <v>0</v>
      </c>
      <c r="S9" s="4" t="s">
        <v>22</v>
      </c>
      <c r="T9" s="3">
        <v>0</v>
      </c>
      <c r="V9" s="7">
        <v>0</v>
      </c>
      <c r="W9" s="7">
        <v>0</v>
      </c>
      <c r="Y9" s="4" t="s">
        <v>22</v>
      </c>
      <c r="Z9" s="3">
        <v>0.5</v>
      </c>
      <c r="AB9" s="3">
        <v>0</v>
      </c>
      <c r="AC9" s="3">
        <v>0</v>
      </c>
    </row>
    <row r="10" spans="1:30">
      <c r="A10" s="4" t="s">
        <v>23</v>
      </c>
      <c r="B10" s="5"/>
      <c r="C10" s="5">
        <v>0</v>
      </c>
      <c r="D10" s="5">
        <v>0</v>
      </c>
      <c r="E10" s="5">
        <v>0</v>
      </c>
      <c r="G10" s="4" t="s">
        <v>23</v>
      </c>
      <c r="H10" s="5"/>
      <c r="I10" s="5">
        <v>0.1</v>
      </c>
      <c r="J10" s="5">
        <v>0</v>
      </c>
      <c r="K10" s="5">
        <v>0.1</v>
      </c>
      <c r="M10" s="4" t="s">
        <v>23</v>
      </c>
      <c r="N10" s="5"/>
      <c r="O10" s="5">
        <v>0.2</v>
      </c>
      <c r="P10" s="5">
        <v>0</v>
      </c>
      <c r="Q10" s="5">
        <v>0.2</v>
      </c>
      <c r="S10" s="4" t="s">
        <v>23</v>
      </c>
      <c r="U10" s="3">
        <v>0.5</v>
      </c>
      <c r="V10" s="3">
        <v>0</v>
      </c>
      <c r="W10" s="3">
        <v>0.5</v>
      </c>
      <c r="Y10" s="4" t="s">
        <v>23</v>
      </c>
      <c r="AA10" s="3">
        <v>1</v>
      </c>
      <c r="AB10" s="3">
        <v>0</v>
      </c>
      <c r="AC10" s="3">
        <v>0.5</v>
      </c>
    </row>
    <row r="11" spans="1:30">
      <c r="A11" s="4" t="s">
        <v>24</v>
      </c>
      <c r="B11" s="5"/>
      <c r="C11" s="5">
        <v>0</v>
      </c>
      <c r="D11" s="5">
        <v>0</v>
      </c>
      <c r="E11" s="5">
        <v>0</v>
      </c>
      <c r="G11" s="4" t="s">
        <v>24</v>
      </c>
      <c r="H11" s="5"/>
      <c r="I11" s="5">
        <v>0</v>
      </c>
      <c r="J11" s="5">
        <v>0</v>
      </c>
      <c r="K11" s="5">
        <v>0</v>
      </c>
      <c r="M11" s="4" t="s">
        <v>24</v>
      </c>
      <c r="N11" s="5"/>
      <c r="O11" s="5">
        <v>0.1</v>
      </c>
      <c r="P11" s="5">
        <v>0</v>
      </c>
      <c r="Q11" s="5">
        <v>0.1</v>
      </c>
      <c r="S11" s="4" t="s">
        <v>24</v>
      </c>
      <c r="U11" s="3">
        <v>0</v>
      </c>
      <c r="V11" s="3">
        <v>0</v>
      </c>
      <c r="W11" s="3">
        <v>0</v>
      </c>
      <c r="Y11" s="4" t="s">
        <v>24</v>
      </c>
      <c r="AA11" s="3">
        <v>0.75</v>
      </c>
      <c r="AB11" s="3">
        <v>0</v>
      </c>
      <c r="AC11" s="3">
        <v>0</v>
      </c>
    </row>
    <row r="12" spans="1:30">
      <c r="A12" s="109" t="s">
        <v>25</v>
      </c>
      <c r="B12" s="110">
        <v>0.1</v>
      </c>
      <c r="C12" s="110">
        <v>0</v>
      </c>
      <c r="D12" s="110">
        <v>0.1</v>
      </c>
      <c r="E12" s="110">
        <v>0.4</v>
      </c>
      <c r="G12" s="109" t="s">
        <v>25</v>
      </c>
      <c r="H12" s="110">
        <v>0.1</v>
      </c>
      <c r="I12" s="110">
        <v>0</v>
      </c>
      <c r="J12" s="110">
        <v>0.2</v>
      </c>
      <c r="K12" s="110">
        <v>0.4</v>
      </c>
      <c r="M12" s="109" t="s">
        <v>25</v>
      </c>
      <c r="N12" s="110">
        <v>0.2</v>
      </c>
      <c r="O12" s="110">
        <v>0.1</v>
      </c>
      <c r="P12" s="110">
        <v>0.4</v>
      </c>
      <c r="Q12" s="110">
        <v>0.5</v>
      </c>
      <c r="S12" s="109" t="s">
        <v>25</v>
      </c>
      <c r="T12" s="112">
        <v>0.75</v>
      </c>
      <c r="U12" s="112">
        <v>0.5</v>
      </c>
      <c r="V12" s="112">
        <v>1</v>
      </c>
      <c r="W12" s="112">
        <v>1</v>
      </c>
      <c r="Y12" s="109" t="s">
        <v>25</v>
      </c>
      <c r="Z12" s="112">
        <v>1.25</v>
      </c>
      <c r="AA12" s="112">
        <v>1</v>
      </c>
      <c r="AB12" s="112">
        <v>1</v>
      </c>
      <c r="AC12" s="112">
        <v>1.25</v>
      </c>
    </row>
    <row r="13" spans="1:30">
      <c r="A13" s="4" t="s">
        <v>58</v>
      </c>
      <c r="B13" s="18">
        <f t="shared" ref="B13:E13" si="0">AVERAGE(B2:B12)</f>
        <v>1.1111111111111112E-2</v>
      </c>
      <c r="C13" s="18">
        <f t="shared" si="0"/>
        <v>0</v>
      </c>
      <c r="D13" s="18">
        <f t="shared" si="0"/>
        <v>9.0909090909090922E-3</v>
      </c>
      <c r="E13" s="18">
        <f t="shared" si="0"/>
        <v>3.6363636363636369E-2</v>
      </c>
      <c r="G13" s="4" t="s">
        <v>58</v>
      </c>
      <c r="H13" s="18">
        <f t="shared" ref="H13:K13" si="1">AVERAGE(H2:H12)</f>
        <v>1.1111111111111112E-2</v>
      </c>
      <c r="I13" s="18">
        <f t="shared" si="1"/>
        <v>3.3333333333333333E-2</v>
      </c>
      <c r="J13" s="18">
        <f t="shared" si="1"/>
        <v>1.8181818181818184E-2</v>
      </c>
      <c r="K13" s="18">
        <f t="shared" si="1"/>
        <v>4.5454545454545456E-2</v>
      </c>
      <c r="M13" s="4" t="s">
        <v>58</v>
      </c>
      <c r="N13" s="18">
        <f t="shared" ref="N13:Q13" si="2">AVERAGE(N2:N12)</f>
        <v>0.1111111111111111</v>
      </c>
      <c r="O13" s="18">
        <f t="shared" si="2"/>
        <v>0.13333333333333333</v>
      </c>
      <c r="P13" s="18">
        <f t="shared" si="2"/>
        <v>3.6363636363636369E-2</v>
      </c>
      <c r="Q13" s="18">
        <f t="shared" si="2"/>
        <v>7.2727272727272738E-2</v>
      </c>
      <c r="S13" s="4" t="s">
        <v>58</v>
      </c>
      <c r="T13" s="19">
        <f t="shared" ref="T13:W13" si="3">AVERAGE(T2:T12)</f>
        <v>8.3333333333333329E-2</v>
      </c>
      <c r="U13" s="19">
        <f t="shared" si="3"/>
        <v>0.33333333333333331</v>
      </c>
      <c r="V13" s="19">
        <f t="shared" si="3"/>
        <v>9.0909090909090912E-2</v>
      </c>
      <c r="W13" s="19">
        <f t="shared" si="3"/>
        <v>0.13636363636363635</v>
      </c>
      <c r="X13" s="19"/>
      <c r="Y13" s="4" t="s">
        <v>58</v>
      </c>
      <c r="Z13" s="19">
        <f t="shared" ref="Z13:AC13" si="4">AVERAGE(Z2:Z12)</f>
        <v>0.58333333333333337</v>
      </c>
      <c r="AA13" s="19">
        <f t="shared" si="4"/>
        <v>0.91666666666666663</v>
      </c>
      <c r="AB13" s="19">
        <f t="shared" si="4"/>
        <v>9.0909090909090912E-2</v>
      </c>
      <c r="AC13" s="19">
        <f t="shared" si="4"/>
        <v>0.15909090909090909</v>
      </c>
    </row>
    <row r="14" spans="1:30">
      <c r="A14" s="4" t="s">
        <v>59</v>
      </c>
      <c r="B14" s="18">
        <f t="shared" ref="B14:E14" si="5">MIN(B2,B12)</f>
        <v>0</v>
      </c>
      <c r="C14" s="18">
        <f t="shared" si="5"/>
        <v>0</v>
      </c>
      <c r="D14" s="18">
        <f t="shared" si="5"/>
        <v>0</v>
      </c>
      <c r="E14" s="18">
        <f t="shared" si="5"/>
        <v>0</v>
      </c>
      <c r="G14" s="4" t="s">
        <v>59</v>
      </c>
      <c r="H14" s="18">
        <f t="shared" ref="H14:K14" si="6">MIN(H2,H12)</f>
        <v>0</v>
      </c>
      <c r="I14" s="18">
        <f t="shared" si="6"/>
        <v>0</v>
      </c>
      <c r="J14" s="18">
        <f t="shared" si="6"/>
        <v>0</v>
      </c>
      <c r="K14" s="18">
        <f t="shared" si="6"/>
        <v>0</v>
      </c>
      <c r="M14" s="4" t="s">
        <v>59</v>
      </c>
      <c r="N14" s="18">
        <f t="shared" ref="N14:Q14" si="7">MIN(N2,N12)</f>
        <v>0.1</v>
      </c>
      <c r="O14" s="18">
        <f t="shared" si="7"/>
        <v>0.1</v>
      </c>
      <c r="P14" s="18">
        <f t="shared" si="7"/>
        <v>0</v>
      </c>
      <c r="Q14" s="18">
        <f t="shared" si="7"/>
        <v>0</v>
      </c>
      <c r="S14" s="4" t="s">
        <v>59</v>
      </c>
      <c r="T14" s="21">
        <f t="shared" ref="T14:W14" si="8">MIN(T2,T12)</f>
        <v>0</v>
      </c>
      <c r="U14" s="21">
        <f t="shared" si="8"/>
        <v>0.5</v>
      </c>
      <c r="V14" s="21">
        <f t="shared" si="8"/>
        <v>0</v>
      </c>
      <c r="W14" s="21">
        <f t="shared" si="8"/>
        <v>0</v>
      </c>
      <c r="Y14" s="4" t="s">
        <v>59</v>
      </c>
      <c r="Z14" s="21">
        <f t="shared" ref="Z14:AC14" si="9">MIN(Z2,Z12)</f>
        <v>0.5</v>
      </c>
      <c r="AA14" s="21">
        <f t="shared" si="9"/>
        <v>1</v>
      </c>
      <c r="AB14" s="21">
        <f t="shared" si="9"/>
        <v>0</v>
      </c>
      <c r="AC14" s="21">
        <f t="shared" si="9"/>
        <v>0</v>
      </c>
    </row>
    <row r="15" spans="1:30">
      <c r="A15" s="4" t="s">
        <v>60</v>
      </c>
      <c r="B15" s="18">
        <f t="shared" ref="B15:E15" si="10">MAX(B2:B12)</f>
        <v>0.1</v>
      </c>
      <c r="C15" s="18">
        <f t="shared" si="10"/>
        <v>0</v>
      </c>
      <c r="D15" s="18">
        <f t="shared" si="10"/>
        <v>0.1</v>
      </c>
      <c r="E15" s="18">
        <f t="shared" si="10"/>
        <v>0.4</v>
      </c>
      <c r="G15" s="4" t="s">
        <v>60</v>
      </c>
      <c r="H15" s="18">
        <f t="shared" ref="H15:K15" si="11">MAX(H2:H12)</f>
        <v>0.1</v>
      </c>
      <c r="I15" s="18">
        <f t="shared" si="11"/>
        <v>0.1</v>
      </c>
      <c r="J15" s="18">
        <f t="shared" si="11"/>
        <v>0.2</v>
      </c>
      <c r="K15" s="18">
        <f t="shared" si="11"/>
        <v>0.4</v>
      </c>
      <c r="M15" s="4" t="s">
        <v>60</v>
      </c>
      <c r="N15" s="18">
        <f t="shared" ref="N15:Q15" si="12">MAX(N2:N12)</f>
        <v>0.2</v>
      </c>
      <c r="O15" s="18">
        <f t="shared" si="12"/>
        <v>0.2</v>
      </c>
      <c r="P15" s="18">
        <f t="shared" si="12"/>
        <v>0.4</v>
      </c>
      <c r="Q15" s="18">
        <f t="shared" si="12"/>
        <v>0.5</v>
      </c>
      <c r="S15" s="4" t="s">
        <v>60</v>
      </c>
      <c r="T15" s="21">
        <f t="shared" ref="T15:W15" si="13">MAX(T2:T12)</f>
        <v>0.75</v>
      </c>
      <c r="U15" s="21">
        <f t="shared" si="13"/>
        <v>0.5</v>
      </c>
      <c r="V15" s="21">
        <f t="shared" si="13"/>
        <v>1</v>
      </c>
      <c r="W15" s="21">
        <f t="shared" si="13"/>
        <v>1</v>
      </c>
      <c r="Y15" s="4" t="s">
        <v>60</v>
      </c>
      <c r="Z15" s="21">
        <f t="shared" ref="Z15:AC15" si="14">MAX(Z2:Z12)</f>
        <v>1.25</v>
      </c>
      <c r="AA15" s="21">
        <f t="shared" si="14"/>
        <v>1</v>
      </c>
      <c r="AB15" s="21">
        <f t="shared" si="14"/>
        <v>1</v>
      </c>
      <c r="AC15" s="21">
        <f t="shared" si="14"/>
        <v>1.25</v>
      </c>
    </row>
    <row r="16" spans="1:30">
      <c r="A16" s="3"/>
      <c r="B16" s="3"/>
      <c r="C16" s="3"/>
      <c r="D16" s="3"/>
      <c r="E16" s="3"/>
      <c r="G16" s="3"/>
      <c r="H16" s="3"/>
      <c r="I16" s="3"/>
      <c r="J16" s="3"/>
      <c r="K16" s="3"/>
      <c r="M16" s="3"/>
      <c r="N16" s="3"/>
      <c r="O16" s="3"/>
      <c r="P16" s="3"/>
      <c r="Q16" s="3"/>
      <c r="S16" s="3"/>
      <c r="T16" s="3"/>
      <c r="U16" s="3"/>
      <c r="V16" s="3"/>
      <c r="W16" s="3"/>
      <c r="Y16" s="3"/>
      <c r="Z16" s="3"/>
      <c r="AA16" s="3"/>
      <c r="AB16" s="3"/>
      <c r="AC16" s="3"/>
      <c r="AD16" s="3"/>
    </row>
    <row r="17" spans="1:30">
      <c r="A17" s="1" t="s">
        <v>61</v>
      </c>
      <c r="B17" s="2" t="s">
        <v>1</v>
      </c>
      <c r="C17" s="2" t="s">
        <v>2</v>
      </c>
      <c r="D17" s="2" t="s">
        <v>3</v>
      </c>
      <c r="E17" s="2" t="s">
        <v>4</v>
      </c>
      <c r="G17" s="1" t="s">
        <v>62</v>
      </c>
      <c r="H17" s="2" t="s">
        <v>1</v>
      </c>
      <c r="I17" s="2" t="s">
        <v>2</v>
      </c>
      <c r="J17" s="2" t="s">
        <v>3</v>
      </c>
      <c r="K17" s="2" t="s">
        <v>4</v>
      </c>
      <c r="M17" s="1" t="s">
        <v>63</v>
      </c>
      <c r="N17" s="2" t="s">
        <v>1</v>
      </c>
      <c r="O17" s="2" t="s">
        <v>2</v>
      </c>
      <c r="P17" s="2" t="s">
        <v>3</v>
      </c>
      <c r="Q17" s="2" t="s">
        <v>4</v>
      </c>
      <c r="S17" s="1" t="s">
        <v>64</v>
      </c>
      <c r="T17" s="2" t="s">
        <v>1</v>
      </c>
      <c r="U17" s="2" t="s">
        <v>2</v>
      </c>
      <c r="V17" s="2" t="s">
        <v>3</v>
      </c>
      <c r="W17" s="2" t="s">
        <v>4</v>
      </c>
      <c r="Y17" s="1" t="s">
        <v>65</v>
      </c>
      <c r="Z17" s="2" t="s">
        <v>1</v>
      </c>
      <c r="AA17" s="2" t="s">
        <v>2</v>
      </c>
      <c r="AB17" s="2" t="s">
        <v>3</v>
      </c>
      <c r="AC17" s="2" t="s">
        <v>4</v>
      </c>
      <c r="AD17" s="3"/>
    </row>
    <row r="18" spans="1:30">
      <c r="A18" s="4" t="s">
        <v>14</v>
      </c>
      <c r="B18" s="5">
        <v>0</v>
      </c>
      <c r="C18" s="5">
        <v>0</v>
      </c>
      <c r="D18" s="5">
        <v>0</v>
      </c>
      <c r="E18" s="5">
        <v>0</v>
      </c>
      <c r="G18" s="4" t="s">
        <v>14</v>
      </c>
      <c r="H18" s="6">
        <v>0</v>
      </c>
      <c r="I18" s="6">
        <v>0.1</v>
      </c>
      <c r="J18" s="6">
        <v>0</v>
      </c>
      <c r="K18" s="6">
        <v>0</v>
      </c>
      <c r="M18" s="4" t="s">
        <v>14</v>
      </c>
      <c r="N18" s="6">
        <v>0.2</v>
      </c>
      <c r="O18" s="6">
        <v>0.2</v>
      </c>
      <c r="P18" s="6">
        <v>0</v>
      </c>
      <c r="Q18" s="6">
        <v>0</v>
      </c>
      <c r="S18" s="4" t="s">
        <v>14</v>
      </c>
      <c r="T18" s="7">
        <v>0</v>
      </c>
      <c r="U18" s="7">
        <v>0</v>
      </c>
      <c r="V18" s="7">
        <v>0</v>
      </c>
      <c r="W18" s="7">
        <v>0</v>
      </c>
      <c r="Y18" s="4" t="s">
        <v>14</v>
      </c>
      <c r="Z18" s="7">
        <v>0</v>
      </c>
      <c r="AA18" s="7">
        <v>0.75</v>
      </c>
      <c r="AB18" s="7">
        <v>0.5</v>
      </c>
      <c r="AC18" s="7">
        <v>0</v>
      </c>
      <c r="AD18" s="7"/>
    </row>
    <row r="19" spans="1:30">
      <c r="A19" s="4" t="s">
        <v>16</v>
      </c>
      <c r="B19" s="5">
        <v>0</v>
      </c>
      <c r="C19" s="5">
        <v>0</v>
      </c>
      <c r="D19" s="5">
        <v>0</v>
      </c>
      <c r="E19" s="5">
        <v>0</v>
      </c>
      <c r="G19" s="4" t="s">
        <v>16</v>
      </c>
      <c r="H19" s="6">
        <v>0</v>
      </c>
      <c r="I19" s="6">
        <v>0.1</v>
      </c>
      <c r="J19" s="6">
        <v>0</v>
      </c>
      <c r="K19" s="6">
        <v>0</v>
      </c>
      <c r="M19" s="4" t="s">
        <v>16</v>
      </c>
      <c r="N19" s="6">
        <v>0.2</v>
      </c>
      <c r="O19" s="6">
        <v>0.2</v>
      </c>
      <c r="P19" s="6">
        <v>0</v>
      </c>
      <c r="Q19" s="6">
        <v>0</v>
      </c>
      <c r="S19" s="4" t="s">
        <v>16</v>
      </c>
      <c r="T19" s="7">
        <v>0</v>
      </c>
      <c r="U19" s="7">
        <v>0</v>
      </c>
      <c r="V19" s="7">
        <v>0</v>
      </c>
      <c r="W19" s="7">
        <v>0</v>
      </c>
      <c r="Y19" s="4" t="s">
        <v>16</v>
      </c>
      <c r="Z19" s="7">
        <v>0</v>
      </c>
      <c r="AA19" s="7">
        <v>0.75</v>
      </c>
      <c r="AB19" s="7">
        <v>0.5</v>
      </c>
      <c r="AC19" s="7">
        <v>0</v>
      </c>
      <c r="AD19" s="6"/>
    </row>
    <row r="20" spans="1:30">
      <c r="A20" s="4" t="s">
        <v>17</v>
      </c>
      <c r="B20" s="5">
        <v>0</v>
      </c>
      <c r="C20" s="5">
        <v>0</v>
      </c>
      <c r="D20" s="5">
        <v>0</v>
      </c>
      <c r="E20" s="5">
        <v>0</v>
      </c>
      <c r="G20" s="4" t="s">
        <v>17</v>
      </c>
      <c r="H20" s="6">
        <v>0</v>
      </c>
      <c r="I20" s="6">
        <v>0.1</v>
      </c>
      <c r="J20" s="6">
        <v>0</v>
      </c>
      <c r="K20" s="6">
        <v>0</v>
      </c>
      <c r="M20" s="4" t="s">
        <v>17</v>
      </c>
      <c r="N20" s="6">
        <v>0.2</v>
      </c>
      <c r="O20" s="6">
        <v>0.2</v>
      </c>
      <c r="P20" s="6">
        <v>0.1</v>
      </c>
      <c r="Q20" s="6">
        <v>0</v>
      </c>
      <c r="S20" s="4" t="s">
        <v>17</v>
      </c>
      <c r="T20" s="7">
        <v>1</v>
      </c>
      <c r="U20" s="7">
        <v>0.5</v>
      </c>
      <c r="V20" s="7">
        <v>0</v>
      </c>
      <c r="W20" s="7">
        <v>0</v>
      </c>
      <c r="Y20" s="4" t="s">
        <v>17</v>
      </c>
      <c r="Z20" s="7">
        <v>1</v>
      </c>
      <c r="AA20" s="7">
        <v>0.75</v>
      </c>
      <c r="AB20" s="7">
        <v>0.5</v>
      </c>
      <c r="AC20" s="7">
        <v>0</v>
      </c>
      <c r="AD20" s="6"/>
    </row>
    <row r="21" spans="1:30">
      <c r="A21" s="4" t="s">
        <v>18</v>
      </c>
      <c r="B21" s="5">
        <v>0</v>
      </c>
      <c r="C21" s="5">
        <v>0</v>
      </c>
      <c r="D21" s="5">
        <v>0</v>
      </c>
      <c r="E21" s="5">
        <v>0</v>
      </c>
      <c r="G21" s="4" t="s">
        <v>18</v>
      </c>
      <c r="H21" s="6">
        <v>0</v>
      </c>
      <c r="I21" s="6">
        <v>0.1</v>
      </c>
      <c r="J21" s="6">
        <v>0</v>
      </c>
      <c r="K21" s="6">
        <v>0</v>
      </c>
      <c r="M21" s="4" t="s">
        <v>18</v>
      </c>
      <c r="N21" s="6">
        <v>0.2</v>
      </c>
      <c r="O21" s="6">
        <v>0.2</v>
      </c>
      <c r="P21" s="6">
        <v>0.1</v>
      </c>
      <c r="Q21" s="6">
        <v>0</v>
      </c>
      <c r="S21" s="4" t="s">
        <v>18</v>
      </c>
      <c r="T21" s="7">
        <v>1</v>
      </c>
      <c r="U21" s="7">
        <v>0.5</v>
      </c>
      <c r="V21" s="7">
        <v>0</v>
      </c>
      <c r="W21" s="7">
        <v>0</v>
      </c>
      <c r="Y21" s="4" t="s">
        <v>18</v>
      </c>
      <c r="Z21" s="7">
        <v>1</v>
      </c>
      <c r="AA21" s="7">
        <v>0.75</v>
      </c>
      <c r="AB21" s="7">
        <v>0.5</v>
      </c>
      <c r="AC21" s="7">
        <v>0</v>
      </c>
      <c r="AD21" s="7"/>
    </row>
    <row r="22" spans="1:30">
      <c r="A22" s="4" t="s">
        <v>19</v>
      </c>
      <c r="B22" s="5">
        <v>0</v>
      </c>
      <c r="C22" s="5">
        <v>0</v>
      </c>
      <c r="D22" s="5">
        <v>0</v>
      </c>
      <c r="E22" s="5">
        <v>0</v>
      </c>
      <c r="G22" s="4" t="s">
        <v>19</v>
      </c>
      <c r="H22" s="6">
        <v>0</v>
      </c>
      <c r="I22" s="6">
        <v>0.1</v>
      </c>
      <c r="J22" s="6">
        <v>0</v>
      </c>
      <c r="K22" s="6">
        <v>0</v>
      </c>
      <c r="M22" s="4" t="s">
        <v>19</v>
      </c>
      <c r="N22" s="6">
        <v>0.2</v>
      </c>
      <c r="O22" s="6">
        <v>0.2</v>
      </c>
      <c r="P22" s="6">
        <v>0.1</v>
      </c>
      <c r="Q22" s="6">
        <v>0</v>
      </c>
      <c r="S22" s="4" t="s">
        <v>19</v>
      </c>
      <c r="T22" s="7">
        <v>1</v>
      </c>
      <c r="U22" s="7">
        <v>0.5</v>
      </c>
      <c r="V22" s="7">
        <v>0</v>
      </c>
      <c r="W22" s="7">
        <v>0</v>
      </c>
      <c r="Y22" s="4" t="s">
        <v>19</v>
      </c>
      <c r="Z22" s="7">
        <v>1</v>
      </c>
      <c r="AA22" s="7">
        <v>0.75</v>
      </c>
      <c r="AB22" s="7">
        <v>0.5</v>
      </c>
      <c r="AC22" s="7">
        <v>0</v>
      </c>
      <c r="AD22" s="7"/>
    </row>
    <row r="23" spans="1:30">
      <c r="A23" s="4" t="s">
        <v>20</v>
      </c>
      <c r="B23" s="5">
        <v>0</v>
      </c>
      <c r="C23" s="5">
        <v>0</v>
      </c>
      <c r="D23" s="5">
        <v>0</v>
      </c>
      <c r="E23" s="5">
        <v>0</v>
      </c>
      <c r="G23" s="4" t="s">
        <v>20</v>
      </c>
      <c r="H23" s="6">
        <v>0</v>
      </c>
      <c r="I23" s="6">
        <v>0.1</v>
      </c>
      <c r="J23" s="6">
        <v>0</v>
      </c>
      <c r="K23" s="6">
        <v>0</v>
      </c>
      <c r="M23" s="4" t="s">
        <v>20</v>
      </c>
      <c r="N23" s="6">
        <v>0.1</v>
      </c>
      <c r="O23" s="6">
        <v>0.2</v>
      </c>
      <c r="P23" s="6">
        <v>0</v>
      </c>
      <c r="Q23" s="6">
        <v>0</v>
      </c>
      <c r="S23" s="4" t="s">
        <v>20</v>
      </c>
      <c r="T23" s="7">
        <v>0</v>
      </c>
      <c r="U23" s="7">
        <v>0.5</v>
      </c>
      <c r="V23" s="7">
        <v>0</v>
      </c>
      <c r="W23" s="7">
        <v>0</v>
      </c>
      <c r="Y23" s="4" t="s">
        <v>20</v>
      </c>
      <c r="Z23" s="7">
        <v>0.5</v>
      </c>
      <c r="AA23" s="7">
        <v>0.75</v>
      </c>
      <c r="AB23" s="7">
        <v>0.5</v>
      </c>
      <c r="AC23" s="7">
        <v>0</v>
      </c>
      <c r="AD23" s="7"/>
    </row>
    <row r="24" spans="1:30">
      <c r="A24" s="4" t="s">
        <v>21</v>
      </c>
      <c r="B24" s="5">
        <v>0</v>
      </c>
      <c r="C24" s="5">
        <v>0</v>
      </c>
      <c r="D24" s="5">
        <v>0</v>
      </c>
      <c r="E24" s="5">
        <v>0</v>
      </c>
      <c r="G24" s="4" t="s">
        <v>21</v>
      </c>
      <c r="H24" s="6">
        <v>0</v>
      </c>
      <c r="I24" s="6">
        <v>0.1</v>
      </c>
      <c r="J24" s="6">
        <v>0</v>
      </c>
      <c r="K24" s="6">
        <v>0</v>
      </c>
      <c r="M24" s="4" t="s">
        <v>21</v>
      </c>
      <c r="N24" s="6">
        <v>0.1</v>
      </c>
      <c r="O24" s="6">
        <v>0.2</v>
      </c>
      <c r="P24" s="6">
        <v>0</v>
      </c>
      <c r="Q24" s="6">
        <v>0</v>
      </c>
      <c r="S24" s="4" t="s">
        <v>21</v>
      </c>
      <c r="T24" s="7">
        <v>0</v>
      </c>
      <c r="U24" s="7">
        <v>0.5</v>
      </c>
      <c r="V24" s="7">
        <v>0</v>
      </c>
      <c r="W24" s="7">
        <v>0</v>
      </c>
      <c r="Y24" s="4" t="s">
        <v>21</v>
      </c>
      <c r="Z24" s="7">
        <v>0.5</v>
      </c>
      <c r="AA24" s="7">
        <v>0.75</v>
      </c>
      <c r="AB24" s="7">
        <v>0.5</v>
      </c>
      <c r="AC24" s="7">
        <v>0</v>
      </c>
      <c r="AD24" s="7"/>
    </row>
    <row r="25" spans="1:30">
      <c r="A25" s="4" t="s">
        <v>22</v>
      </c>
      <c r="B25" s="5">
        <v>0</v>
      </c>
      <c r="C25" s="5">
        <v>0.1</v>
      </c>
      <c r="D25" s="5">
        <v>0</v>
      </c>
      <c r="E25" s="5">
        <v>0</v>
      </c>
      <c r="G25" s="4" t="s">
        <v>22</v>
      </c>
      <c r="H25" s="6">
        <v>0.1</v>
      </c>
      <c r="I25" s="6">
        <v>0.2</v>
      </c>
      <c r="J25" s="6">
        <v>0</v>
      </c>
      <c r="K25" s="6">
        <v>0</v>
      </c>
      <c r="M25" s="4" t="s">
        <v>22</v>
      </c>
      <c r="N25" s="6">
        <v>0.1</v>
      </c>
      <c r="O25" s="6">
        <v>0.3</v>
      </c>
      <c r="P25" s="6">
        <v>0.1</v>
      </c>
      <c r="Q25" s="6">
        <v>0</v>
      </c>
      <c r="S25" s="4" t="s">
        <v>22</v>
      </c>
      <c r="T25" s="7">
        <v>0.5</v>
      </c>
      <c r="U25" s="7">
        <v>0.75</v>
      </c>
      <c r="V25" s="7">
        <v>0.5</v>
      </c>
      <c r="W25" s="7">
        <v>0</v>
      </c>
      <c r="Y25" s="4" t="s">
        <v>22</v>
      </c>
      <c r="Z25" s="7">
        <v>1</v>
      </c>
      <c r="AA25" s="7">
        <v>0.75</v>
      </c>
      <c r="AB25" s="7">
        <v>0.75</v>
      </c>
      <c r="AC25" s="7">
        <v>0</v>
      </c>
      <c r="AD25" s="7"/>
    </row>
    <row r="26" spans="1:30">
      <c r="A26" s="4" t="s">
        <v>23</v>
      </c>
      <c r="B26" s="5"/>
      <c r="C26" s="5">
        <v>0</v>
      </c>
      <c r="D26" s="5">
        <v>0</v>
      </c>
      <c r="E26" s="5">
        <v>0</v>
      </c>
      <c r="G26" s="4" t="s">
        <v>23</v>
      </c>
      <c r="H26" s="6"/>
      <c r="I26" s="6">
        <v>0.1</v>
      </c>
      <c r="J26" s="6">
        <v>0</v>
      </c>
      <c r="K26" s="6">
        <v>0.1</v>
      </c>
      <c r="M26" s="4" t="s">
        <v>23</v>
      </c>
      <c r="N26" s="6"/>
      <c r="O26" s="6">
        <v>0.3</v>
      </c>
      <c r="P26" s="6">
        <v>0</v>
      </c>
      <c r="Q26" s="6">
        <v>0.3</v>
      </c>
      <c r="S26" s="4" t="s">
        <v>23</v>
      </c>
      <c r="T26" s="7"/>
      <c r="U26" s="7">
        <v>0.75</v>
      </c>
      <c r="V26" s="7">
        <v>0</v>
      </c>
      <c r="W26" s="7">
        <v>0.5</v>
      </c>
      <c r="Y26" s="4" t="s">
        <v>23</v>
      </c>
      <c r="Z26" s="7"/>
      <c r="AA26" s="7">
        <v>1.25</v>
      </c>
      <c r="AB26" s="7">
        <v>0</v>
      </c>
      <c r="AC26" s="7">
        <v>0.75</v>
      </c>
      <c r="AD26" s="7"/>
    </row>
    <row r="27" spans="1:30">
      <c r="A27" s="4" t="s">
        <v>24</v>
      </c>
      <c r="B27" s="5"/>
      <c r="C27" s="5">
        <v>0</v>
      </c>
      <c r="D27" s="5">
        <v>0</v>
      </c>
      <c r="E27" s="5">
        <v>0</v>
      </c>
      <c r="G27" s="4" t="s">
        <v>24</v>
      </c>
      <c r="H27" s="6"/>
      <c r="I27" s="6">
        <v>0</v>
      </c>
      <c r="J27" s="6">
        <v>0</v>
      </c>
      <c r="K27" s="6">
        <v>0</v>
      </c>
      <c r="M27" s="4" t="s">
        <v>24</v>
      </c>
      <c r="N27" s="6"/>
      <c r="O27" s="6">
        <v>0.1</v>
      </c>
      <c r="P27" s="6">
        <v>0</v>
      </c>
      <c r="Q27" s="6">
        <v>0.1</v>
      </c>
      <c r="S27" s="4" t="s">
        <v>24</v>
      </c>
      <c r="T27" s="7"/>
      <c r="U27" s="7">
        <v>0</v>
      </c>
      <c r="V27" s="7">
        <v>0</v>
      </c>
      <c r="W27" s="7">
        <v>0</v>
      </c>
      <c r="Y27" s="4" t="s">
        <v>24</v>
      </c>
      <c r="Z27" s="7"/>
      <c r="AA27" s="7">
        <v>0.5</v>
      </c>
      <c r="AB27" s="7">
        <v>0</v>
      </c>
      <c r="AC27" s="7">
        <v>0</v>
      </c>
      <c r="AD27" s="6"/>
    </row>
    <row r="28" spans="1:30">
      <c r="A28" s="109" t="s">
        <v>25</v>
      </c>
      <c r="B28" s="110">
        <v>0.1</v>
      </c>
      <c r="C28" s="110">
        <v>0</v>
      </c>
      <c r="D28" s="110">
        <v>0.1</v>
      </c>
      <c r="E28" s="110">
        <v>0.4</v>
      </c>
      <c r="G28" s="109" t="s">
        <v>25</v>
      </c>
      <c r="H28" s="110">
        <v>0.1</v>
      </c>
      <c r="I28" s="110">
        <v>0</v>
      </c>
      <c r="J28" s="110">
        <v>0.1</v>
      </c>
      <c r="K28" s="110">
        <v>0.4</v>
      </c>
      <c r="M28" s="109" t="s">
        <v>25</v>
      </c>
      <c r="N28" s="110">
        <v>0.2</v>
      </c>
      <c r="O28" s="110">
        <v>0.1</v>
      </c>
      <c r="P28" s="110">
        <v>0.2</v>
      </c>
      <c r="Q28" s="110">
        <v>0.5</v>
      </c>
      <c r="S28" s="109" t="s">
        <v>25</v>
      </c>
      <c r="T28" s="112">
        <v>0.75</v>
      </c>
      <c r="U28" s="112">
        <v>0.5</v>
      </c>
      <c r="V28" s="112">
        <v>0.5</v>
      </c>
      <c r="W28" s="112">
        <v>1</v>
      </c>
      <c r="Y28" s="109" t="s">
        <v>25</v>
      </c>
      <c r="Z28" s="112">
        <v>1.25</v>
      </c>
      <c r="AA28" s="112">
        <v>1</v>
      </c>
      <c r="AB28" s="112">
        <v>0.75</v>
      </c>
      <c r="AC28" s="112">
        <v>1.25</v>
      </c>
    </row>
    <row r="29" spans="1:30">
      <c r="A29" s="4" t="s">
        <v>58</v>
      </c>
      <c r="B29" s="18">
        <f t="shared" ref="B29:E29" si="15">AVERAGE(B18:B28)</f>
        <v>1.1111111111111112E-2</v>
      </c>
      <c r="C29" s="18">
        <f t="shared" si="15"/>
        <v>9.0909090909090922E-3</v>
      </c>
      <c r="D29" s="18">
        <f t="shared" si="15"/>
        <v>9.0909090909090922E-3</v>
      </c>
      <c r="E29" s="18">
        <f t="shared" si="15"/>
        <v>3.6363636363636369E-2</v>
      </c>
      <c r="G29" s="4" t="s">
        <v>58</v>
      </c>
      <c r="H29" s="18">
        <f t="shared" ref="H29:K29" si="16">AVERAGE(H18:H28)</f>
        <v>2.2222222222222223E-2</v>
      </c>
      <c r="I29" s="18">
        <f t="shared" si="16"/>
        <v>9.0909090909090898E-2</v>
      </c>
      <c r="J29" s="18">
        <f t="shared" si="16"/>
        <v>9.0909090909090922E-3</v>
      </c>
      <c r="K29" s="18">
        <f t="shared" si="16"/>
        <v>4.5454545454545456E-2</v>
      </c>
      <c r="M29" s="4" t="s">
        <v>58</v>
      </c>
      <c r="N29" s="18">
        <f t="shared" ref="N29:Q29" si="17">AVERAGE(N18:N28)</f>
        <v>0.16666666666666669</v>
      </c>
      <c r="O29" s="18">
        <f t="shared" si="17"/>
        <v>0.2</v>
      </c>
      <c r="P29" s="18">
        <f t="shared" si="17"/>
        <v>5.4545454545454557E-2</v>
      </c>
      <c r="Q29" s="18">
        <f t="shared" si="17"/>
        <v>8.1818181818181818E-2</v>
      </c>
      <c r="S29" s="4" t="s">
        <v>58</v>
      </c>
      <c r="T29" s="19">
        <f t="shared" ref="T29:W29" si="18">AVERAGE(T18:T28)</f>
        <v>0.47222222222222221</v>
      </c>
      <c r="U29" s="19">
        <f t="shared" si="18"/>
        <v>0.40909090909090912</v>
      </c>
      <c r="V29" s="19">
        <f t="shared" si="18"/>
        <v>9.0909090909090912E-2</v>
      </c>
      <c r="W29" s="19">
        <f t="shared" si="18"/>
        <v>0.13636363636363635</v>
      </c>
      <c r="X29" s="19"/>
      <c r="Y29" s="4" t="s">
        <v>58</v>
      </c>
      <c r="Z29" s="19">
        <f t="shared" ref="Z29:AC29" si="19">AVERAGE(Z18:Z28)</f>
        <v>0.69444444444444442</v>
      </c>
      <c r="AA29" s="19">
        <f t="shared" si="19"/>
        <v>0.79545454545454541</v>
      </c>
      <c r="AB29" s="19">
        <f t="shared" si="19"/>
        <v>0.45454545454545453</v>
      </c>
      <c r="AC29" s="19">
        <f t="shared" si="19"/>
        <v>0.18181818181818182</v>
      </c>
    </row>
    <row r="30" spans="1:30">
      <c r="A30" s="4" t="s">
        <v>59</v>
      </c>
      <c r="B30" s="18">
        <f t="shared" ref="B30:E30" si="20">MIN(B18,B28)</f>
        <v>0</v>
      </c>
      <c r="C30" s="18">
        <f t="shared" si="20"/>
        <v>0</v>
      </c>
      <c r="D30" s="18">
        <f t="shared" si="20"/>
        <v>0</v>
      </c>
      <c r="E30" s="18">
        <f t="shared" si="20"/>
        <v>0</v>
      </c>
      <c r="G30" s="4" t="s">
        <v>59</v>
      </c>
      <c r="H30" s="18">
        <f t="shared" ref="H30:K30" si="21">MIN(H18,H28)</f>
        <v>0</v>
      </c>
      <c r="I30" s="18">
        <f t="shared" si="21"/>
        <v>0</v>
      </c>
      <c r="J30" s="18">
        <f t="shared" si="21"/>
        <v>0</v>
      </c>
      <c r="K30" s="18">
        <f t="shared" si="21"/>
        <v>0</v>
      </c>
      <c r="M30" s="4" t="s">
        <v>59</v>
      </c>
      <c r="N30" s="18">
        <f t="shared" ref="N30:Q30" si="22">MIN(N18,N28)</f>
        <v>0.2</v>
      </c>
      <c r="O30" s="18">
        <f t="shared" si="22"/>
        <v>0.1</v>
      </c>
      <c r="P30" s="18">
        <f t="shared" si="22"/>
        <v>0</v>
      </c>
      <c r="Q30" s="18">
        <f t="shared" si="22"/>
        <v>0</v>
      </c>
      <c r="S30" s="4" t="s">
        <v>59</v>
      </c>
      <c r="T30" s="21">
        <f t="shared" ref="T30:W30" si="23">MIN(T18,T28)</f>
        <v>0</v>
      </c>
      <c r="U30" s="21">
        <f t="shared" si="23"/>
        <v>0</v>
      </c>
      <c r="V30" s="21">
        <f t="shared" si="23"/>
        <v>0</v>
      </c>
      <c r="W30" s="21">
        <f t="shared" si="23"/>
        <v>0</v>
      </c>
      <c r="Y30" s="4" t="s">
        <v>59</v>
      </c>
      <c r="Z30" s="21">
        <f t="shared" ref="Z30:AC30" si="24">MIN(Z18,Z28)</f>
        <v>0</v>
      </c>
      <c r="AA30" s="21">
        <f t="shared" si="24"/>
        <v>0.75</v>
      </c>
      <c r="AB30" s="21">
        <f t="shared" si="24"/>
        <v>0.5</v>
      </c>
      <c r="AC30" s="21">
        <f t="shared" si="24"/>
        <v>0</v>
      </c>
    </row>
    <row r="31" spans="1:30">
      <c r="A31" s="4" t="s">
        <v>60</v>
      </c>
      <c r="B31" s="18">
        <f t="shared" ref="B31:E31" si="25">MAX(B18:B28)</f>
        <v>0.1</v>
      </c>
      <c r="C31" s="18">
        <f t="shared" si="25"/>
        <v>0.1</v>
      </c>
      <c r="D31" s="18">
        <f t="shared" si="25"/>
        <v>0.1</v>
      </c>
      <c r="E31" s="18">
        <f t="shared" si="25"/>
        <v>0.4</v>
      </c>
      <c r="G31" s="4" t="s">
        <v>60</v>
      </c>
      <c r="H31" s="18">
        <f t="shared" ref="H31:K31" si="26">MAX(H18:H28)</f>
        <v>0.1</v>
      </c>
      <c r="I31" s="18">
        <f t="shared" si="26"/>
        <v>0.2</v>
      </c>
      <c r="J31" s="18">
        <f t="shared" si="26"/>
        <v>0.1</v>
      </c>
      <c r="K31" s="18">
        <f t="shared" si="26"/>
        <v>0.4</v>
      </c>
      <c r="M31" s="4" t="s">
        <v>60</v>
      </c>
      <c r="N31" s="18">
        <f t="shared" ref="N31:Q31" si="27">MAX(N18:N28)</f>
        <v>0.2</v>
      </c>
      <c r="O31" s="18">
        <f t="shared" si="27"/>
        <v>0.3</v>
      </c>
      <c r="P31" s="18">
        <f t="shared" si="27"/>
        <v>0.2</v>
      </c>
      <c r="Q31" s="18">
        <f t="shared" si="27"/>
        <v>0.5</v>
      </c>
      <c r="S31" s="4" t="s">
        <v>60</v>
      </c>
      <c r="T31" s="21">
        <f t="shared" ref="T31:W31" si="28">MAX(T18:T28)</f>
        <v>1</v>
      </c>
      <c r="U31" s="21">
        <f t="shared" si="28"/>
        <v>0.75</v>
      </c>
      <c r="V31" s="21">
        <f t="shared" si="28"/>
        <v>0.5</v>
      </c>
      <c r="W31" s="21">
        <f t="shared" si="28"/>
        <v>1</v>
      </c>
      <c r="Y31" s="4" t="s">
        <v>60</v>
      </c>
      <c r="Z31" s="21">
        <f t="shared" ref="Z31:AC31" si="29">MAX(Z18:Z28)</f>
        <v>1.25</v>
      </c>
      <c r="AA31" s="21">
        <f t="shared" si="29"/>
        <v>1.25</v>
      </c>
      <c r="AB31" s="21">
        <f t="shared" si="29"/>
        <v>0.75</v>
      </c>
      <c r="AC31" s="21">
        <f t="shared" si="29"/>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Stats All- hr</vt:lpstr>
      <vt:lpstr>Stats All- hr charts</vt:lpstr>
      <vt:lpstr>Stats All- 5 min</vt:lpstr>
      <vt:lpstr>Stats All- 5min charts</vt:lpstr>
      <vt:lpstr>CAE 5052020</vt:lpstr>
      <vt:lpstr>CAE 5052020 stats</vt:lpstr>
      <vt:lpstr>CAE 5052020 charts</vt:lpstr>
      <vt:lpstr>ILM 5052020</vt:lpstr>
      <vt:lpstr>ILM 5052020 stats</vt:lpstr>
      <vt:lpstr>ILM 5052020 charts</vt:lpstr>
      <vt:lpstr>GSP 5052020</vt:lpstr>
      <vt:lpstr>GSP 5052020 stats</vt:lpstr>
      <vt:lpstr>GSP 5052020 Charts</vt:lpstr>
      <vt:lpstr>CAE 8062020, charts, &amp; stats</vt:lpstr>
      <vt:lpstr>RNK 8062020</vt:lpstr>
      <vt:lpstr>RNK 8062020 charts &amp; stats</vt:lpstr>
      <vt:lpstr>AKQ 8062020</vt:lpstr>
      <vt:lpstr>AKQ 8062020 stats</vt:lpstr>
      <vt:lpstr>AKQ 8062020 Charts</vt:lpstr>
      <vt:lpstr>896 stats</vt:lpstr>
      <vt:lpstr>CAE 5032021</vt:lpstr>
      <vt:lpstr>CAE 5032021 stats</vt:lpstr>
      <vt:lpstr>CAE 5032021 Charts</vt:lpstr>
      <vt:lpstr>ILM 5032021</vt:lpstr>
      <vt:lpstr>ILM 5032021 stats</vt:lpstr>
      <vt:lpstr>ILM 5032021 Charts</vt:lpstr>
      <vt:lpstr>GSP 5032021 &amp; stats</vt:lpstr>
      <vt:lpstr>CHS 5042021, charts, &amp; stats</vt:lpstr>
      <vt:lpstr>RAH 5042021, charts, &amp;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Vernon</cp:lastModifiedBy>
  <dcterms:modified xsi:type="dcterms:W3CDTF">2021-07-28T16:52:01Z</dcterms:modified>
</cp:coreProperties>
</file>